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17DF504A-BB38-412F-B8C3-73FD489F245D}" xr6:coauthVersionLast="47" xr6:coauthVersionMax="47" xr10:uidLastSave="{00000000-0000-0000-0000-000000000000}"/>
  <bookViews>
    <workbookView xWindow="-120" yWindow="-120" windowWidth="29040" windowHeight="15720" xr2:uid="{BD99DDBB-7A5D-4D29-9A95-2BCE4875CFEF}"/>
  </bookViews>
  <sheets>
    <sheet name="I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1" r:id="rId56"/>
    <sheet name="8.3." sheetId="80" r:id="rId57"/>
    <sheet name="9.1." sheetId="82" r:id="rId58"/>
  </sheets>
  <externalReferences>
    <externalReference r:id="rId5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9" i="54" l="1"/>
  <c r="J19" i="54"/>
  <c r="H19" i="54"/>
  <c r="G19" i="54"/>
  <c r="F19" i="54"/>
  <c r="E19" i="54"/>
  <c r="D19" i="54"/>
  <c r="K18" i="54"/>
  <c r="J18" i="54"/>
  <c r="I18" i="54"/>
  <c r="H18" i="54"/>
  <c r="G18" i="54"/>
  <c r="F18" i="54"/>
  <c r="E18" i="54"/>
  <c r="D18" i="54"/>
  <c r="K17" i="54"/>
  <c r="J17" i="54"/>
  <c r="I17" i="54"/>
  <c r="H17" i="54"/>
  <c r="G17" i="54"/>
  <c r="F17" i="54"/>
  <c r="E17" i="54"/>
  <c r="D17" i="54"/>
  <c r="K16" i="54"/>
  <c r="J16" i="54"/>
  <c r="I16" i="54"/>
  <c r="H16" i="54"/>
  <c r="G16" i="54"/>
  <c r="F16" i="54"/>
  <c r="E16" i="54"/>
  <c r="D16" i="54"/>
  <c r="K15" i="54"/>
  <c r="J15" i="54"/>
  <c r="I15" i="54"/>
  <c r="H15" i="54"/>
  <c r="G15" i="54"/>
  <c r="F15" i="54"/>
  <c r="E15" i="54"/>
  <c r="D15" i="54"/>
  <c r="K14" i="54"/>
  <c r="J14" i="54"/>
  <c r="I14" i="54"/>
  <c r="H14" i="54"/>
  <c r="G14" i="54"/>
  <c r="F14" i="54"/>
  <c r="E14" i="54"/>
  <c r="D14" i="54"/>
  <c r="K13" i="54"/>
  <c r="J13" i="54"/>
  <c r="I13" i="54"/>
  <c r="H13" i="54"/>
  <c r="G13" i="54"/>
  <c r="F13" i="54"/>
  <c r="E13" i="54"/>
  <c r="D13" i="54"/>
  <c r="K12" i="54"/>
  <c r="J12" i="54"/>
  <c r="I12" i="54"/>
  <c r="H12" i="54"/>
  <c r="G12" i="54"/>
  <c r="F12" i="54"/>
  <c r="E12" i="54"/>
  <c r="D12" i="54"/>
  <c r="K11" i="54"/>
  <c r="J11" i="54"/>
  <c r="I11" i="54"/>
  <c r="H11" i="54"/>
  <c r="G11" i="54"/>
  <c r="F11" i="54"/>
  <c r="E11" i="54"/>
  <c r="D11" i="54"/>
  <c r="K10" i="54"/>
  <c r="J10" i="54"/>
  <c r="I10" i="54"/>
  <c r="H10" i="54"/>
  <c r="G10" i="54"/>
  <c r="F10" i="54"/>
  <c r="E10" i="54"/>
  <c r="D10" i="54"/>
  <c r="K8" i="54"/>
  <c r="J8" i="54"/>
  <c r="I8" i="54"/>
  <c r="H8" i="54"/>
  <c r="G8" i="54"/>
  <c r="F8" i="54"/>
  <c r="E8" i="54"/>
  <c r="D8" i="54"/>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<sst xmlns="http://schemas.openxmlformats.org/spreadsheetml/2006/main" count="5920" uniqueCount="1953">
  <si>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</si>
  <si>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</si>
  <si>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</si>
  <si>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</si>
  <si>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</si>
  <si>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</si>
  <si>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4ºTrim.
24</t>
  </si>
  <si>
    <t>3ºTrim.
24</t>
  </si>
  <si>
    <t>2ºTrim.
24</t>
  </si>
  <si>
    <t>1ºTrim.
24</t>
  </si>
  <si>
    <t>4ºTrim.
23</t>
  </si>
  <si>
    <t>3ºTrim.
23</t>
  </si>
  <si>
    <t>2ºTrim.
23</t>
  </si>
  <si>
    <t>1ºTrim.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</si>
  <si>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</si>
  <si>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</si>
  <si>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</si>
  <si>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</si>
  <si>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</si>
  <si>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</si>
  <si>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</si>
  <si>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</si>
  <si>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</si>
  <si>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</si>
  <si>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</si>
  <si>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</si>
  <si>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</si>
  <si>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</si>
  <si>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</si>
  <si>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</si>
  <si>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</si>
  <si>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</si>
  <si>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</si>
  <si>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</si>
  <si>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</si>
  <si>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</si>
  <si>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4th Quarter
24</t>
  </si>
  <si>
    <t>3rd Quarter
24</t>
  </si>
  <si>
    <t>1st Quarter 
24</t>
  </si>
  <si>
    <t>4thQuarter
23</t>
  </si>
  <si>
    <t>3rd Quarter
23</t>
  </si>
  <si>
    <t>2nd Quarter 
23</t>
  </si>
  <si>
    <t>1st Quarter 
23</t>
  </si>
  <si>
    <t>4th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</si>
  <si>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</si>
  <si>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</si>
  <si>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</si>
  <si>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</si>
  <si>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</si>
  <si>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</si>
  <si>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</si>
  <si>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</si>
  <si>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</si>
  <si>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</si>
  <si>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</si>
  <si>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</si>
  <si>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</si>
  <si>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</si>
  <si>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</si>
  <si>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</si>
  <si>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</si>
  <si>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</si>
  <si>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</si>
  <si>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</si>
  <si>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</si>
  <si>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</si>
  <si>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</si>
  <si>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</si>
  <si>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</si>
  <si>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</si>
  <si>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</si>
  <si>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</si>
  <si>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</si>
  <si>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</si>
  <si>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</si>
  <si>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</si>
  <si>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</si>
  <si>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</si>
  <si>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</si>
  <si>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</si>
  <si>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</si>
  <si>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</si>
  <si>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</si>
  <si>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</si>
  <si>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</si>
  <si>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</si>
  <si>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</si>
  <si>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Jan.
(N.º)</t>
  </si>
  <si>
    <t>Variação (%)</t>
  </si>
  <si>
    <t>Jan.
25 (Pe)</t>
  </si>
  <si>
    <t>Dez.
24 (Pe)</t>
  </si>
  <si>
    <t>Nov.
24 (Pe)</t>
  </si>
  <si>
    <t xml:space="preserve">Out.
24 (Pe)  </t>
  </si>
  <si>
    <t xml:space="preserve">Set.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</si>
  <si>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</si>
  <si>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</si>
  <si>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</si>
  <si>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</si>
  <si>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</si>
  <si>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</si>
  <si>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</si>
  <si>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</si>
  <si>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</si>
  <si>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</si>
  <si>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</si>
  <si>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</si>
  <si>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</si>
  <si>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</si>
  <si>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</si>
  <si>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</si>
  <si>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</si>
  <si>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</si>
  <si>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</si>
  <si>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</si>
  <si>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</si>
  <si>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</si>
  <si>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</si>
  <si>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</si>
  <si>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</si>
  <si>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</si>
  <si>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</si>
  <si>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</si>
  <si>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Jan.
(No.)</t>
  </si>
  <si>
    <t>Change (%)</t>
  </si>
  <si>
    <t>Dec.
24 (Pe)</t>
  </si>
  <si>
    <t>Oct.
24 (Pe)</t>
  </si>
  <si>
    <t xml:space="preserve">Sep.
24 (Pe)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</si>
  <si>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</si>
  <si>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</si>
  <si>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</si>
  <si>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</si>
  <si>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</si>
  <si>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</si>
  <si>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</si>
  <si>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</si>
  <si>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</si>
  <si>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</si>
  <si>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</si>
  <si>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</si>
  <si>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7 de março de 2025.</t>
  </si>
  <si>
    <r>
      <t>Note: Information obtained through the Civil Register collected under the Integrated Civil Registration and Identification System (SIRIC) until March 7</t>
    </r>
    <r>
      <rPr>
        <vertAlign val="superscript"/>
        <sz val="8"/>
        <color rgb="FF000000"/>
        <rFont val="Arial"/>
        <family val="2"/>
      </rPr>
      <t>th</t>
    </r>
    <r>
      <rPr>
        <sz val="8"/>
        <color indexed="8"/>
        <rFont val="Arial"/>
        <family val="2"/>
      </rPr>
      <t xml:space="preserve">, 2025.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</si>
  <si>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</si>
  <si>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</si>
  <si>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</si>
  <si>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</si>
  <si>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</si>
  <si>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</si>
  <si>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</si>
  <si>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</si>
  <si>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</si>
  <si>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</si>
  <si>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</si>
  <si>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</si>
  <si>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</si>
  <si>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</si>
  <si>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</si>
  <si>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</si>
  <si>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</si>
  <si>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</si>
  <si>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</si>
  <si>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</si>
  <si>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</si>
  <si>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</si>
  <si>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</si>
  <si>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</si>
  <si>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</si>
  <si>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</si>
  <si>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</si>
  <si>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</si>
  <si>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</si>
  <si>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</si>
  <si>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</si>
  <si>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</si>
  <si>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</si>
  <si>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</si>
  <si>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</si>
  <si>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</si>
  <si>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</si>
  <si>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</si>
  <si>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</si>
  <si>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</si>
  <si>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</si>
  <si>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</si>
  <si>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</si>
  <si>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</si>
  <si>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</si>
  <si>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</si>
  <si>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</si>
  <si>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</si>
  <si>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</si>
  <si>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</si>
  <si>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</si>
  <si>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</si>
  <si>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</si>
  <si>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</si>
  <si>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</si>
  <si>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</si>
  <si>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</si>
  <si>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</si>
  <si>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</si>
  <si>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</si>
  <si>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</si>
  <si>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</si>
  <si>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</si>
  <si>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</si>
  <si>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</si>
  <si>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</si>
  <si>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</si>
  <si>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</si>
  <si>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</si>
  <si>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</si>
  <si>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</si>
  <si>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</si>
  <si>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</si>
  <si>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</si>
  <si>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</si>
  <si>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</si>
  <si>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</si>
  <si>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</si>
  <si>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</si>
  <si>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</si>
  <si>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</si>
  <si>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</si>
  <si>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</si>
  <si>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</si>
  <si>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</si>
  <si>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</si>
  <si>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</si>
  <si>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</si>
  <si>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</si>
  <si>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</si>
  <si>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</si>
  <si>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</si>
  <si>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</si>
  <si>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</si>
  <si>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</si>
  <si>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</si>
  <si>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</si>
  <si>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</si>
  <si>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</si>
  <si>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</si>
  <si>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</si>
  <si>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</si>
  <si>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</si>
  <si>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</si>
  <si>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</si>
  <si>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</si>
  <si>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</si>
  <si>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</si>
  <si>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</si>
  <si>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</si>
  <si>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</si>
  <si>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</si>
  <si>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</si>
  <si>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</si>
  <si>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</si>
  <si>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</si>
  <si>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</si>
  <si>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</si>
  <si>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</si>
  <si>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</si>
  <si>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</si>
  <si>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</si>
  <si>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</si>
  <si>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</si>
  <si>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</si>
  <si>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</si>
  <si>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</si>
  <si>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</si>
  <si>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</si>
  <si>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</si>
  <si>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</si>
  <si>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</si>
  <si>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</si>
  <si>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</si>
  <si>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</si>
  <si>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</si>
  <si>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</si>
  <si>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</si>
  <si>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</si>
  <si>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</si>
  <si>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</si>
  <si>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</si>
  <si>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</si>
  <si>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</si>
  <si>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</si>
  <si>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</si>
  <si>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</si>
  <si>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</si>
  <si>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</si>
  <si>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</si>
  <si>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</si>
  <si>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</si>
  <si>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</si>
  <si>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</si>
  <si>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</si>
  <si>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</si>
  <si>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</si>
  <si>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</si>
  <si>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</si>
  <si>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</si>
  <si>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</si>
  <si>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</si>
  <si>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</si>
  <si>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</si>
  <si>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</si>
  <si>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</si>
  <si>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</si>
  <si>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</si>
  <si>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</si>
  <si>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</si>
  <si>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</si>
  <si>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</si>
  <si>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</si>
  <si>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</si>
  <si>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Agosto 24</t>
  </si>
  <si>
    <t xml:space="preserve">Acumulado jan a ago.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</si>
  <si>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</si>
  <si>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</si>
  <si>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</si>
  <si>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</si>
  <si>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</si>
  <si>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</si>
  <si>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</si>
  <si>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</si>
  <si>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</si>
  <si>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</si>
  <si>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</si>
  <si>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</si>
  <si>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</si>
  <si>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</si>
  <si>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</si>
  <si>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</si>
  <si>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</si>
  <si>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</si>
  <si>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</si>
  <si>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</si>
  <si>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</si>
  <si>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</si>
  <si>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</si>
  <si>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</si>
  <si>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</si>
  <si>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</si>
  <si>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</si>
  <si>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</si>
  <si>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</si>
  <si>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</si>
  <si>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</si>
  <si>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</si>
  <si>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No. of days subsidised</t>
  </si>
  <si>
    <t>Subsídio social de desemprego</t>
  </si>
  <si>
    <t>Unemployment social benefit</t>
  </si>
  <si>
    <t>VELHICE</t>
  </si>
  <si>
    <t>OLD AGE</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</si>
  <si>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</si>
  <si>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</si>
  <si>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</si>
  <si>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</si>
  <si>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</si>
  <si>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</si>
  <si>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</si>
  <si>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</si>
  <si>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</si>
  <si>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</si>
  <si>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</si>
  <si>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Pensão de sobrevivência</t>
  </si>
  <si>
    <t>Survivor's pension</t>
  </si>
  <si>
    <t>INVALIDEZ</t>
  </si>
  <si>
    <t>DISABILITY</t>
  </si>
  <si>
    <t>Pensão de invalidez</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</si>
  <si>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</si>
  <si>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</si>
  <si>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</si>
  <si>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</si>
  <si>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</si>
  <si>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</si>
  <si>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</si>
  <si>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</si>
  <si>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August 24</t>
  </si>
  <si>
    <t xml:space="preserve">Cumulated Jan to Aug.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</si>
  <si>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</si>
  <si>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</si>
  <si>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</si>
  <si>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</si>
  <si>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</si>
  <si>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</si>
  <si>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</si>
  <si>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</si>
  <si>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</si>
  <si>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</si>
  <si>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</si>
  <si>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</si>
  <si>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</si>
  <si>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4.º Trim.
24</t>
  </si>
  <si>
    <t>3.º Trim.
24</t>
  </si>
  <si>
    <t>2.º Trim.
24</t>
  </si>
  <si>
    <t>1.º Trim.
24</t>
  </si>
  <si>
    <t>4.º Trim.
23</t>
  </si>
  <si>
    <t>3.º Trim.
23</t>
  </si>
  <si>
    <t>2.º Trim.
23</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</si>
  <si>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</si>
  <si>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</si>
  <si>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</si>
  <si>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</si>
  <si>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</si>
  <si>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</si>
  <si>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</si>
  <si>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</si>
  <si>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</si>
  <si>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</si>
  <si>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</si>
  <si>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</si>
  <si>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</si>
  <si>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</si>
  <si>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</si>
  <si>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</si>
  <si>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</si>
  <si>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</si>
  <si>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4th
Quarter 
24</t>
  </si>
  <si>
    <t>3rd
Quarter 
24</t>
  </si>
  <si>
    <t>2nd
Quarter 
24</t>
  </si>
  <si>
    <t>1st  
Quarter 
24</t>
  </si>
  <si>
    <t>4th
Quarter 
23</t>
  </si>
  <si>
    <t>3rd 
Quarter 
23</t>
  </si>
  <si>
    <t>2nd
Quarter 
23</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</si>
  <si>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</si>
  <si>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</si>
  <si>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</si>
  <si>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</si>
  <si>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</si>
  <si>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</si>
  <si>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</si>
  <si>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</si>
  <si>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</si>
  <si>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</si>
  <si>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</si>
  <si>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</si>
  <si>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</si>
  <si>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</si>
  <si>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</si>
  <si>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</si>
  <si>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</si>
  <si>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</si>
  <si>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</si>
  <si>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</si>
  <si>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</si>
  <si>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</si>
  <si>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</si>
  <si>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</si>
  <si>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</si>
  <si>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</si>
  <si>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</si>
  <si>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</si>
  <si>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</si>
  <si>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</si>
  <si>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</si>
  <si>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</si>
  <si>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</si>
  <si>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</si>
  <si>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</si>
  <si>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</si>
  <si>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</si>
  <si>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</si>
  <si>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</si>
  <si>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</si>
  <si>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</si>
  <si>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</si>
  <si>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</si>
  <si>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</si>
  <si>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</si>
  <si>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</si>
  <si>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</si>
  <si>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</si>
  <si>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</si>
  <si>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</si>
  <si>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</si>
  <si>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</si>
  <si>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</si>
  <si>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</si>
  <si>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</si>
  <si>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</si>
  <si>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</si>
  <si>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</si>
  <si>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</si>
  <si>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</si>
  <si>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</si>
  <si>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Fev.</t>
    </r>
    <r>
      <rPr>
        <vertAlign val="superscript"/>
        <sz val="8"/>
        <color theme="1"/>
        <rFont val="Arial"/>
        <family val="2"/>
      </rPr>
      <t xml:space="preserve">(1)
</t>
    </r>
    <r>
      <rPr>
        <sz val="8"/>
        <color theme="1"/>
        <rFont val="Arial"/>
        <family val="2"/>
      </rPr>
      <t>25</t>
    </r>
  </si>
  <si>
    <t>Fev.
25</t>
  </si>
  <si>
    <t>Jan.
25</t>
  </si>
  <si>
    <t>Dez.
24</t>
  </si>
  <si>
    <t>Nov.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</si>
  <si>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</si>
  <si>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</si>
  <si>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</si>
  <si>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</si>
  <si>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</si>
  <si>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</si>
  <si>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</si>
  <si>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</si>
  <si>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</si>
  <si>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</si>
  <si>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</si>
  <si>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</si>
  <si>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</si>
  <si>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</si>
  <si>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</si>
  <si>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</si>
  <si>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</si>
  <si>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</si>
  <si>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</si>
  <si>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</si>
  <si>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</si>
  <si>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</si>
  <si>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</si>
  <si>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</si>
  <si>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</si>
  <si>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</si>
  <si>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</si>
  <si>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</si>
  <si>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</si>
  <si>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</si>
  <si>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</si>
  <si>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</si>
  <si>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</si>
  <si>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</si>
  <si>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Feb.</t>
    </r>
    <r>
      <rPr>
        <vertAlign val="superscript"/>
        <sz val="8"/>
        <color theme="1"/>
        <rFont val="Arial"/>
        <family val="2"/>
      </rPr>
      <t xml:space="preserve">(1)
</t>
    </r>
    <r>
      <rPr>
        <sz val="8"/>
        <color theme="1"/>
        <rFont val="Arial"/>
        <family val="2"/>
      </rPr>
      <t>25</t>
    </r>
  </si>
  <si>
    <t>Feb.
25</t>
  </si>
  <si>
    <t>Dec.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</si>
  <si>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</si>
  <si>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</si>
  <si>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</si>
  <si>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</si>
  <si>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</si>
  <si>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</si>
  <si>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</si>
  <si>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</si>
  <si>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</si>
  <si>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</si>
  <si>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</si>
  <si>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4.ºTrim. 
24 (Po)</t>
  </si>
  <si>
    <t>3.ºTrim. 
24 (Po)</t>
  </si>
  <si>
    <t>2.ºTrim. 
24 (Po)</t>
  </si>
  <si>
    <t>1.ºTrim. 
24 (Po)</t>
  </si>
  <si>
    <t xml:space="preserve">4.ºTrim. 
23 </t>
  </si>
  <si>
    <t xml:space="preserve">3.ºTrim. 
23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</si>
  <si>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</si>
  <si>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</si>
  <si>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</si>
  <si>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</si>
  <si>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</si>
  <si>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</si>
  <si>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</si>
  <si>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</si>
  <si>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</si>
  <si>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</si>
  <si>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</si>
  <si>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</si>
  <si>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</si>
  <si>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</si>
  <si>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</si>
  <si>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</si>
  <si>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</si>
  <si>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</si>
  <si>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</si>
  <si>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</si>
  <si>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</si>
  <si>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4nd Quarter
24 (Po)</t>
  </si>
  <si>
    <t>3nd Quarter
24 (Po)</t>
  </si>
  <si>
    <t>2nd Quarter
24 (Po)</t>
  </si>
  <si>
    <t>1nd Quarter
24 (Po)</t>
  </si>
  <si>
    <t xml:space="preserve">4nd Quarter
23 </t>
  </si>
  <si>
    <t xml:space="preserve">3nd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</si>
  <si>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</si>
  <si>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</si>
  <si>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</si>
  <si>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</si>
  <si>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</si>
  <si>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</si>
  <si>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</si>
  <si>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</si>
  <si>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</si>
  <si>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</si>
  <si>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</si>
  <si>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</si>
  <si>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</si>
  <si>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</si>
  <si>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</si>
  <si>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</si>
  <si>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</si>
  <si>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</si>
  <si>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</si>
  <si>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</si>
  <si>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</si>
  <si>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</si>
  <si>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</si>
  <si>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</si>
  <si>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</si>
  <si>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</si>
  <si>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</si>
  <si>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</si>
  <si>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</si>
  <si>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</si>
  <si>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</si>
  <si>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</si>
  <si>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</si>
  <si>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</si>
  <si>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</si>
  <si>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</si>
  <si>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31 janeiro de 2025</t>
  </si>
  <si>
    <t xml:space="preserve">Superfície cultivada </t>
  </si>
  <si>
    <t>2024 Po</t>
  </si>
  <si>
    <t>2025 f</t>
  </si>
  <si>
    <t>Índices</t>
  </si>
  <si>
    <t>1 000 ha</t>
  </si>
  <si>
    <t>(Média 2020/24 Po = 100)</t>
  </si>
  <si>
    <t>(2024 Po = 100)</t>
  </si>
  <si>
    <t>CONTINENTE</t>
  </si>
  <si>
    <t>MAINLAND</t>
  </si>
  <si>
    <t xml:space="preserve"> Cereais</t>
  </si>
  <si>
    <t xml:space="preserve"> Cereals</t>
  </si>
  <si>
    <t xml:space="preserve">   Trigo mole</t>
  </si>
  <si>
    <t>Common wheat </t>
  </si>
  <si>
    <t xml:space="preserve">   Trigo duro</t>
  </si>
  <si>
    <t>Durum wheat</t>
  </si>
  <si>
    <t xml:space="preserve">   Triticale</t>
  </si>
  <si>
    <t>Triticale</t>
  </si>
  <si>
    <t xml:space="preserve">   Centeio</t>
  </si>
  <si>
    <t>Rye</t>
  </si>
  <si>
    <t xml:space="preserve">   Cevada</t>
  </si>
  <si>
    <t>Barley</t>
  </si>
  <si>
    <t xml:space="preserve">   Aveia</t>
  </si>
  <si>
    <t>Oats</t>
  </si>
  <si>
    <t>Agricultural early estimate - on 31 Jan 2025</t>
  </si>
  <si>
    <t>Area</t>
  </si>
  <si>
    <t>Index</t>
  </si>
  <si>
    <t>(Average 2020/24 Po = 100)</t>
  </si>
  <si>
    <t>Produção</t>
  </si>
  <si>
    <t>2024 f</t>
  </si>
  <si>
    <t>1 000 t</t>
  </si>
  <si>
    <t>(Média 2019/23 = 100)</t>
  </si>
  <si>
    <t>(2023 =100)</t>
  </si>
  <si>
    <t xml:space="preserve"> Olival</t>
  </si>
  <si>
    <t xml:space="preserve"> Olives</t>
  </si>
  <si>
    <t>Azeitona de mesa</t>
  </si>
  <si>
    <t xml:space="preserve">    Olives for table</t>
  </si>
  <si>
    <t>Azeitona para azeite</t>
  </si>
  <si>
    <t xml:space="preserve">    Olives for oil</t>
  </si>
  <si>
    <t>Production</t>
  </si>
  <si>
    <t>index</t>
  </si>
  <si>
    <t>(Average 2019/23 = 100)</t>
  </si>
  <si>
    <t>Fonte: INE, I. P., Estado das culturas e previsão das colheitas</t>
  </si>
  <si>
    <t>Source: Statistics Portugal, Crop Statistics.</t>
  </si>
  <si>
    <t>f - valor previsto</t>
  </si>
  <si>
    <t>f - early estimated value</t>
  </si>
  <si>
    <t>Po - valor provisório</t>
  </si>
  <si>
    <t>Po - provisional value</t>
  </si>
  <si>
    <t>4.2 - Produção animal - Gado abatido e aprovado para consumo público</t>
  </si>
  <si>
    <t xml:space="preserve">4.2 - Animal production - Livestock slaughterings approved for consumption </t>
  </si>
  <si>
    <t>Unid</t>
  </si>
  <si>
    <t>Acumulado
Jan. a dez.
24</t>
  </si>
  <si>
    <t>Out.
24</t>
  </si>
  <si>
    <t>Set.
24</t>
  </si>
  <si>
    <t>Ago.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</si>
  <si>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</si>
  <si>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</si>
  <si>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</si>
  <si>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</si>
  <si>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</si>
  <si>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</si>
  <si>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</si>
  <si>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</si>
  <si>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</si>
  <si>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</si>
  <si>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</si>
  <si>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</si>
  <si>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</si>
  <si>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</si>
  <si>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</si>
  <si>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</si>
  <si>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</si>
  <si>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</si>
  <si>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</si>
  <si>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</si>
  <si>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 xml:space="preserve">Total - peso limpo   </t>
  </si>
  <si>
    <t>Cumulated
Jan. to Dec. 
24</t>
  </si>
  <si>
    <t>Oct.
24</t>
  </si>
  <si>
    <t>Sep.
24</t>
  </si>
  <si>
    <t>Aug.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</si>
  <si>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</si>
  <si>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</si>
  <si>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</si>
  <si>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</si>
  <si>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</si>
  <si>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</si>
  <si>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</si>
  <si>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</si>
  <si>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</si>
  <si>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</si>
  <si>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</si>
  <si>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</si>
  <si>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</si>
  <si>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</si>
  <si>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</si>
  <si>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</si>
  <si>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</si>
  <si>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</si>
  <si>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</si>
  <si>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</si>
  <si>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</si>
  <si>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</si>
  <si>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</si>
  <si>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</si>
  <si>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</si>
  <si>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</si>
  <si>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</si>
  <si>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</si>
  <si>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</si>
  <si>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</si>
  <si>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</si>
  <si>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</si>
  <si>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</si>
  <si>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</si>
  <si>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</si>
  <si>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</si>
  <si>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</si>
  <si>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</si>
  <si>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</si>
  <si>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</si>
  <si>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</si>
  <si>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</si>
  <si>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</si>
  <si>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</si>
  <si>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</si>
  <si>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</si>
  <si>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</si>
  <si>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</si>
  <si>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</si>
  <si>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</si>
  <si>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</si>
  <si>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</si>
  <si>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</si>
  <si>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</si>
  <si>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</si>
  <si>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</si>
  <si>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</si>
  <si>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</si>
  <si>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</si>
  <si>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</si>
  <si>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</si>
  <si>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</si>
  <si>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</si>
  <si>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</si>
  <si>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</si>
  <si>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</si>
  <si>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</si>
  <si>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</si>
  <si>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</si>
  <si>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</si>
  <si>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</si>
  <si>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</si>
  <si>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</si>
  <si>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</si>
  <si>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</si>
  <si>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</si>
  <si>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</si>
  <si>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</si>
  <si>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</si>
  <si>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</si>
  <si>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24</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</si>
  <si>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</si>
  <si>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</si>
  <si>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</si>
  <si>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</si>
  <si>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</si>
  <si>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</si>
  <si>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</si>
  <si>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</si>
  <si>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</si>
  <si>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</si>
  <si>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</si>
  <si>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</si>
  <si>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</si>
  <si>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</si>
  <si>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Rice</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</si>
  <si>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</si>
  <si>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</si>
  <si>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</si>
  <si>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</si>
  <si>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</si>
  <si>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</si>
  <si>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</si>
  <si>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</si>
  <si>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</si>
  <si>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</si>
  <si>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</si>
  <si>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</si>
  <si>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</si>
  <si>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</si>
  <si>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</si>
  <si>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</si>
  <si>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</si>
  <si>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</si>
  <si>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</si>
  <si>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</si>
  <si>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</si>
  <si>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</si>
  <si>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</si>
  <si>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</si>
  <si>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</si>
  <si>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</si>
  <si>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</si>
  <si>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</si>
  <si>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</si>
  <si>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</si>
  <si>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</si>
  <si>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</si>
  <si>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</si>
  <si>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</si>
  <si>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</si>
  <si>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</si>
  <si>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</si>
  <si>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</si>
  <si>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</si>
  <si>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</si>
  <si>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</si>
  <si>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</si>
  <si>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</si>
  <si>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</si>
  <si>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</si>
  <si>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</si>
  <si>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</si>
  <si>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</si>
  <si>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</si>
  <si>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</si>
  <si>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</si>
  <si>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</si>
  <si>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</si>
  <si>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</si>
  <si>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</si>
  <si>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</si>
  <si>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</si>
  <si>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</si>
  <si>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</si>
  <si>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</si>
  <si>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</si>
  <si>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</si>
  <si>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</si>
  <si>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</si>
  <si>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</si>
  <si>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</si>
  <si>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</si>
  <si>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</si>
  <si>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</si>
  <si>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</si>
  <si>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</si>
  <si>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</si>
  <si>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</si>
  <si>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</si>
  <si>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</si>
  <si>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</si>
  <si>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</si>
  <si>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</si>
  <si>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</si>
  <si>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</si>
  <si>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</si>
  <si>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</si>
  <si>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</si>
  <si>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</si>
  <si>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</si>
  <si>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</si>
  <si>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</si>
  <si>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</si>
  <si>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</si>
  <si>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</si>
  <si>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</si>
  <si>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</si>
  <si>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</si>
  <si>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</si>
  <si>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</si>
  <si>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</si>
  <si>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Jan
25</t>
  </si>
  <si>
    <t>Dez
24</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</si>
  <si>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</si>
  <si>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</si>
  <si>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</si>
  <si>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</si>
  <si>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</si>
  <si>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</si>
  <si>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</si>
  <si>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</si>
  <si>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</si>
  <si>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</si>
  <si>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</si>
  <si>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</si>
  <si>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</si>
  <si>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</si>
  <si>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</si>
  <si>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</si>
  <si>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</si>
  <si>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</si>
  <si>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</si>
  <si>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</si>
  <si>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</si>
  <si>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</si>
  <si>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</si>
  <si>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</si>
  <si>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</si>
  <si>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</si>
  <si>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</si>
  <si>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</si>
  <si>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</si>
  <si>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</si>
  <si>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</si>
  <si>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</si>
  <si>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</si>
  <si>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</si>
  <si>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</si>
  <si>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</si>
  <si>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</si>
  <si>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</si>
  <si>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</si>
  <si>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</si>
  <si>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</si>
  <si>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</si>
  <si>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</si>
  <si>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</si>
  <si>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</si>
  <si>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</si>
  <si>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</si>
  <si>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</si>
  <si>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</si>
  <si>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</si>
  <si>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</si>
  <si>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</si>
  <si>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</si>
  <si>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</si>
  <si>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</si>
  <si>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</si>
  <si>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Jan-24</t>
  </si>
  <si>
    <t>Fev-24</t>
  </si>
  <si>
    <t>Feb-24</t>
  </si>
  <si>
    <t>Mar-24</t>
  </si>
  <si>
    <t>Abr-24</t>
  </si>
  <si>
    <t>Apr-24</t>
  </si>
  <si>
    <t>Mai-24</t>
  </si>
  <si>
    <t>May-24</t>
  </si>
  <si>
    <t>Jun-24</t>
  </si>
  <si>
    <t>Jul-24</t>
  </si>
  <si>
    <t>Ago-24</t>
  </si>
  <si>
    <t>Aug-24</t>
  </si>
  <si>
    <t>Set-24</t>
  </si>
  <si>
    <t>Sep-24</t>
  </si>
  <si>
    <t>Out-24</t>
  </si>
  <si>
    <t>Oct-24</t>
  </si>
  <si>
    <t>* Nov-24</t>
  </si>
  <si>
    <t>* Dez-24</t>
  </si>
  <si>
    <t>* Dec-24</t>
  </si>
  <si>
    <t>Jan-25</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</si>
  <si>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</si>
  <si>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</si>
  <si>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</si>
  <si>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</si>
  <si>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</si>
  <si>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</si>
  <si>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</si>
  <si>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</si>
  <si>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</si>
  <si>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</si>
  <si>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</si>
  <si>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</si>
  <si>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</si>
  <si>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</si>
  <si>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</si>
  <si>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</si>
  <si>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</si>
  <si>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</si>
  <si>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</si>
  <si>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</si>
  <si>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</si>
  <si>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</si>
  <si>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</si>
  <si>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</si>
  <si>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</si>
  <si>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</si>
  <si>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</si>
  <si>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</si>
  <si>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</si>
  <si>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Jan-24</t>
  </si>
  <si>
    <t xml:space="preserve"> Fev-24</t>
  </si>
  <si>
    <t xml:space="preserve"> Abr-24</t>
  </si>
  <si>
    <t xml:space="preserve"> Jun-24</t>
  </si>
  <si>
    <t xml:space="preserve"> Ago-24</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</si>
  <si>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</si>
  <si>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</si>
  <si>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</si>
  <si>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</si>
  <si>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</si>
  <si>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</si>
  <si>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</si>
  <si>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</si>
  <si>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</si>
  <si>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</si>
  <si>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</si>
  <si>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</si>
  <si>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</si>
  <si>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</si>
  <si>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</si>
  <si>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</si>
  <si>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</si>
  <si>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</si>
  <si>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 xml:space="preserve"> Aug-24</t>
  </si>
  <si>
    <t xml:space="preserve"> Set-24</t>
  </si>
  <si>
    <t>*  Dez-24</t>
  </si>
  <si>
    <t xml:space="preserve"> Jan-25</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</si>
  <si>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</si>
  <si>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</si>
  <si>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</si>
  <si>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</si>
  <si>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</si>
  <si>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</si>
  <si>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</si>
  <si>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</si>
  <si>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</si>
  <si>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</si>
  <si>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</si>
  <si>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</si>
  <si>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</si>
  <si>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</si>
  <si>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</si>
  <si>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</si>
  <si>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</si>
  <si>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</si>
  <si>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</si>
  <si>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</si>
  <si>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</si>
  <si>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</si>
  <si>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</si>
  <si>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</si>
  <si>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</si>
  <si>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</si>
  <si>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</si>
  <si>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</si>
  <si>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</si>
  <si>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</si>
  <si>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</si>
  <si>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</si>
  <si>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</si>
  <si>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</si>
  <si>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</si>
  <si>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</si>
  <si>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</si>
  <si>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</si>
  <si>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</si>
  <si>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</si>
  <si>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</si>
  <si>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</si>
  <si>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</si>
  <si>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Jan.</t>
  </si>
  <si>
    <t>Out.</t>
  </si>
  <si>
    <t>Jul.</t>
  </si>
  <si>
    <t>Abr.</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</si>
  <si>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</si>
  <si>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</si>
  <si>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</si>
  <si>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</si>
  <si>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</si>
  <si>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</si>
  <si>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</si>
  <si>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</si>
  <si>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</si>
  <si>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</si>
  <si>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</si>
  <si>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</si>
  <si>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</si>
  <si>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</si>
  <si>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</si>
  <si>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</si>
  <si>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</si>
  <si>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</si>
  <si>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</si>
  <si>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</si>
  <si>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</si>
  <si>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</si>
  <si>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</si>
  <si>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Oct.</t>
  </si>
  <si>
    <t>Apr.</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</si>
  <si>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</si>
  <si>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</si>
  <si>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</si>
  <si>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</si>
  <si>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</si>
  <si>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</si>
  <si>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</si>
  <si>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</si>
  <si>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</si>
  <si>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</si>
  <si>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</si>
  <si>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</si>
  <si>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</si>
  <si>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</si>
  <si>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Fev.</t>
  </si>
  <si>
    <t>Dez.</t>
  </si>
  <si>
    <t>Nov.</t>
  </si>
  <si>
    <t>Set.</t>
  </si>
  <si>
    <t>Ago.</t>
  </si>
  <si>
    <t>Jun.</t>
  </si>
  <si>
    <t>Mai.</t>
  </si>
  <si>
    <t>Mar.</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</si>
  <si>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</si>
  <si>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</si>
  <si>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</si>
  <si>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</si>
  <si>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</si>
  <si>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</si>
  <si>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</si>
  <si>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</si>
  <si>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</si>
  <si>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</si>
  <si>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</si>
  <si>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</si>
  <si>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</si>
  <si>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</si>
  <si>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</si>
  <si>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</si>
  <si>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</si>
  <si>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</si>
  <si>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</si>
  <si>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</si>
  <si>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</si>
  <si>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</si>
  <si>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Feb.</t>
  </si>
  <si>
    <t>Dec.</t>
  </si>
  <si>
    <t>Sep.</t>
  </si>
  <si>
    <t>Aug.</t>
  </si>
  <si>
    <t>May.</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</si>
  <si>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</si>
  <si>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</si>
  <si>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</si>
  <si>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</si>
  <si>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</si>
  <si>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</si>
  <si>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</si>
  <si>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</si>
  <si>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</si>
  <si>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</si>
  <si>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</si>
  <si>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</si>
  <si>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Janeiro
25 (a)</t>
  </si>
  <si>
    <t>Dezembro
24 (b)</t>
  </si>
  <si>
    <t>Novembro
24 (b)</t>
  </si>
  <si>
    <t>Outubro
24 (b)</t>
  </si>
  <si>
    <t>Setembro
24 (b)</t>
  </si>
  <si>
    <t>Agosto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</si>
  <si>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</si>
  <si>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</si>
  <si>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</si>
  <si>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</si>
  <si>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</si>
  <si>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</si>
  <si>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</si>
  <si>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</si>
  <si>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</si>
  <si>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</si>
  <si>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</si>
  <si>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</si>
  <si>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</si>
  <si>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</si>
  <si>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</si>
  <si>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</si>
  <si>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</si>
  <si>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</si>
  <si>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</si>
  <si>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</si>
  <si>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Jan.
25 (a)</t>
  </si>
  <si>
    <t>Dec.
24 (b)</t>
  </si>
  <si>
    <t>Nov.
24 (b)</t>
  </si>
  <si>
    <t>Oct.
24 (b)</t>
  </si>
  <si>
    <t>Sep.
24 (b)</t>
  </si>
  <si>
    <t>Aug.
24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</si>
  <si>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</si>
  <si>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</si>
  <si>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</si>
  <si>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</si>
  <si>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</si>
  <si>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</si>
  <si>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</si>
  <si>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</si>
  <si>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</si>
  <si>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</si>
  <si>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</si>
  <si>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</si>
  <si>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</si>
  <si>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</si>
  <si>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</si>
  <si>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</si>
  <si>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</si>
  <si>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</si>
  <si>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</si>
  <si>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</si>
  <si>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</si>
  <si>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4.º Trim.
24 (a)</t>
  </si>
  <si>
    <t>3.º Trim.
24 (b)</t>
  </si>
  <si>
    <t>2.º Trim.
24 (b)</t>
  </si>
  <si>
    <t>1.º Trim.
24 (b)</t>
  </si>
  <si>
    <t>4.º Trim.
23 (b)</t>
  </si>
  <si>
    <t>3.º Trim.
23 (b)</t>
  </si>
  <si>
    <t>2.º Trim.
23 (b)</t>
  </si>
  <si>
    <t>1.º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</si>
  <si>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</si>
  <si>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</si>
  <si>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</si>
  <si>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</si>
  <si>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</si>
  <si>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</si>
  <si>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</si>
  <si>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</si>
  <si>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</si>
  <si>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</si>
  <si>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</si>
  <si>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</si>
  <si>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4th Quarter
24 (a)</t>
  </si>
  <si>
    <t>3rd Quarter
24 (b)</t>
  </si>
  <si>
    <t>2nd Quarter
24 (b)</t>
  </si>
  <si>
    <t>1st Quarter
24 (b)</t>
  </si>
  <si>
    <t>4th Quarter
23 (b)</t>
  </si>
  <si>
    <t>3rd Quarter
23 (b)</t>
  </si>
  <si>
    <t>2nd Quarter
23 (b)</t>
  </si>
  <si>
    <t>1st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</si>
  <si>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</si>
  <si>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</si>
  <si>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</si>
  <si>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</si>
  <si>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</si>
  <si>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</si>
  <si>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</si>
  <si>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</si>
  <si>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</si>
  <si>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</si>
  <si>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</si>
  <si>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</si>
  <si>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Perspetivas de atividade (a)</t>
  </si>
  <si>
    <t>Promoção imobiliária e construção de edifícios</t>
  </si>
  <si>
    <t>Development of building projects; Construction of buildings</t>
  </si>
  <si>
    <t>Perspetivas de atividade</t>
  </si>
  <si>
    <t>Engenharia civil</t>
  </si>
  <si>
    <t>Civil engineering</t>
  </si>
  <si>
    <t>Estimated time of assured work (Months)</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</si>
  <si>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</si>
  <si>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</si>
  <si>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</si>
  <si>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</si>
  <si>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</si>
  <si>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</si>
  <si>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</si>
  <si>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</si>
  <si>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</si>
  <si>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</si>
  <si>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</si>
  <si>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</si>
  <si>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</si>
  <si>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</si>
  <si>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</si>
  <si>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</si>
  <si>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</si>
  <si>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</si>
  <si>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</si>
  <si>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</si>
  <si>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</si>
  <si>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</si>
  <si>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</si>
  <si>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</si>
  <si>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</si>
  <si>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</si>
  <si>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</si>
  <si>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</si>
  <si>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</si>
  <si>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</si>
  <si>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</si>
  <si>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</si>
  <si>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</si>
  <si>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</si>
  <si>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</si>
  <si>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</si>
  <si>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</si>
  <si>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</si>
  <si>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</si>
  <si>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</si>
  <si>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</si>
  <si>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</si>
  <si>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</si>
  <si>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</si>
  <si>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</si>
  <si>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</si>
  <si>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</si>
  <si>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</si>
  <si>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</si>
  <si>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</si>
  <si>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</si>
  <si>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</si>
  <si>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</si>
  <si>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</si>
  <si>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</si>
  <si>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</si>
  <si>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</si>
  <si>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</si>
  <si>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</si>
  <si>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Ouc.
24</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</si>
  <si>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</si>
  <si>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</si>
  <si>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</si>
  <si>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</si>
  <si>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</si>
  <si>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</si>
  <si>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</si>
  <si>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</si>
  <si>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</si>
  <si>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</si>
  <si>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</si>
  <si>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</si>
  <si>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</si>
  <si>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</si>
  <si>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</si>
  <si>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</si>
  <si>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</si>
  <si>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</si>
  <si>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</si>
  <si>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oct-23</t>
  </si>
  <si>
    <t>dec-23</t>
  </si>
  <si>
    <t>apr-24</t>
  </si>
  <si>
    <t>may-24</t>
  </si>
  <si>
    <t>jul_24</t>
  </si>
  <si>
    <t>aug-24</t>
  </si>
  <si>
    <t>oct-24</t>
  </si>
  <si>
    <t>*nov_24</t>
  </si>
  <si>
    <t>(*)nov-24</t>
  </si>
  <si>
    <t>*dez-24</t>
  </si>
  <si>
    <t>(*)dec-24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</si>
  <si>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</si>
  <si>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</si>
  <si>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</si>
  <si>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</si>
  <si>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</si>
  <si>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</si>
  <si>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</si>
  <si>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</si>
  <si>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</si>
  <si>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</si>
  <si>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</si>
  <si>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</si>
  <si>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</si>
  <si>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</si>
  <si>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</si>
  <si>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</si>
  <si>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</si>
  <si>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</si>
  <si>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</si>
  <si>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</si>
  <si>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</si>
  <si>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</si>
  <si>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</si>
  <si>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</si>
  <si>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</si>
  <si>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</si>
  <si>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</si>
  <si>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</si>
  <si>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</si>
  <si>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</si>
  <si>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</si>
  <si>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</si>
  <si>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</si>
  <si>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</si>
  <si>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Jan. (%) </t>
  </si>
  <si>
    <t xml:space="preserve">Jan.
25 (a) </t>
  </si>
  <si>
    <t xml:space="preserve">Dez.
2524 (a) </t>
  </si>
  <si>
    <t xml:space="preserve">Nov.
2524 (a) </t>
  </si>
  <si>
    <t xml:space="preserve">Out.
2524 (a) </t>
  </si>
  <si>
    <t xml:space="preserve">Set.
2524 (a) </t>
  </si>
  <si>
    <t xml:space="preserve">Ago.
2524 (a) </t>
  </si>
  <si>
    <t xml:space="preserve">Jul.
2524 (a) </t>
  </si>
  <si>
    <t xml:space="preserve">INTRA-UE27 (não inclui Reino Unido)     </t>
  </si>
  <si>
    <t xml:space="preserve">INTRA-EU27 (excludes UK)     </t>
  </si>
  <si>
    <t>INTRA-UE28 (inclui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</si>
  <si>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</si>
  <si>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</si>
  <si>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</si>
  <si>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</si>
  <si>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</si>
  <si>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</si>
  <si>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</si>
  <si>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</si>
  <si>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</si>
  <si>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</si>
  <si>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</si>
  <si>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</si>
  <si>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</si>
  <si>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</si>
  <si>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</si>
  <si>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</si>
  <si>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</si>
  <si>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</si>
  <si>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</si>
  <si>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</si>
  <si>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</si>
  <si>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</si>
  <si>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</si>
  <si>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</si>
  <si>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</si>
  <si>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</si>
  <si>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</si>
  <si>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</si>
  <si>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</si>
  <si>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</si>
  <si>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</si>
  <si>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</si>
  <si>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</si>
  <si>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</si>
  <si>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</si>
  <si>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</si>
  <si>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Jan. (%) </t>
  </si>
  <si>
    <t xml:space="preserve">Dec.
2524 (a) </t>
  </si>
  <si>
    <t xml:space="preserve">Oct.
2524 (a) </t>
  </si>
  <si>
    <t xml:space="preserve">Sep.
2524 (a) </t>
  </si>
  <si>
    <t xml:space="preserve">Aug.
2524 (a) </t>
  </si>
  <si>
    <t>Fonte: INE, I.P., Estatísticas do Comércio Internacional de Bens.</t>
  </si>
  <si>
    <t>Source: Statistics Portugal, Statistics on External Trade of Goods.</t>
  </si>
  <si>
    <t>(a) Os dados de Julho a dezembro de 202524 e janeiro de 2025,  incluem estimativas de não respostas e das transações abaixo dos limiares de assimilação para  os países da União Europeia.</t>
  </si>
  <si>
    <t>(a) Data from July to December 202524  and January 2025, include estimates of non-responses and transactions below the exemption threshold in Intra-EU trade.</t>
  </si>
  <si>
    <t>6.11 – Comércio Extra-UE – Importações de bens (CIF) por grupos de produtos</t>
  </si>
  <si>
    <t>6.11 - Extra-EU Trade - Imports of goods (CIF) by groups of products</t>
  </si>
  <si>
    <t xml:space="preserve">Dez.
24 (a) </t>
  </si>
  <si>
    <t xml:space="preserve">Nov.
24 (a) </t>
  </si>
  <si>
    <t xml:space="preserve">Out.
24 (a) </t>
  </si>
  <si>
    <t xml:space="preserve">Set.
24 (a) </t>
  </si>
  <si>
    <t xml:space="preserve">Ago.
24 (a) </t>
  </si>
  <si>
    <t xml:space="preserve">Jul.
24 (a) </t>
  </si>
  <si>
    <t>EXTRA-UE28 (inclui Reino Unido)</t>
  </si>
  <si>
    <t>EXTRA-EU28 (includes UK)</t>
  </si>
  <si>
    <t xml:space="preserve">EXTRA-UE27 (não inclui Reino Unido)     </t>
  </si>
  <si>
    <t xml:space="preserve">EXTRA-EU27 (excludes UK)     </t>
  </si>
  <si>
    <t xml:space="preserve">Dec.
24 (a) </t>
  </si>
  <si>
    <t xml:space="preserve">Oct.
24 (a) </t>
  </si>
  <si>
    <t xml:space="preserve">Sep.
24 (a) </t>
  </si>
  <si>
    <t xml:space="preserve">Aug.
24 (a)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</si>
  <si>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</si>
  <si>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</si>
  <si>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</si>
  <si>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</si>
  <si>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</si>
  <si>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</si>
  <si>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</si>
  <si>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</si>
  <si>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</si>
  <si>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</si>
  <si>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</si>
  <si>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</si>
  <si>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</si>
  <si>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</si>
  <si>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</si>
  <si>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sept-24</t>
  </si>
  <si>
    <t>*nov-24</t>
  </si>
  <si>
    <t>dec-24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</si>
  <si>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</si>
  <si>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</si>
  <si>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</si>
  <si>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</si>
  <si>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</si>
  <si>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</si>
  <si>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</si>
  <si>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</si>
  <si>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</si>
  <si>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</si>
  <si>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</si>
  <si>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</si>
  <si>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</si>
  <si>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</si>
  <si>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</si>
  <si>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fev.</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</si>
  <si>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</si>
  <si>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</si>
  <si>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</si>
  <si>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</si>
  <si>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</si>
  <si>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</si>
  <si>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</si>
  <si>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</si>
  <si>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</si>
  <si>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</si>
  <si>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</si>
  <si>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</si>
  <si>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</si>
  <si>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Feb.</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</si>
  <si>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</si>
  <si>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</si>
  <si>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</si>
  <si>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</si>
  <si>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</si>
  <si>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</si>
  <si>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</si>
  <si>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 xml:space="preserve">Nov. 
24 (a) </t>
  </si>
  <si>
    <t xml:space="preserve">Out. 
24 (a) </t>
  </si>
  <si>
    <t>Acumulado
Fev. 24 a Jan. 25</t>
  </si>
  <si>
    <t>Acumulado
Fev. 23 a Jan.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</si>
  <si>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</si>
  <si>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</si>
  <si>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</si>
  <si>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</si>
  <si>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</si>
  <si>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</si>
  <si>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</si>
  <si>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</si>
  <si>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</si>
  <si>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</si>
  <si>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</si>
  <si>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INTRA-UE28 (inlcui Reino Unido)</t>
  </si>
  <si>
    <t xml:space="preserve">ZONA EURO </t>
  </si>
  <si>
    <t>EURO ZONE</t>
  </si>
  <si>
    <t>EXTRA-UE27 (inclui Reino Unido)</t>
  </si>
  <si>
    <t>EXTRA-EU27 (includes UK)</t>
  </si>
  <si>
    <t>EXTRA-UE28 (não inclui Reino Unido)</t>
  </si>
  <si>
    <t>EXTRA-EU28 (excludes UK)</t>
  </si>
  <si>
    <t xml:space="preserve">Monthly Value (10³ EUR) </t>
  </si>
  <si>
    <t>Cumulated
Fev. 24 to Jan. 25</t>
  </si>
  <si>
    <t>Cumulated
Fev. 23 to Jan. 24</t>
  </si>
  <si>
    <t>Last 12 months</t>
  </si>
  <si>
    <t xml:space="preserve">Jun.
24 (a) </t>
  </si>
  <si>
    <t xml:space="preserve">Maio
24 (a) </t>
  </si>
  <si>
    <t xml:space="preserve">Abr.
24 (a) </t>
  </si>
  <si>
    <t xml:space="preserve">Mar.
24 (a) </t>
  </si>
  <si>
    <t xml:space="preserve">Fev.
24 (a) </t>
  </si>
  <si>
    <t>EXTRA_UE28 - inclui Reino Unido</t>
  </si>
  <si>
    <t xml:space="preserve">  Monthly Value (10³ EUR)  </t>
  </si>
  <si>
    <t xml:space="preserve">Jul
24 (a) </t>
  </si>
  <si>
    <t xml:space="preserve">May
24 (a) </t>
  </si>
  <si>
    <t xml:space="preserve">Apr.
24 (a) </t>
  </si>
  <si>
    <t xml:space="preserve">Feb.
24 (a) </t>
  </si>
  <si>
    <t>(a) Os dados de fevereiro de 2023 a janeiro de 2024,  incluem estimativas de não respostas e das transações abaixo dos limiares de assimilação para os países da União Europeia.</t>
  </si>
  <si>
    <t>(a) Data from February 2023 to January 2024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</si>
  <si>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</si>
  <si>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</si>
  <si>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</si>
  <si>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</si>
  <si>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</si>
  <si>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</si>
  <si>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</si>
  <si>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</si>
  <si>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</si>
  <si>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</si>
  <si>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</si>
  <si>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</si>
  <si>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</si>
  <si>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</si>
  <si>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</si>
  <si>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</si>
  <si>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</si>
  <si>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</si>
  <si>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</si>
  <si>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</si>
  <si>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</si>
  <si>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</si>
  <si>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</si>
  <si>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</si>
  <si>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</si>
  <si>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</si>
  <si>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</si>
  <si>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</si>
  <si>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</si>
  <si>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</si>
  <si>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</si>
  <si>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</si>
  <si>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</si>
  <si>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</si>
  <si>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</si>
  <si>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</si>
  <si>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</si>
  <si>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</si>
  <si>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</si>
  <si>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</si>
  <si>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</si>
  <si>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</si>
  <si>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</si>
  <si>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</si>
  <si>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</si>
  <si>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</si>
  <si>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</si>
  <si>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</si>
  <si>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</si>
  <si>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</si>
  <si>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</si>
  <si>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</si>
  <si>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</si>
  <si>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</si>
  <si>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</si>
  <si>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</si>
  <si>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</si>
  <si>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</si>
  <si>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</si>
  <si>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</si>
  <si>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</si>
  <si>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</si>
  <si>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</si>
  <si>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</si>
  <si>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</si>
  <si>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</si>
  <si>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</si>
  <si>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</si>
  <si>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</si>
  <si>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</si>
  <si>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(a) Os dados de Julho a dezembro de 2024 e janeiro de 2025,  incluem estimativas de não respostas e das transações abaixo dos limiares de assimilação para  os países da União Europeia.</t>
  </si>
  <si>
    <t>(a) Data from July to December 2024  and January 2025, include estimates of non-responses and transactions below the exemption threshold in Intra-EU trade.</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</si>
  <si>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</si>
  <si>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</si>
  <si>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</si>
  <si>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</si>
  <si>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</si>
  <si>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</si>
  <si>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</si>
  <si>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</si>
  <si>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</si>
  <si>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</si>
  <si>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dez.</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</si>
  <si>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</si>
  <si>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</si>
  <si>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</si>
  <si>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</si>
  <si>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</si>
  <si>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</si>
  <si>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</si>
  <si>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</si>
  <si>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</si>
  <si>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</si>
  <si>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</si>
  <si>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</si>
  <si>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</si>
  <si>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</si>
  <si>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</si>
  <si>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</si>
  <si>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</si>
  <si>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</si>
  <si>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Dec.</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</si>
  <si>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</si>
  <si>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</si>
  <si>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</si>
  <si>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</si>
  <si>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</si>
  <si>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</si>
  <si>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</si>
  <si>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</si>
  <si>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</si>
  <si>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</si>
  <si>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Jan. 24</t>
  </si>
  <si>
    <t>Jan. 
25 (Pe)</t>
  </si>
  <si>
    <t>Dez. 
24 (Rv)</t>
  </si>
  <si>
    <t>Nov. 
24</t>
  </si>
  <si>
    <t>Out. 
24</t>
  </si>
  <si>
    <t xml:space="preserve">Set. 
24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</si>
  <si>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</si>
  <si>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</si>
  <si>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</si>
  <si>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</si>
  <si>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</si>
  <si>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</si>
  <si>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</si>
  <si>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</si>
  <si>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</si>
  <si>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</si>
  <si>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</si>
  <si>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</si>
  <si>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</si>
  <si>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Rate of Change (%)</t>
  </si>
  <si>
    <t>Dec. 
24 (Rv)</t>
  </si>
  <si>
    <t xml:space="preserve">Nov. 
24 </t>
  </si>
  <si>
    <t>Oct. 
24</t>
  </si>
  <si>
    <t xml:space="preserve">Sep. 
24 </t>
  </si>
  <si>
    <t>Cumulated
Jan. 24</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</si>
  <si>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</si>
  <si>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</si>
  <si>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</si>
  <si>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</si>
  <si>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</si>
  <si>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</si>
  <si>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</si>
  <si>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</si>
  <si>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</si>
  <si>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</si>
  <si>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</si>
  <si>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</si>
  <si>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</si>
  <si>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</si>
  <si>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</si>
  <si>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</si>
  <si>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</si>
  <si>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</si>
  <si>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</si>
  <si>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</si>
  <si>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</si>
  <si>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</si>
  <si>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</si>
  <si>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</si>
  <si>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</si>
  <si>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</si>
  <si>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</si>
  <si>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</si>
  <si>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</si>
  <si>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</si>
  <si>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</si>
  <si>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</si>
  <si>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</si>
  <si>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nov.</t>
  </si>
  <si>
    <t>Variação (%) (b)</t>
  </si>
  <si>
    <t>Jul.
24</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</si>
  <si>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</si>
  <si>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</si>
  <si>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</si>
  <si>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</si>
  <si>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</si>
  <si>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</si>
  <si>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</si>
  <si>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</si>
  <si>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</si>
  <si>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</si>
  <si>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</si>
  <si>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</si>
  <si>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</si>
  <si>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</si>
  <si>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</si>
  <si>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</si>
  <si>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</si>
  <si>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</si>
  <si>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</si>
  <si>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</si>
  <si>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</si>
  <si>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</si>
  <si>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</si>
  <si>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</si>
  <si>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</si>
  <si>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</si>
  <si>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</si>
  <si>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</si>
  <si>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</si>
  <si>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</si>
  <si>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</si>
  <si>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</si>
  <si>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</si>
  <si>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</si>
  <si>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</si>
  <si>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</si>
  <si>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</si>
  <si>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</si>
  <si>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</si>
  <si>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</si>
  <si>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</si>
  <si>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</si>
  <si>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</si>
  <si>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</si>
  <si>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</si>
  <si>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Nov.</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</si>
  <si>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</si>
  <si>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</si>
  <si>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</si>
  <si>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</si>
  <si>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</si>
  <si>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</si>
  <si>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</si>
  <si>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</si>
  <si>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</si>
  <si>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</si>
  <si>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</si>
  <si>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</si>
  <si>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</si>
  <si>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</si>
  <si>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</si>
  <si>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</si>
  <si>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</si>
  <si>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</si>
  <si>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</si>
  <si>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</si>
  <si>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</si>
  <si>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</si>
  <si>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</si>
  <si>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</si>
  <si>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</si>
  <si>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</si>
  <si>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</si>
  <si>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</si>
  <si>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</si>
  <si>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</si>
  <si>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</si>
  <si>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</si>
  <si>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</si>
  <si>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</si>
  <si>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</si>
  <si>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</si>
  <si>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</si>
  <si>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</si>
  <si>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</si>
  <si>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</si>
  <si>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</si>
  <si>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</si>
  <si>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</si>
  <si>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</si>
  <si>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</si>
  <si>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</si>
  <si>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</si>
  <si>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</si>
  <si>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Ago. 
24</t>
  </si>
  <si>
    <t>Jul. 
24</t>
  </si>
  <si>
    <t>Jun. 
24</t>
  </si>
  <si>
    <t>Monthly Value  (10³)</t>
  </si>
  <si>
    <t xml:space="preserve">Oct. 
24 </t>
  </si>
  <si>
    <t>Aug. 
24</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</si>
  <si>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</si>
  <si>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</si>
  <si>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</si>
  <si>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</si>
  <si>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</si>
  <si>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</si>
  <si>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</si>
  <si>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</si>
  <si>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</si>
  <si>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</si>
  <si>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</si>
  <si>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</si>
  <si>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</si>
  <si>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</si>
  <si>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</si>
  <si>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</si>
  <si>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</si>
  <si>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</si>
  <si>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</si>
  <si>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</si>
  <si>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</si>
  <si>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</si>
  <si>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</si>
  <si>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</si>
  <si>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</si>
  <si>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</si>
  <si>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</si>
  <si>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</si>
  <si>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</si>
  <si>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</si>
  <si>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</si>
  <si>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Cumulated
Jan. 2024</t>
  </si>
  <si>
    <t>Dec.
24 (Rv)</t>
  </si>
  <si>
    <t>7.7 - Hóspedes nos estabelecimentos de alojamento turístico, segundo a NUTS</t>
  </si>
  <si>
    <t>7.7 -  Guests in tourist accommodation establishments, by NUTS</t>
  </si>
  <si>
    <t>Unid/Unit: N.º</t>
  </si>
  <si>
    <t>Acumulado
Jan. 2024</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</si>
  <si>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</si>
  <si>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</si>
  <si>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</si>
  <si>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</si>
  <si>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</si>
  <si>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</si>
  <si>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</si>
  <si>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</si>
  <si>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</si>
  <si>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</si>
  <si>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</si>
  <si>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</si>
  <si>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</si>
  <si>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</si>
  <si>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</si>
  <si>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</si>
  <si>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</si>
  <si>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</si>
  <si>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</si>
  <si>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</si>
  <si>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</si>
  <si>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</si>
  <si>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</si>
  <si>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</si>
  <si>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</si>
  <si>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</si>
  <si>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</si>
  <si>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</si>
  <si>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</si>
  <si>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</si>
  <si>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</si>
  <si>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</si>
  <si>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</si>
  <si>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</si>
  <si>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</si>
  <si>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</si>
  <si>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</si>
  <si>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</si>
  <si>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</si>
  <si>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</si>
  <si>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</si>
  <si>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</si>
  <si>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</si>
  <si>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</si>
  <si>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8.2 - Dissolução de Pessoas Coletivas e Entidades Equiparadas, segundo a forma jurídica</t>
  </si>
  <si>
    <t>8.2 - Dissolution of legal persons and equivalent entities, by legal form</t>
  </si>
  <si>
    <t>http://www.ine.pt/xurl/ind/0008068</t>
  </si>
  <si>
    <t>9.1 - Índice harmonizado de preços no consumidor</t>
  </si>
  <si>
    <t>9.1 - Harmonized index of consumer prices</t>
  </si>
  <si>
    <r>
      <t>Variação Homóloga (%)</t>
    </r>
    <r>
      <rPr>
        <vertAlign val="superscript"/>
        <sz val="8"/>
        <color theme="1"/>
        <rFont val="Arial"/>
        <family val="2"/>
      </rPr>
      <t>(1)</t>
    </r>
  </si>
  <si>
    <t>Jan.25</t>
  </si>
  <si>
    <t>Dez.24</t>
  </si>
  <si>
    <t>Nov.24</t>
  </si>
  <si>
    <t>Out.24</t>
  </si>
  <si>
    <t>Jan.24</t>
  </si>
  <si>
    <t>Dez.23</t>
  </si>
  <si>
    <t>Nov.23</t>
  </si>
  <si>
    <t>Out.23</t>
  </si>
  <si>
    <t>Jan.23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</si>
  <si>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</si>
  <si>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</si>
  <si>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</si>
  <si>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</si>
  <si>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3,8</t>
  </si>
  <si>
    <t>2,1</t>
  </si>
  <si>
    <t>2,0</t>
  </si>
  <si>
    <t>3,9</t>
  </si>
  <si>
    <t>3,4</t>
  </si>
  <si>
    <t>1,9</t>
  </si>
  <si>
    <t>1,1</t>
  </si>
  <si>
    <t>0,1</t>
  </si>
  <si>
    <t>3,0p</t>
  </si>
  <si>
    <t>3,3</t>
  </si>
  <si>
    <t>3,1</t>
  </si>
  <si>
    <t>4,3p</t>
  </si>
  <si>
    <r>
      <t>Year-on-year Rate of Change (%)</t>
    </r>
    <r>
      <rPr>
        <vertAlign val="superscript"/>
        <sz val="8"/>
        <color indexed="9"/>
        <rFont val="Arial"/>
        <family val="2"/>
      </rPr>
      <t>(1)</t>
    </r>
  </si>
  <si>
    <t>Dec.24</t>
  </si>
  <si>
    <t>Oct.24</t>
  </si>
  <si>
    <t>Dec.23</t>
  </si>
  <si>
    <t>Oct.23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</si>
  <si>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</si>
  <si>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</si>
  <si>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</si>
  <si>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</si>
  <si>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</si>
  <si>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</si>
  <si>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</si>
  <si>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</si>
  <si>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</si>
  <si>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</si>
  <si>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</si>
  <si>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</si>
  <si>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</si>
  <si>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</si>
  <si>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</si>
  <si>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</si>
  <si>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</si>
  <si>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</si>
  <si>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</si>
  <si>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</si>
  <si>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</si>
  <si>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</si>
  <si>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</si>
  <si>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4.5 - Capturas nominais</t>
  </si>
  <si>
    <t>Boletim Mensal de Estatística - fevereiro de 2025</t>
  </si>
  <si>
    <t>Monthly Statistical Bulletin -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</si>
</sst>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2">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b/>
      <sz val="7.5"/>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8"/>
      <color theme="1"/>
      <name val="Calibri"/>
      <family val="2"/>
      <scheme val="minor"/>
    </font>
    <font>
      <b/>
      <sz val="8"/>
      <color rgb="FFFF0000"/>
      <name val="Arial"/>
      <family val="2"/>
    </font>
    <font>
      <sz val="11"/>
      <name val="Calibri"/>
      <family val="2"/>
      <scheme val="minor"/>
    </font>
    <font>
      <sz val="9"/>
      <name val="Arial"/>
      <family val="2"/>
    </font>
    <font>
      <sz val="7"/>
      <name val="Arial"/>
      <family val="2"/>
    </font>
    <font>
      <sz val="8"/>
      <color rgb="FF000000"/>
      <name val="Arial"/>
      <family val="2"/>
    </font>
    <font>
      <sz val="8"/>
      <color rgb="FF0078AD"/>
      <name val="Arial"/>
      <family val="2"/>
    </font>
    <font>
      <b/>
      <sz val="7.5"/>
      <color rgb="FFFF0000"/>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name val="Arial Narrow"/>
      <family val="2"/>
    </font>
    <font>
      <b/>
      <sz val="8"/>
      <color rgb="FF566471"/>
      <name val="Tahoma"/>
      <family val="2"/>
    </font>
    <font>
      <sz val="10"/>
      <name val="Humnst777 BT"/>
      <family val="2"/>
    </font>
    <font>
      <sz val="10"/>
      <name val="Calibri"/>
      <family val="2"/>
      <scheme val="minor"/>
    </font>
    <font>
      <b/>
      <sz val="10"/>
      <name val="Calibri"/>
      <family val="2"/>
      <scheme val="minor"/>
    </font>
    <font>
      <sz val="8"/>
      <name val="Calibri"/>
      <family val="2"/>
      <scheme val="minor"/>
    </font>
    <font>
      <sz val="8"/>
      <color indexed="8"/>
      <name val="Arial Narrow"/>
      <family val="2"/>
    </font>
    <font>
      <u/>
      <sz val="8"/>
      <name val="Arial"/>
      <family val="2"/>
    </font>
    <font>
      <i/>
      <sz val="8"/>
      <name val="Arial"/>
      <family val="2"/>
    </font>
    <font>
      <sz val="8"/>
      <color indexed="59"/>
      <name val="Arial"/>
      <family val="2"/>
    </font>
    <font>
      <vertAlign val="superscript"/>
      <sz val="8"/>
      <color indexed="9"/>
      <name val="Arial"/>
      <family val="2"/>
    </font>
    <font>
      <u/>
      <sz val="8"/>
      <color indexed="53"/>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36">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style="medium">
        <color theme="8" tint="-0.249977111117893"/>
      </top>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2">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4" fillId="0" borderId="0"/>
    <xf numFmtId="0" fontId="24" fillId="0" borderId="0"/>
    <xf numFmtId="0" fontId="2" fillId="0" borderId="0"/>
    <xf numFmtId="49" fontId="29" fillId="4" borderId="10">
      <alignment horizontal="center"/>
      <protection locked="0"/>
    </xf>
    <xf numFmtId="0" fontId="2" fillId="0" borderId="0"/>
    <xf numFmtId="0" fontId="2" fillId="0" borderId="0"/>
    <xf numFmtId="0" fontId="24" fillId="0" borderId="0"/>
  </cellStyleXfs>
  <cellXfs count="1033">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4" fillId="0" borderId="0" xfId="0" applyFont="1" applyAlignment="1">
      <alignment horizontal="right"/>
    </xf>
    <xf numFmtId="0" fontId="7" fillId="0" borderId="0" xfId="0" applyFont="1"/>
    <xf numFmtId="0" fontId="8" fillId="0" borderId="1" xfId="0" applyFont="1" applyBorder="1" applyAlignment="1">
      <alignment horizontal="center" vertical="center"/>
    </xf>
    <xf numFmtId="0" fontId="7" fillId="0" borderId="0" xfId="0" applyFont="1" applyAlignment="1">
      <alignment vertical="center"/>
    </xf>
    <xf numFmtId="0" fontId="8" fillId="0" borderId="1" xfId="0" applyFont="1" applyBorder="1" applyAlignment="1">
      <alignment horizontal="center" vertical="center" wrapText="1"/>
    </xf>
    <xf numFmtId="0" fontId="1" fillId="0" borderId="0" xfId="1" applyAlignment="1">
      <alignment vertical="center" wrapText="1"/>
    </xf>
    <xf numFmtId="0" fontId="1" fillId="0" borderId="0" xfId="1" applyAlignment="1">
      <alignment horizontal="left"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8"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0" fontId="1" fillId="0" borderId="0" xfId="1" applyAlignment="1">
      <alignment vertical="center"/>
    </xf>
    <xf numFmtId="166" fontId="4" fillId="0" borderId="0" xfId="0" applyNumberFormat="1" applyFont="1" applyAlignment="1">
      <alignment vertical="center"/>
    </xf>
    <xf numFmtId="0" fontId="8" fillId="2" borderId="0" xfId="0" applyFont="1" applyFill="1" applyAlignment="1">
      <alignment horizontal="left" vertical="center" indent="1"/>
    </xf>
    <xf numFmtId="0" fontId="4" fillId="2" borderId="0" xfId="0" applyFont="1" applyFill="1" applyAlignment="1">
      <alignment horizontal="left" vertical="center" indent="1"/>
    </xf>
    <xf numFmtId="0" fontId="1" fillId="2" borderId="0" xfId="1" applyFill="1" applyAlignment="1">
      <alignment vertical="center" wrapText="1"/>
    </xf>
    <xf numFmtId="0" fontId="8" fillId="2" borderId="0" xfId="0" applyFont="1" applyFill="1" applyAlignment="1">
      <alignment horizontal="left" indent="1"/>
    </xf>
    <xf numFmtId="0" fontId="4" fillId="2" borderId="0" xfId="0" applyFont="1" applyFill="1" applyAlignment="1">
      <alignment horizontal="left" indent="1"/>
    </xf>
    <xf numFmtId="0" fontId="1" fillId="2" borderId="0" xfId="1" applyFill="1" applyAlignment="1">
      <alignment vertical="center"/>
    </xf>
    <xf numFmtId="0" fontId="8" fillId="0" borderId="1" xfId="0" applyFont="1" applyBorder="1" applyAlignment="1">
      <alignment horizontal="center" wrapText="1"/>
    </xf>
    <xf numFmtId="49" fontId="8" fillId="0" borderId="0" xfId="0" applyNumberFormat="1" applyFont="1" applyProtection="1">
      <protection locked="0"/>
    </xf>
    <xf numFmtId="0" fontId="4" fillId="2" borderId="0" xfId="0" applyFont="1" applyFill="1" applyAlignment="1">
      <alignment horizontal="left"/>
    </xf>
    <xf numFmtId="0" fontId="8" fillId="0" borderId="0" xfId="0" applyFont="1"/>
    <xf numFmtId="0" fontId="8" fillId="3" borderId="0" xfId="0" applyFont="1" applyFill="1"/>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1" fillId="0" borderId="0" xfId="1" applyNumberFormat="1" applyAlignment="1">
      <alignment vertical="center" wrapText="1"/>
    </xf>
    <xf numFmtId="49" fontId="8"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8"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8" fillId="0" borderId="1" xfId="0" applyNumberFormat="1" applyFont="1" applyBorder="1" applyAlignment="1">
      <alignment horizontal="center" vertical="center"/>
    </xf>
    <xf numFmtId="49" fontId="8" fillId="0" borderId="1" xfId="0" applyNumberFormat="1" applyFont="1" applyBorder="1" applyAlignment="1">
      <alignment horizontal="center" wrapText="1"/>
    </xf>
    <xf numFmtId="49" fontId="8" fillId="0" borderId="1"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8"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8"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49" fontId="4" fillId="0" borderId="0" xfId="0" applyNumberFormat="1" applyFont="1" applyAlignment="1">
      <alignment horizontal="left" vertical="center" indent="1"/>
    </xf>
    <xf numFmtId="49" fontId="8" fillId="0" borderId="0" xfId="0" applyNumberFormat="1" applyFont="1" applyAlignment="1">
      <alignment horizontal="center" vertical="center"/>
    </xf>
    <xf numFmtId="164" fontId="8" fillId="0" borderId="0" xfId="0" applyNumberFormat="1" applyFont="1" applyAlignment="1">
      <alignment horizontal="right" vertical="center"/>
    </xf>
    <xf numFmtId="166" fontId="8"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7" fillId="0" borderId="0" xfId="0" applyNumberFormat="1" applyFont="1" applyAlignment="1">
      <alignment vertical="center"/>
    </xf>
    <xf numFmtId="49" fontId="14" fillId="0" borderId="0" xfId="1" applyNumberFormat="1" applyFont="1" applyAlignment="1" applyProtection="1">
      <alignment vertical="center"/>
    </xf>
    <xf numFmtId="166" fontId="8" fillId="0" borderId="0" xfId="0" applyNumberFormat="1" applyFont="1" applyAlignment="1">
      <alignment horizontal="right" vertical="center" wrapText="1"/>
    </xf>
    <xf numFmtId="49" fontId="7"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8" fillId="0" borderId="0" xfId="0" applyNumberFormat="1" applyFont="1" applyAlignment="1">
      <alignment horizontal="right" vertical="center"/>
    </xf>
    <xf numFmtId="1" fontId="8"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7"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8"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8" fillId="0" borderId="1"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8"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8" fillId="0" borderId="0" xfId="0" applyNumberFormat="1" applyFont="1" applyAlignment="1">
      <alignment horizontal="left" indent="1"/>
    </xf>
    <xf numFmtId="49" fontId="8" fillId="0" borderId="0" xfId="0" applyNumberFormat="1" applyFont="1"/>
    <xf numFmtId="0" fontId="8" fillId="2" borderId="0" xfId="0" applyFont="1" applyFill="1" applyAlignment="1">
      <alignment horizontal="left" vertical="center"/>
    </xf>
    <xf numFmtId="169" fontId="19" fillId="2" borderId="0" xfId="1" applyNumberFormat="1" applyFont="1" applyFill="1" applyBorder="1" applyAlignment="1" applyProtection="1">
      <protection locked="0"/>
    </xf>
    <xf numFmtId="0" fontId="19" fillId="0" borderId="0" xfId="1" applyFont="1" applyFill="1" applyBorder="1" applyAlignment="1" applyProtection="1">
      <protection locked="0"/>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8" fillId="0" borderId="3"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4"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8" fillId="0" borderId="5"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8" fillId="0" borderId="3"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xf numFmtId="172" fontId="13" fillId="0" borderId="0" xfId="0" applyNumberFormat="1" applyFont="1"/>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0" fontId="13" fillId="0" borderId="0" xfId="4" applyFont="1" applyAlignment="1">
      <alignment horizontal="right"/>
    </xf>
    <xf numFmtId="49" fontId="13" fillId="0" borderId="0" xfId="0" applyNumberFormat="1" applyFont="1" applyAlignment="1">
      <alignment horizontal="right"/>
    </xf>
    <xf numFmtId="171" fontId="13" fillId="0" borderId="0" xfId="0" applyNumberFormat="1" applyFont="1" applyAlignment="1">
      <alignment vertical="center"/>
    </xf>
    <xf numFmtId="172" fontId="13" fillId="0" borderId="0" xfId="0" applyNumberFormat="1" applyFont="1" applyAlignment="1">
      <alignmen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xf numFmtId="172" fontId="13" fillId="0" borderId="0" xfId="4" applyNumberFormat="1" applyFont="1"/>
    <xf numFmtId="172" fontId="13" fillId="0" borderId="0" xfId="4" applyNumberFormat="1" applyFont="1" applyAlignment="1">
      <alignment horizontal="right"/>
    </xf>
    <xf numFmtId="171" fontId="13" fillId="0" borderId="0" xfId="4" applyNumberFormat="1" applyFont="1" applyAlignment="1">
      <alignment horizontal="right"/>
    </xf>
    <xf numFmtId="171" fontId="13" fillId="0" borderId="0" xfId="0" applyNumberFormat="1" applyFont="1" applyAlignment="1">
      <alignment horizontal="right" vertical="center"/>
    </xf>
    <xf numFmtId="172" fontId="13" fillId="0" borderId="0" xfId="4" applyNumberFormat="1" applyFont="1" applyAlignment="1">
      <alignment vertical="center"/>
    </xf>
    <xf numFmtId="171" fontId="4" fillId="0" borderId="0" xfId="0" applyNumberFormat="1" applyFont="1"/>
    <xf numFmtId="166" fontId="4" fillId="0" borderId="0" xfId="0" applyNumberFormat="1" applyFont="1" applyAlignment="1">
      <alignment horizontal="right"/>
    </xf>
    <xf numFmtId="0" fontId="21" fillId="0" borderId="0" xfId="3" applyFont="1" applyAlignment="1" applyProtection="1">
      <alignment horizontal="left" vertical="center" wrapText="1"/>
      <protection locked="0"/>
    </xf>
    <xf numFmtId="49" fontId="4" fillId="0" borderId="0" xfId="3" applyNumberFormat="1" applyFont="1" applyAlignment="1">
      <alignment vertical="center"/>
    </xf>
    <xf numFmtId="49" fontId="22" fillId="0" borderId="0" xfId="3" applyNumberFormat="1" applyFont="1" applyAlignment="1">
      <alignment vertical="center"/>
    </xf>
    <xf numFmtId="49" fontId="22" fillId="0" borderId="0" xfId="0" applyNumberFormat="1" applyFont="1" applyAlignment="1">
      <alignment vertical="center"/>
    </xf>
    <xf numFmtId="49" fontId="22" fillId="0" borderId="0" xfId="3" applyNumberFormat="1" applyFont="1"/>
    <xf numFmtId="49" fontId="22" fillId="0" borderId="0" xfId="0" applyNumberFormat="1" applyFont="1"/>
    <xf numFmtId="49" fontId="4" fillId="0" borderId="0" xfId="3" applyNumberFormat="1" applyFont="1" applyAlignment="1" applyProtection="1">
      <alignment vertical="center"/>
      <protection locked="0"/>
    </xf>
    <xf numFmtId="49" fontId="8" fillId="0" borderId="1"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3"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5" fillId="0" borderId="0" xfId="5" applyNumberFormat="1" applyFont="1" applyAlignment="1">
      <alignment horizontal="right" vertical="center"/>
    </xf>
    <xf numFmtId="49" fontId="8" fillId="0" borderId="0" xfId="0" applyNumberFormat="1" applyFont="1" applyAlignment="1" applyProtection="1">
      <alignment horizontal="right" vertical="center"/>
      <protection locked="0"/>
    </xf>
    <xf numFmtId="0" fontId="8"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5"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5"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6" fillId="0" borderId="0" xfId="6" applyFont="1" applyAlignment="1">
      <alignment vertical="center"/>
    </xf>
    <xf numFmtId="0" fontId="13" fillId="4" borderId="0" xfId="0" applyFont="1" applyFill="1" applyAlignment="1">
      <alignment vertical="center"/>
    </xf>
    <xf numFmtId="49" fontId="8"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8" fillId="0" borderId="0" xfId="3" applyNumberFormat="1" applyFont="1" applyProtection="1">
      <protection locked="0"/>
    </xf>
    <xf numFmtId="49" fontId="8" fillId="0" borderId="1"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170" fontId="28"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8" fillId="0" borderId="2" xfId="8" applyFont="1" applyFill="1" applyBorder="1" applyAlignment="1">
      <alignment horizontal="center" vertical="center" wrapText="1"/>
      <protection locked="0"/>
    </xf>
    <xf numFmtId="49" fontId="8" fillId="0" borderId="1" xfId="8" applyFont="1" applyFill="1" applyBorder="1" applyAlignment="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0" borderId="0" xfId="0" applyNumberFormat="1" applyFont="1" applyAlignment="1" applyProtection="1">
      <alignment vertical="center"/>
      <protection locked="0"/>
    </xf>
    <xf numFmtId="49" fontId="8" fillId="0" borderId="0" xfId="8" applyFont="1" applyFill="1" applyBorder="1" applyAlignment="1">
      <alignment horizontal="center" vertical="center" wrapText="1"/>
      <protection locked="0"/>
    </xf>
    <xf numFmtId="49"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indent="3"/>
      <protection locked="0"/>
    </xf>
    <xf numFmtId="2" fontId="30" fillId="0" borderId="0" xfId="0" applyNumberFormat="1" applyFont="1" applyAlignment="1">
      <alignment horizontal="right"/>
    </xf>
    <xf numFmtId="2" fontId="31"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2" fillId="0" borderId="0" xfId="0" applyNumberFormat="1" applyFont="1" applyAlignment="1">
      <alignment horizontal="right"/>
    </xf>
    <xf numFmtId="175" fontId="31"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8" fillId="0" borderId="1" xfId="0" applyNumberFormat="1" applyFont="1" applyBorder="1" applyAlignment="1">
      <alignment horizontal="center" vertical="center" wrapText="1"/>
    </xf>
    <xf numFmtId="0" fontId="7"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7" fillId="2" borderId="0" xfId="0" applyFont="1" applyFill="1" applyAlignment="1">
      <alignment horizontal="left" indent="1"/>
    </xf>
    <xf numFmtId="0" fontId="7" fillId="2" borderId="0" xfId="0" applyFont="1" applyFill="1" applyAlignment="1">
      <alignment horizontal="center"/>
    </xf>
    <xf numFmtId="171" fontId="33" fillId="4" borderId="0" xfId="0" applyNumberFormat="1" applyFont="1" applyFill="1" applyAlignment="1">
      <alignment horizontal="right"/>
    </xf>
    <xf numFmtId="166" fontId="7" fillId="2" borderId="0" xfId="0" applyNumberFormat="1" applyFont="1" applyFill="1" applyAlignment="1">
      <alignment horizontal="right"/>
    </xf>
    <xf numFmtId="0" fontId="7" fillId="2" borderId="0" xfId="0" applyFont="1" applyFill="1" applyAlignment="1">
      <alignment horizontal="left" vertical="center" indent="1"/>
    </xf>
    <xf numFmtId="166" fontId="34" fillId="4" borderId="0" xfId="0" applyNumberFormat="1" applyFont="1" applyFill="1" applyAlignment="1">
      <alignment horizontal="right"/>
    </xf>
    <xf numFmtId="0" fontId="7" fillId="2" borderId="0" xfId="0" applyFont="1" applyFill="1" applyAlignment="1">
      <alignment horizontal="left" vertical="center" indent="2"/>
    </xf>
    <xf numFmtId="0" fontId="4" fillId="2" borderId="0" xfId="0" applyFont="1" applyFill="1" applyAlignment="1">
      <alignment horizontal="left" vertical="center" indent="3"/>
    </xf>
    <xf numFmtId="3" fontId="35" fillId="4" borderId="0" xfId="0" applyNumberFormat="1" applyFont="1" applyFill="1" applyAlignment="1">
      <alignment horizontal="right"/>
    </xf>
    <xf numFmtId="166" fontId="4" fillId="2" borderId="0" xfId="0" applyNumberFormat="1" applyFont="1" applyFill="1" applyAlignment="1">
      <alignment horizontal="right"/>
    </xf>
    <xf numFmtId="166" fontId="29" fillId="4" borderId="0" xfId="0" applyNumberFormat="1" applyFont="1" applyFill="1" applyAlignment="1">
      <alignment horizontal="right"/>
    </xf>
    <xf numFmtId="3" fontId="33" fillId="2" borderId="0" xfId="0" applyNumberFormat="1" applyFont="1" applyFill="1" applyAlignment="1">
      <alignment horizontal="right"/>
    </xf>
    <xf numFmtId="176" fontId="4" fillId="2" borderId="0" xfId="0" applyNumberFormat="1" applyFont="1" applyFill="1" applyAlignment="1">
      <alignment horizontal="right"/>
    </xf>
    <xf numFmtId="0" fontId="7" fillId="2" borderId="0" xfId="0" applyFont="1" applyFill="1" applyAlignment="1">
      <alignment vertical="center"/>
    </xf>
    <xf numFmtId="166" fontId="4" fillId="0" borderId="0" xfId="0" applyNumberFormat="1" applyFont="1"/>
    <xf numFmtId="171" fontId="33" fillId="2" borderId="0" xfId="0" applyNumberFormat="1" applyFont="1" applyFill="1" applyAlignment="1">
      <alignment horizontal="right"/>
    </xf>
    <xf numFmtId="3" fontId="33" fillId="4" borderId="0" xfId="0" applyNumberFormat="1" applyFont="1" applyFill="1" applyAlignment="1">
      <alignment horizontal="right"/>
    </xf>
    <xf numFmtId="171" fontId="35" fillId="2" borderId="0" xfId="0" applyNumberFormat="1" applyFont="1" applyFill="1" applyAlignment="1">
      <alignment horizontal="right"/>
    </xf>
    <xf numFmtId="0" fontId="33" fillId="2" borderId="0" xfId="0" applyFont="1" applyFill="1" applyAlignment="1">
      <alignment horizontal="right"/>
    </xf>
    <xf numFmtId="1" fontId="35" fillId="2" borderId="0" xfId="0" applyNumberFormat="1" applyFont="1" applyFill="1" applyAlignment="1">
      <alignment horizontal="right"/>
    </xf>
    <xf numFmtId="166" fontId="7" fillId="0" borderId="0" xfId="0" applyNumberFormat="1" applyFont="1"/>
    <xf numFmtId="1" fontId="33" fillId="2" borderId="0" xfId="0" applyNumberFormat="1" applyFont="1" applyFill="1" applyAlignment="1">
      <alignment horizontal="right"/>
    </xf>
    <xf numFmtId="166" fontId="7" fillId="2" borderId="0" xfId="0" applyNumberFormat="1" applyFont="1" applyFill="1"/>
    <xf numFmtId="0" fontId="36" fillId="0" borderId="0" xfId="0" applyFont="1" applyAlignment="1">
      <alignment horizontal="left" vertical="center"/>
    </xf>
    <xf numFmtId="0" fontId="13" fillId="2" borderId="0" xfId="0" applyFont="1" applyFill="1" applyAlignment="1">
      <alignment vertical="center"/>
    </xf>
    <xf numFmtId="0" fontId="37"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7" fillId="0" borderId="0" xfId="0" applyFont="1" applyAlignment="1">
      <alignment horizontal="left" vertical="center" indent="1"/>
    </xf>
    <xf numFmtId="0" fontId="7" fillId="0" borderId="0" xfId="0" applyFont="1" applyAlignment="1">
      <alignment horizontal="center" vertical="center"/>
    </xf>
    <xf numFmtId="171" fontId="7" fillId="0" borderId="0" xfId="0" applyNumberFormat="1" applyFont="1" applyAlignment="1">
      <alignment horizontal="right" vertical="center"/>
    </xf>
    <xf numFmtId="166" fontId="7" fillId="0" borderId="0" xfId="0" applyNumberFormat="1" applyFont="1" applyAlignment="1">
      <alignment horizontal="right" vertical="center"/>
    </xf>
    <xf numFmtId="166" fontId="7" fillId="0" borderId="0" xfId="0" applyNumberFormat="1" applyFont="1" applyAlignment="1">
      <alignment vertical="center"/>
    </xf>
    <xf numFmtId="0" fontId="7"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7" fillId="4" borderId="0" xfId="0" applyFont="1" applyFill="1" applyAlignment="1">
      <alignment horizontal="left" vertical="center" wrapText="1" indent="2"/>
    </xf>
    <xf numFmtId="0" fontId="7" fillId="2" borderId="0" xfId="0" applyFont="1" applyFill="1" applyAlignment="1">
      <alignment horizontal="left" vertical="center" wrapText="1" indent="2"/>
    </xf>
    <xf numFmtId="171" fontId="4" fillId="0" borderId="0" xfId="0" applyNumberFormat="1" applyFont="1" applyAlignment="1">
      <alignment horizontal="right"/>
    </xf>
    <xf numFmtId="171" fontId="4" fillId="0" borderId="0" xfId="0" applyNumberFormat="1" applyFont="1" applyAlignment="1">
      <alignment horizontal="center"/>
    </xf>
    <xf numFmtId="174" fontId="4" fillId="0" borderId="0" xfId="0" applyNumberFormat="1" applyFont="1"/>
    <xf numFmtId="0" fontId="9" fillId="2" borderId="0" xfId="0" applyFont="1" applyFill="1" applyAlignment="1">
      <alignment vertical="center"/>
    </xf>
    <xf numFmtId="164" fontId="7" fillId="0" borderId="0" xfId="0" applyNumberFormat="1" applyFont="1" applyAlignment="1">
      <alignment horizontal="right" vertical="center"/>
    </xf>
    <xf numFmtId="164" fontId="4" fillId="0" borderId="0" xfId="0" applyNumberFormat="1" applyFont="1" applyAlignment="1">
      <alignment horizontal="right" vertical="center"/>
    </xf>
    <xf numFmtId="164" fontId="39" fillId="0" borderId="0" xfId="7" applyNumberFormat="1" applyFont="1" applyAlignment="1">
      <alignment horizontal="right" vertical="center"/>
    </xf>
    <xf numFmtId="0" fontId="4" fillId="0" borderId="0" xfId="0" applyFont="1" applyAlignment="1">
      <alignment horizontal="left" indent="1"/>
    </xf>
    <xf numFmtId="166" fontId="13" fillId="0" borderId="1" xfId="0" applyNumberFormat="1" applyFont="1" applyBorder="1" applyAlignment="1">
      <alignment horizontal="center" vertical="center" wrapText="1"/>
    </xf>
    <xf numFmtId="0" fontId="4" fillId="4" borderId="0" xfId="0" applyFont="1" applyFill="1"/>
    <xf numFmtId="0" fontId="40" fillId="5" borderId="0" xfId="0" applyFont="1" applyFill="1" applyAlignment="1">
      <alignment horizontal="center"/>
    </xf>
    <xf numFmtId="0" fontId="4" fillId="0" borderId="12" xfId="3" applyFont="1" applyBorder="1"/>
    <xf numFmtId="0" fontId="42" fillId="0" borderId="0" xfId="0" applyFont="1" applyAlignment="1">
      <alignment wrapText="1"/>
    </xf>
    <xf numFmtId="0" fontId="43" fillId="0" borderId="0" xfId="0" applyFont="1"/>
    <xf numFmtId="0" fontId="13" fillId="0" borderId="0" xfId="0" applyFont="1" applyAlignment="1">
      <alignment horizontal="center" vertical="center"/>
    </xf>
    <xf numFmtId="49" fontId="8" fillId="0" borderId="0" xfId="0" applyNumberFormat="1" applyFont="1" applyAlignment="1" applyProtection="1">
      <alignment horizontal="left" vertical="center"/>
      <protection locked="0"/>
    </xf>
    <xf numFmtId="0" fontId="13" fillId="0" borderId="0" xfId="0" applyFont="1" applyAlignment="1">
      <alignment vertical="center"/>
    </xf>
    <xf numFmtId="0" fontId="9" fillId="0" borderId="0" xfId="0" applyFont="1"/>
    <xf numFmtId="0" fontId="13" fillId="0" borderId="16" xfId="0" applyFont="1" applyBorder="1" applyAlignment="1">
      <alignment horizontal="center" vertical="center"/>
    </xf>
    <xf numFmtId="0" fontId="13" fillId="0" borderId="17" xfId="0" applyFont="1" applyBorder="1" applyAlignment="1">
      <alignment horizontal="center" vertical="center"/>
    </xf>
    <xf numFmtId="3" fontId="13" fillId="0" borderId="0" xfId="0" applyNumberFormat="1" applyFont="1"/>
    <xf numFmtId="0" fontId="13" fillId="0" borderId="0" xfId="0" applyFont="1" applyAlignment="1">
      <alignment horizontal="left" vertical="top"/>
    </xf>
    <xf numFmtId="3" fontId="13" fillId="0" borderId="0" xfId="0" applyNumberFormat="1" applyFont="1" applyAlignment="1">
      <alignment vertical="top"/>
    </xf>
    <xf numFmtId="3" fontId="13" fillId="0" borderId="0" xfId="0" applyNumberFormat="1" applyFont="1" applyAlignment="1">
      <alignment horizontal="center" vertical="top"/>
    </xf>
    <xf numFmtId="0" fontId="8" fillId="0" borderId="0" xfId="0" applyFont="1" applyAlignment="1">
      <alignment horizontal="left"/>
    </xf>
    <xf numFmtId="0" fontId="13" fillId="0" borderId="0" xfId="0" applyFont="1" applyAlignment="1">
      <alignment horizontal="left" vertical="top" indent="1"/>
    </xf>
    <xf numFmtId="49" fontId="8" fillId="0" borderId="0" xfId="0" applyNumberFormat="1" applyFont="1" applyAlignment="1" applyProtection="1">
      <alignment horizontal="left" vertical="center" indent="1"/>
      <protection locked="0"/>
    </xf>
    <xf numFmtId="3" fontId="45" fillId="0" borderId="0" xfId="0" applyNumberFormat="1" applyFont="1" applyAlignment="1">
      <alignment vertical="top"/>
    </xf>
    <xf numFmtId="3" fontId="45" fillId="0" borderId="0" xfId="0" applyNumberFormat="1" applyFont="1" applyAlignment="1">
      <alignment horizontal="center" vertical="top"/>
    </xf>
    <xf numFmtId="0" fontId="9" fillId="0" borderId="0" xfId="0" applyFont="1" applyAlignment="1">
      <alignment horizontal="center" vertical="center"/>
    </xf>
    <xf numFmtId="0" fontId="13" fillId="0" borderId="0" xfId="9" applyFont="1" applyAlignment="1">
      <alignment vertical="center"/>
    </xf>
    <xf numFmtId="3" fontId="13" fillId="0" borderId="0" xfId="0" applyNumberFormat="1" applyFont="1" applyAlignment="1">
      <alignment horizontal="right" vertical="center"/>
    </xf>
    <xf numFmtId="3" fontId="13" fillId="0" borderId="0" xfId="0" applyNumberFormat="1" applyFont="1" applyAlignment="1">
      <alignment horizontal="center" vertical="center"/>
    </xf>
    <xf numFmtId="0" fontId="13" fillId="0" borderId="0" xfId="0" applyFont="1" applyAlignment="1">
      <alignment horizontal="left"/>
    </xf>
    <xf numFmtId="3" fontId="46" fillId="0" borderId="0" xfId="0" applyNumberFormat="1" applyFont="1" applyAlignment="1">
      <alignment horizontal="left" vertical="center"/>
    </xf>
    <xf numFmtId="3" fontId="46" fillId="0" borderId="0" xfId="0" applyNumberFormat="1" applyFont="1" applyAlignment="1">
      <alignment horizontal="right" vertical="center"/>
    </xf>
    <xf numFmtId="3" fontId="46" fillId="0" borderId="0" xfId="0" applyNumberFormat="1" applyFont="1" applyAlignment="1">
      <alignment horizontal="center" vertical="center"/>
    </xf>
    <xf numFmtId="3" fontId="13" fillId="0" borderId="0" xfId="0" applyNumberFormat="1" applyFont="1" applyAlignment="1">
      <alignment horizontal="left" vertical="center" indent="1"/>
    </xf>
    <xf numFmtId="49" fontId="47" fillId="0" borderId="0" xfId="0" applyNumberFormat="1" applyFont="1" applyAlignment="1" applyProtection="1">
      <alignment vertical="center"/>
      <protection locked="0"/>
    </xf>
    <xf numFmtId="3" fontId="46" fillId="0" borderId="0" xfId="0" applyNumberFormat="1" applyFont="1" applyAlignment="1">
      <alignment horizontal="left" vertical="center" indent="1"/>
    </xf>
    <xf numFmtId="49" fontId="13" fillId="0" borderId="0" xfId="0" applyNumberFormat="1" applyFont="1" applyAlignment="1" applyProtection="1">
      <alignment vertical="center"/>
      <protection locked="0"/>
    </xf>
    <xf numFmtId="0" fontId="42" fillId="0" borderId="0" xfId="0" applyFont="1"/>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49" fontId="43" fillId="0" borderId="0" xfId="3" applyNumberFormat="1" applyFont="1" applyProtection="1">
      <protection locked="0"/>
    </xf>
    <xf numFmtId="0" fontId="4" fillId="0" borderId="0" xfId="0" applyFont="1" applyProtection="1">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43" fillId="0" borderId="0" xfId="0" applyNumberFormat="1" applyFont="1" applyProtection="1">
      <protection locked="0"/>
    </xf>
    <xf numFmtId="49" fontId="9" fillId="0" borderId="0" xfId="0" applyNumberFormat="1" applyFont="1" applyProtection="1">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171"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49" fontId="13" fillId="0" borderId="0" xfId="0" applyNumberFormat="1" applyFont="1" applyAlignment="1" applyProtection="1">
      <alignment horizontal="right"/>
      <protection locked="0"/>
    </xf>
    <xf numFmtId="49" fontId="4" fillId="0" borderId="0" xfId="0" applyNumberFormat="1" applyFont="1" applyAlignment="1" applyProtection="1">
      <alignment horizontal="left" indent="3"/>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166" fontId="15" fillId="0" borderId="0" xfId="0" applyNumberFormat="1" applyFont="1" applyAlignment="1">
      <alignment horizontal="right"/>
    </xf>
    <xf numFmtId="3" fontId="15" fillId="0" borderId="0" xfId="0" applyNumberFormat="1" applyFont="1" applyAlignment="1">
      <alignment horizontal="right" vertical="center"/>
    </xf>
    <xf numFmtId="49" fontId="48" fillId="0" borderId="0" xfId="3" applyNumberFormat="1" applyFont="1" applyProtection="1">
      <protection locked="0"/>
    </xf>
    <xf numFmtId="49" fontId="15" fillId="0" borderId="0" xfId="0" applyNumberFormat="1" applyFont="1" applyProtection="1">
      <protection locked="0"/>
    </xf>
    <xf numFmtId="49" fontId="7" fillId="0" borderId="0" xfId="0"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8"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15" fillId="0" borderId="0" xfId="3" applyNumberFormat="1" applyFont="1" applyProtection="1">
      <protection locked="0"/>
    </xf>
    <xf numFmtId="49" fontId="49" fillId="0" borderId="0" xfId="0"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0" fontId="49" fillId="0" borderId="0" xfId="0" applyFont="1"/>
    <xf numFmtId="49" fontId="4" fillId="0" borderId="0" xfId="0" applyNumberFormat="1" applyFont="1" applyAlignment="1" applyProtection="1">
      <alignment horizontal="left"/>
      <protection locked="0"/>
    </xf>
    <xf numFmtId="166" fontId="13" fillId="0" borderId="0" xfId="0" applyNumberFormat="1" applyFont="1" applyAlignment="1" applyProtection="1">
      <alignment horizontal="right" vertical="center"/>
      <protection locked="0"/>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1" fillId="0" borderId="0" xfId="2" applyFont="1" applyProtection="1">
      <protection locked="0"/>
    </xf>
    <xf numFmtId="49" fontId="4" fillId="0" borderId="0" xfId="3" applyNumberFormat="1" applyFont="1" applyAlignment="1" applyProtection="1">
      <alignment horizontal="left"/>
      <protection locked="0"/>
    </xf>
    <xf numFmtId="0" fontId="13" fillId="0" borderId="0" xfId="3" applyFont="1"/>
    <xf numFmtId="0" fontId="8" fillId="0" borderId="8" xfId="0" applyFont="1" applyBorder="1" applyAlignment="1">
      <alignment horizontal="center" vertical="center"/>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left" vertical="center" indent="1"/>
    </xf>
    <xf numFmtId="0" fontId="13" fillId="0" borderId="0" xfId="0" applyFont="1" applyAlignment="1">
      <alignment horizontal="left" vertical="center" indent="2"/>
    </xf>
    <xf numFmtId="2" fontId="13" fillId="0" borderId="0" xfId="0" applyNumberFormat="1" applyFont="1" applyAlignment="1">
      <alignment horizontal="right" vertical="center"/>
    </xf>
    <xf numFmtId="2" fontId="13" fillId="0" borderId="0" xfId="0" applyNumberFormat="1" applyFont="1" applyAlignment="1">
      <alignment horizontal="right"/>
    </xf>
    <xf numFmtId="2" fontId="13" fillId="0" borderId="0" xfId="0" applyNumberFormat="1" applyFont="1"/>
    <xf numFmtId="49" fontId="13" fillId="0" borderId="0" xfId="0" applyNumberFormat="1" applyFont="1" applyAlignment="1" applyProtection="1">
      <alignment horizontal="left" vertical="center" indent="2"/>
      <protection locked="0"/>
    </xf>
    <xf numFmtId="2" fontId="8" fillId="0" borderId="0" xfId="0" applyNumberFormat="1" applyFont="1" applyAlignment="1">
      <alignment horizontal="right" vertical="center"/>
    </xf>
    <xf numFmtId="166" fontId="13" fillId="0" borderId="0" xfId="0" applyNumberFormat="1" applyFont="1"/>
    <xf numFmtId="0" fontId="17" fillId="0" borderId="0" xfId="0" applyFont="1" applyAlignment="1">
      <alignment vertical="center"/>
    </xf>
    <xf numFmtId="2" fontId="9" fillId="0" borderId="0" xfId="0" quotePrefix="1" applyNumberFormat="1" applyFont="1" applyAlignment="1" applyProtection="1">
      <alignment horizontal="right"/>
      <protection locked="0"/>
    </xf>
    <xf numFmtId="2" fontId="13" fillId="0" borderId="0" xfId="0" quotePrefix="1" applyNumberFormat="1" applyFont="1" applyAlignment="1" applyProtection="1">
      <alignment horizontal="right"/>
      <protection locked="0"/>
    </xf>
    <xf numFmtId="2" fontId="13" fillId="0" borderId="0" xfId="0" applyNumberFormat="1" applyFont="1" applyAlignment="1" applyProtection="1">
      <alignment horizontal="right"/>
      <protection locked="0"/>
    </xf>
    <xf numFmtId="166" fontId="13" fillId="0" borderId="0" xfId="0" quotePrefix="1" applyNumberFormat="1" applyFont="1" applyAlignment="1" applyProtection="1">
      <alignment horizontal="right"/>
      <protection locked="0"/>
    </xf>
    <xf numFmtId="0" fontId="13" fillId="0" borderId="0" xfId="0" applyFont="1" applyAlignment="1">
      <alignment horizontal="right"/>
    </xf>
    <xf numFmtId="0" fontId="13" fillId="0" borderId="0" xfId="0" applyFont="1" applyAlignment="1">
      <alignment horizontal="left" indent="2"/>
    </xf>
    <xf numFmtId="2" fontId="13" fillId="0" borderId="0" xfId="0" applyNumberFormat="1" applyFont="1" applyAlignment="1">
      <alignment vertical="center"/>
    </xf>
    <xf numFmtId="2" fontId="9" fillId="0" borderId="0" xfId="0" applyNumberFormat="1" applyFont="1"/>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8" fillId="0" borderId="0" xfId="3" applyFont="1"/>
    <xf numFmtId="0" fontId="8" fillId="0" borderId="0" xfId="0" applyFont="1" applyAlignment="1">
      <alignment horizontal="left" vertical="center" indent="1"/>
    </xf>
    <xf numFmtId="0" fontId="52" fillId="0" borderId="0" xfId="0" applyFont="1"/>
    <xf numFmtId="2" fontId="4" fillId="0" borderId="0" xfId="0" applyNumberFormat="1" applyFont="1"/>
    <xf numFmtId="0" fontId="13" fillId="0" borderId="0" xfId="0" quotePrefix="1" applyFont="1" applyAlignment="1">
      <alignment horizontal="left" indent="1"/>
    </xf>
    <xf numFmtId="2" fontId="4" fillId="0" borderId="0" xfId="0" applyNumberFormat="1" applyFont="1" applyAlignment="1">
      <alignment horizontal="right"/>
    </xf>
    <xf numFmtId="0" fontId="15" fillId="0" borderId="0" xfId="0" applyFont="1"/>
    <xf numFmtId="0" fontId="2" fillId="0" borderId="0" xfId="0" applyFont="1"/>
    <xf numFmtId="0" fontId="2" fillId="0" borderId="0" xfId="0" applyFont="1" applyAlignment="1">
      <alignment horizontal="right"/>
    </xf>
    <xf numFmtId="0" fontId="8" fillId="0" borderId="9" xfId="0" applyFont="1" applyBorder="1" applyAlignment="1">
      <alignment horizontal="center" vertical="center" wrapText="1"/>
    </xf>
    <xf numFmtId="0" fontId="53" fillId="0" borderId="0" xfId="0" applyFont="1"/>
    <xf numFmtId="0" fontId="8" fillId="0" borderId="1" xfId="0" quotePrefix="1" applyFont="1" applyBorder="1" applyAlignment="1">
      <alignment horizontal="center" vertical="center" wrapText="1"/>
    </xf>
    <xf numFmtId="0" fontId="13" fillId="0" borderId="3" xfId="0" applyFont="1" applyBorder="1" applyAlignment="1">
      <alignment horizontal="center" vertical="center" wrapText="1"/>
    </xf>
    <xf numFmtId="0" fontId="54" fillId="0" borderId="0" xfId="0" applyFont="1" applyAlignment="1">
      <alignment horizontal="center" vertical="center" wrapText="1"/>
    </xf>
    <xf numFmtId="0" fontId="13" fillId="0" borderId="25" xfId="0" applyFont="1" applyBorder="1"/>
    <xf numFmtId="0" fontId="13" fillId="0" borderId="7" xfId="0" applyFont="1" applyBorder="1"/>
    <xf numFmtId="0" fontId="9" fillId="0" borderId="0" xfId="0" applyFont="1" applyAlignment="1">
      <alignment horizontal="left" vertical="top"/>
    </xf>
    <xf numFmtId="0" fontId="13" fillId="0" borderId="26" xfId="0" applyFont="1" applyBorder="1"/>
    <xf numFmtId="49" fontId="13" fillId="0" borderId="27" xfId="0" applyNumberFormat="1" applyFont="1" applyBorder="1" applyAlignment="1">
      <alignment horizontal="right"/>
    </xf>
    <xf numFmtId="166" fontId="13" fillId="0" borderId="26" xfId="0" applyNumberFormat="1" applyFont="1" applyBorder="1"/>
    <xf numFmtId="49" fontId="13" fillId="0" borderId="0" xfId="0" applyNumberFormat="1" applyFont="1" applyAlignment="1">
      <alignment horizontal="right" vertical="center"/>
    </xf>
    <xf numFmtId="17" fontId="13" fillId="0" borderId="27" xfId="0" quotePrefix="1" applyNumberFormat="1" applyFont="1" applyBorder="1" applyAlignment="1">
      <alignment horizontal="right"/>
    </xf>
    <xf numFmtId="0" fontId="55" fillId="0" borderId="0" xfId="0" applyFont="1" applyAlignment="1">
      <alignment vertical="center"/>
    </xf>
    <xf numFmtId="0" fontId="9" fillId="0" borderId="27" xfId="0" applyFont="1" applyBorder="1"/>
    <xf numFmtId="0" fontId="9" fillId="0" borderId="0" xfId="0" quotePrefix="1" applyFont="1" applyAlignment="1">
      <alignment horizontal="left" vertical="top"/>
    </xf>
    <xf numFmtId="17" fontId="13" fillId="0" borderId="27" xfId="0" applyNumberFormat="1" applyFont="1" applyBorder="1" applyAlignment="1">
      <alignment horizontal="right"/>
    </xf>
    <xf numFmtId="17" fontId="13" fillId="0" borderId="0" xfId="0" applyNumberFormat="1" applyFont="1" applyAlignment="1">
      <alignment horizontal="right"/>
    </xf>
    <xf numFmtId="49" fontId="13" fillId="0" borderId="0" xfId="0" quotePrefix="1" applyNumberFormat="1" applyFont="1" applyAlignment="1">
      <alignment horizontal="right" vertical="center"/>
    </xf>
    <xf numFmtId="0" fontId="9" fillId="0" borderId="0" xfId="0" quotePrefix="1" applyFont="1" applyAlignment="1">
      <alignment vertical="top"/>
    </xf>
    <xf numFmtId="166" fontId="13" fillId="0" borderId="24" xfId="0" applyNumberFormat="1" applyFont="1" applyBorder="1"/>
    <xf numFmtId="0" fontId="13" fillId="0" borderId="0" xfId="3" applyFont="1" applyAlignment="1">
      <alignment horizontal="right"/>
    </xf>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0" fontId="56" fillId="0" borderId="0" xfId="3" applyFont="1"/>
    <xf numFmtId="0" fontId="9" fillId="0" borderId="0" xfId="0" applyFont="1" applyAlignment="1">
      <alignment vertical="center"/>
    </xf>
    <xf numFmtId="2" fontId="8" fillId="0" borderId="1" xfId="0" applyNumberFormat="1" applyFont="1" applyBorder="1" applyAlignment="1">
      <alignment horizontal="center" vertical="center" wrapText="1"/>
    </xf>
    <xf numFmtId="0" fontId="5" fillId="0" borderId="23" xfId="0" applyFont="1" applyBorder="1" applyAlignment="1">
      <alignment horizontal="center" vertical="center"/>
    </xf>
    <xf numFmtId="0" fontId="8" fillId="0" borderId="3" xfId="0" applyFont="1" applyBorder="1" applyAlignment="1">
      <alignment vertical="center" wrapText="1"/>
    </xf>
    <xf numFmtId="0" fontId="9" fillId="0" borderId="0" xfId="0" applyFont="1" applyAlignment="1">
      <alignment horizontal="center" vertical="center" wrapText="1"/>
    </xf>
    <xf numFmtId="0" fontId="5" fillId="0" borderId="0" xfId="0" quotePrefix="1" applyFont="1" applyAlignment="1">
      <alignment vertical="center"/>
    </xf>
    <xf numFmtId="179" fontId="13" fillId="0" borderId="0" xfId="0" quotePrefix="1" applyNumberFormat="1" applyFont="1" applyAlignment="1">
      <alignment horizontal="right" vertical="center"/>
    </xf>
    <xf numFmtId="166" fontId="57" fillId="0" borderId="0" xfId="0" applyNumberFormat="1" applyFont="1" applyAlignment="1">
      <alignment vertical="center"/>
    </xf>
    <xf numFmtId="0" fontId="55" fillId="0" borderId="0" xfId="0" quotePrefix="1" applyFont="1" applyAlignment="1">
      <alignment horizontal="left" vertical="center"/>
    </xf>
    <xf numFmtId="0" fontId="57" fillId="0" borderId="0" xfId="0" applyFont="1" applyAlignment="1">
      <alignment vertical="center"/>
    </xf>
    <xf numFmtId="0" fontId="55" fillId="0" borderId="0" xfId="0" applyFont="1" applyAlignment="1">
      <alignment horizontal="right" vertical="center"/>
    </xf>
    <xf numFmtId="179" fontId="13" fillId="0" borderId="0" xfId="0" applyNumberFormat="1" applyFont="1" applyAlignment="1">
      <alignment horizontal="right" vertical="center"/>
    </xf>
    <xf numFmtId="166" fontId="55" fillId="0" borderId="0" xfId="0" applyNumberFormat="1" applyFont="1" applyAlignment="1">
      <alignment vertical="center"/>
    </xf>
    <xf numFmtId="2" fontId="13" fillId="0" borderId="1" xfId="0" applyNumberFormat="1" applyFont="1" applyBorder="1" applyAlignment="1">
      <alignment horizontal="center" vertical="center" wrapText="1"/>
    </xf>
    <xf numFmtId="0" fontId="13" fillId="0" borderId="3" xfId="0" applyFont="1" applyBorder="1" applyAlignment="1">
      <alignment vertical="center" wrapText="1"/>
    </xf>
    <xf numFmtId="0" fontId="13" fillId="0" borderId="1" xfId="0" quotePrefix="1" applyFont="1" applyBorder="1" applyAlignment="1">
      <alignment horizontal="center" vertical="center" wrapText="1"/>
    </xf>
    <xf numFmtId="0" fontId="13" fillId="0" borderId="0" xfId="3" applyFont="1" applyAlignment="1">
      <alignment vertical="center"/>
    </xf>
    <xf numFmtId="0" fontId="15" fillId="0" borderId="0" xfId="0" applyFont="1" applyAlignment="1">
      <alignment vertical="center"/>
    </xf>
    <xf numFmtId="180" fontId="4" fillId="2" borderId="0" xfId="10" applyNumberFormat="1" applyFont="1" applyFill="1" applyAlignment="1" applyProtection="1">
      <alignment horizontal="left" vertical="center"/>
      <protection locked="0"/>
    </xf>
    <xf numFmtId="178" fontId="4" fillId="2" borderId="0" xfId="10" applyNumberFormat="1" applyFont="1" applyFill="1" applyAlignment="1" applyProtection="1">
      <alignment horizontal="left" vertical="center"/>
      <protection locked="0"/>
    </xf>
    <xf numFmtId="169" fontId="4" fillId="2" borderId="0" xfId="10"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4" fillId="2" borderId="0" xfId="6" applyNumberFormat="1" applyFont="1" applyFill="1" applyAlignment="1" applyProtection="1">
      <alignment horizontal="center" vertical="center"/>
      <protection locked="0"/>
    </xf>
    <xf numFmtId="0" fontId="4" fillId="2" borderId="0" xfId="6" applyFont="1" applyFill="1" applyProtection="1">
      <protection locked="0"/>
    </xf>
    <xf numFmtId="169" fontId="4" fillId="2" borderId="0" xfId="6" applyNumberFormat="1" applyFont="1" applyFill="1" applyProtection="1">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69" fontId="12" fillId="0" borderId="0" xfId="1" applyNumberFormat="1" applyFont="1" applyFill="1" applyBorder="1" applyAlignment="1" applyProtection="1">
      <alignment vertical="center"/>
      <protection locked="0"/>
    </xf>
    <xf numFmtId="180"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7" fillId="0" borderId="0" xfId="6" quotePrefix="1" applyNumberFormat="1" applyFont="1" applyAlignment="1" applyProtection="1">
      <alignment horizontal="righ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8" fillId="0" borderId="1" xfId="0" quotePrefix="1" applyNumberFormat="1" applyFont="1" applyBorder="1" applyAlignment="1">
      <alignment horizontal="center" vertical="center" wrapText="1"/>
    </xf>
    <xf numFmtId="2" fontId="8" fillId="0" borderId="8" xfId="0" applyNumberFormat="1" applyFont="1" applyBorder="1" applyAlignment="1">
      <alignment horizontal="center" vertical="center" wrapText="1"/>
    </xf>
    <xf numFmtId="166" fontId="13" fillId="0" borderId="7" xfId="0" applyNumberFormat="1" applyFont="1" applyBorder="1"/>
    <xf numFmtId="166" fontId="13" fillId="0" borderId="31" xfId="0" applyNumberFormat="1" applyFont="1" applyBorder="1"/>
    <xf numFmtId="166" fontId="9" fillId="0" borderId="0" xfId="0" applyNumberFormat="1" applyFont="1"/>
    <xf numFmtId="166" fontId="13" fillId="0" borderId="26" xfId="0" applyNumberFormat="1" applyFont="1" applyBorder="1" applyAlignment="1">
      <alignment horizontal="right"/>
    </xf>
    <xf numFmtId="0" fontId="9" fillId="0" borderId="0" xfId="0" quotePrefix="1" applyFont="1" applyAlignment="1">
      <alignment horizontal="left" vertical="center"/>
    </xf>
    <xf numFmtId="0" fontId="5" fillId="0" borderId="0" xfId="0" applyFont="1" applyAlignment="1">
      <alignment vertical="center"/>
    </xf>
    <xf numFmtId="180" fontId="4" fillId="2" borderId="0" xfId="10" applyNumberFormat="1" applyFont="1" applyFill="1" applyAlignment="1" applyProtection="1">
      <alignment horizontal="left" vertical="top"/>
      <protection locked="0"/>
    </xf>
    <xf numFmtId="178" fontId="4" fillId="2" borderId="0" xfId="10" applyNumberFormat="1" applyFont="1" applyFill="1" applyAlignment="1" applyProtection="1">
      <alignment horizontal="left" vertical="top"/>
      <protection locked="0"/>
    </xf>
    <xf numFmtId="169" fontId="4" fillId="2" borderId="0" xfId="10" applyNumberFormat="1" applyFont="1" applyFill="1" applyAlignment="1" applyProtection="1">
      <alignment horizontal="left" vertical="top"/>
      <protection locked="0"/>
    </xf>
    <xf numFmtId="180" fontId="12" fillId="2" borderId="0" xfId="1" applyNumberFormat="1" applyFont="1" applyFill="1" applyBorder="1" applyAlignment="1" applyProtection="1">
      <protection locked="0"/>
    </xf>
    <xf numFmtId="178" fontId="4" fillId="0" borderId="0" xfId="6" applyNumberFormat="1" applyFont="1" applyProtection="1">
      <protection locked="0"/>
    </xf>
    <xf numFmtId="49" fontId="4" fillId="0" borderId="0" xfId="6" applyNumberFormat="1" applyFont="1" applyProtection="1">
      <protection locked="0"/>
    </xf>
    <xf numFmtId="49" fontId="4" fillId="0" borderId="0" xfId="3" applyNumberFormat="1" applyFont="1" applyAlignment="1" applyProtection="1">
      <alignment horizontal="center"/>
      <protection locked="0"/>
    </xf>
    <xf numFmtId="0" fontId="4" fillId="2" borderId="0" xfId="3" applyFont="1" applyFill="1"/>
    <xf numFmtId="0" fontId="15" fillId="2" borderId="0" xfId="3" applyFont="1" applyFill="1"/>
    <xf numFmtId="0" fontId="15" fillId="2" borderId="0" xfId="0" applyFont="1" applyFill="1"/>
    <xf numFmtId="0" fontId="8" fillId="0" borderId="1" xfId="0" applyFont="1" applyBorder="1" applyAlignment="1">
      <alignment horizontal="center"/>
    </xf>
    <xf numFmtId="0" fontId="7"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horizontal="center"/>
    </xf>
    <xf numFmtId="169" fontId="58" fillId="2" borderId="0" xfId="1" applyNumberFormat="1" applyFont="1" applyFill="1" applyBorder="1" applyAlignment="1" applyProtection="1">
      <alignment horizontal="left" vertical="center" indent="1"/>
      <protection locked="0"/>
    </xf>
    <xf numFmtId="175" fontId="4" fillId="2" borderId="0" xfId="0" applyNumberFormat="1" applyFont="1" applyFill="1"/>
    <xf numFmtId="169" fontId="58" fillId="0" borderId="0" xfId="1" applyNumberFormat="1" applyFont="1" applyFill="1" applyBorder="1" applyAlignment="1" applyProtection="1">
      <alignment horizontal="left" vertical="center" indent="1"/>
      <protection locked="0"/>
    </xf>
    <xf numFmtId="0" fontId="9" fillId="2" borderId="0" xfId="0" applyFont="1" applyFill="1"/>
    <xf numFmtId="0" fontId="13" fillId="2" borderId="0" xfId="0" applyFont="1" applyFill="1"/>
    <xf numFmtId="0" fontId="13" fillId="2" borderId="0" xfId="3" applyFont="1" applyFill="1"/>
    <xf numFmtId="0" fontId="8" fillId="2" borderId="0" xfId="0" applyFont="1" applyFill="1" applyAlignment="1">
      <alignment horizontal="center"/>
    </xf>
    <xf numFmtId="49" fontId="7"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3" fillId="2" borderId="0" xfId="3" applyFont="1" applyFill="1"/>
    <xf numFmtId="175" fontId="4" fillId="0" borderId="0" xfId="3" applyNumberFormat="1" applyFont="1" applyAlignment="1">
      <alignment horizontal="right"/>
    </xf>
    <xf numFmtId="166" fontId="4" fillId="0" borderId="0" xfId="3" applyNumberFormat="1" applyFont="1"/>
    <xf numFmtId="175" fontId="4" fillId="0" borderId="0" xfId="3" applyNumberFormat="1" applyFont="1"/>
    <xf numFmtId="175" fontId="15" fillId="0" borderId="0" xfId="3" applyNumberFormat="1" applyFont="1" applyAlignment="1">
      <alignment horizontal="right"/>
    </xf>
    <xf numFmtId="166" fontId="15" fillId="0" borderId="0" xfId="3" applyNumberFormat="1" applyFont="1"/>
    <xf numFmtId="175" fontId="15" fillId="0" borderId="0" xfId="3" applyNumberFormat="1" applyFont="1"/>
    <xf numFmtId="0" fontId="15" fillId="0" borderId="0" xfId="3" applyFont="1"/>
    <xf numFmtId="175" fontId="4" fillId="0" borderId="0" xfId="0" applyNumberFormat="1" applyFont="1" applyAlignment="1">
      <alignment horizontal="right"/>
    </xf>
    <xf numFmtId="175" fontId="4" fillId="0" borderId="0" xfId="0" applyNumberFormat="1" applyFont="1"/>
    <xf numFmtId="0" fontId="4" fillId="0" borderId="0" xfId="0" applyFont="1" applyAlignment="1">
      <alignment horizontal="right" vertical="center"/>
    </xf>
    <xf numFmtId="166" fontId="7" fillId="0" borderId="0" xfId="0" applyNumberFormat="1" applyFont="1" applyAlignment="1">
      <alignment horizontal="right"/>
    </xf>
    <xf numFmtId="0" fontId="7" fillId="0" borderId="0" xfId="0" applyFont="1" applyAlignment="1">
      <alignment horizontal="right"/>
    </xf>
    <xf numFmtId="0" fontId="5" fillId="0" borderId="0" xfId="0" applyFont="1"/>
    <xf numFmtId="175" fontId="13" fillId="0" borderId="0" xfId="3" applyNumberFormat="1" applyFont="1" applyAlignment="1">
      <alignment horizontal="right"/>
    </xf>
    <xf numFmtId="166" fontId="13" fillId="0" borderId="0" xfId="3" applyNumberFormat="1" applyFont="1"/>
    <xf numFmtId="175" fontId="13" fillId="0" borderId="0" xfId="3" applyNumberFormat="1" applyFont="1"/>
    <xf numFmtId="175" fontId="13" fillId="0" borderId="0" xfId="0" applyNumberFormat="1" applyFont="1" applyAlignment="1">
      <alignment horizontal="right"/>
    </xf>
    <xf numFmtId="175" fontId="13" fillId="0" borderId="0" xfId="0" applyNumberFormat="1" applyFont="1"/>
    <xf numFmtId="0" fontId="8" fillId="0" borderId="0" xfId="0" applyFont="1" applyAlignment="1">
      <alignment horizontal="left" vertical="center" indent="2"/>
    </xf>
    <xf numFmtId="175" fontId="4" fillId="0" borderId="0" xfId="6" applyNumberFormat="1" applyFont="1" applyAlignment="1" applyProtection="1">
      <alignment horizontal="right"/>
      <protection locked="0"/>
    </xf>
    <xf numFmtId="166" fontId="4" fillId="0" borderId="0" xfId="6" applyNumberFormat="1" applyFont="1" applyProtection="1">
      <protection locked="0"/>
    </xf>
    <xf numFmtId="175" fontId="4" fillId="0" borderId="0" xfId="6" applyNumberFormat="1" applyFont="1" applyProtection="1">
      <protection locked="0"/>
    </xf>
    <xf numFmtId="0" fontId="4" fillId="0" borderId="0" xfId="3" applyFont="1" applyAlignment="1">
      <alignment vertical="center"/>
    </xf>
    <xf numFmtId="181" fontId="8" fillId="0" borderId="1" xfId="0" applyNumberFormat="1" applyFont="1" applyBorder="1" applyAlignment="1" applyProtection="1">
      <alignment horizontal="center" vertical="center" wrapText="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181" fontId="8" fillId="0" borderId="0" xfId="0" applyNumberFormat="1" applyFont="1" applyProtection="1">
      <protection locked="0"/>
    </xf>
    <xf numFmtId="49" fontId="4" fillId="0" borderId="0" xfId="0" quotePrefix="1" applyNumberFormat="1" applyFont="1" applyAlignment="1" applyProtection="1">
      <alignment horizontal="left"/>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8"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80" fontId="4" fillId="0" borderId="0" xfId="10" applyNumberFormat="1" applyFont="1" applyAlignment="1" applyProtection="1">
      <alignment horizontal="left" vertical="top"/>
      <protection locked="0"/>
    </xf>
    <xf numFmtId="178" fontId="4" fillId="0" borderId="0" xfId="10" applyNumberFormat="1" applyFont="1" applyAlignment="1" applyProtection="1">
      <alignment horizontal="left" vertical="top"/>
      <protection locked="0"/>
    </xf>
    <xf numFmtId="180" fontId="12" fillId="0" borderId="0" xfId="1" applyNumberFormat="1" applyFont="1" applyFill="1" applyBorder="1" applyAlignment="1" applyProtection="1">
      <protection locked="0"/>
    </xf>
    <xf numFmtId="181" fontId="4" fillId="0" borderId="0" xfId="3" applyNumberFormat="1" applyFont="1" applyProtection="1">
      <protection locked="0"/>
    </xf>
    <xf numFmtId="49" fontId="43" fillId="0" borderId="0" xfId="3" applyNumberFormat="1" applyFont="1" applyAlignment="1" applyProtection="1">
      <alignment horizontal="center"/>
      <protection locked="0"/>
    </xf>
    <xf numFmtId="49" fontId="7"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right"/>
      <protection locked="0"/>
    </xf>
    <xf numFmtId="49" fontId="8"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8"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49" fontId="15" fillId="0" borderId="0" xfId="0" applyNumberFormat="1" applyFont="1" applyAlignment="1" applyProtection="1">
      <alignment vertical="center"/>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166" fontId="4" fillId="0" borderId="0" xfId="0" applyNumberFormat="1" applyFont="1" applyAlignment="1">
      <alignment horizontal="center" vertical="center"/>
    </xf>
    <xf numFmtId="0" fontId="9" fillId="0" borderId="0" xfId="0" applyFont="1" applyAlignment="1">
      <alignment horizontal="left" vertical="center" indent="1"/>
    </xf>
    <xf numFmtId="0" fontId="5" fillId="0" borderId="0" xfId="0" applyFont="1" applyAlignment="1">
      <alignment horizontal="left" vertical="center" indent="1"/>
    </xf>
    <xf numFmtId="0" fontId="8"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3" fillId="0" borderId="0" xfId="3" applyFont="1" applyAlignment="1">
      <alignment horizontal="center"/>
    </xf>
    <xf numFmtId="166" fontId="9" fillId="0" borderId="0" xfId="0" applyNumberFormat="1" applyFont="1" applyAlignment="1">
      <alignment horizontal="center"/>
    </xf>
    <xf numFmtId="166" fontId="13" fillId="0" borderId="0" xfId="0" applyNumberFormat="1" applyFont="1" applyAlignment="1">
      <alignment horizontal="center"/>
    </xf>
    <xf numFmtId="49" fontId="15" fillId="0" borderId="0" xfId="3" applyNumberFormat="1" applyFont="1"/>
    <xf numFmtId="49" fontId="15" fillId="0" borderId="0" xfId="0" applyNumberFormat="1" applyFont="1"/>
    <xf numFmtId="49" fontId="7" fillId="0" borderId="0" xfId="0" applyNumberFormat="1" applyFont="1" applyAlignment="1">
      <alignment vertical="center" wrapText="1"/>
    </xf>
    <xf numFmtId="49" fontId="5" fillId="0" borderId="0" xfId="0" applyNumberFormat="1" applyFont="1" applyAlignment="1">
      <alignment vertical="center"/>
    </xf>
    <xf numFmtId="49" fontId="7" fillId="0" borderId="0" xfId="0" applyNumberFormat="1" applyFont="1" applyAlignment="1">
      <alignment horizontal="center" vertical="center"/>
    </xf>
    <xf numFmtId="166" fontId="59" fillId="0" borderId="0" xfId="0" applyNumberFormat="1" applyFont="1" applyAlignment="1">
      <alignment horizontal="center" vertical="center"/>
    </xf>
    <xf numFmtId="49" fontId="5" fillId="0" borderId="0" xfId="0" applyNumberFormat="1" applyFont="1" applyAlignment="1">
      <alignment horizontal="center" vertical="center"/>
    </xf>
    <xf numFmtId="49" fontId="7"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0" fontId="60" fillId="0" borderId="0" xfId="0" applyFont="1"/>
    <xf numFmtId="49" fontId="7" fillId="0" borderId="0" xfId="0" applyNumberFormat="1" applyFont="1" applyAlignment="1">
      <alignment horizontal="center"/>
    </xf>
    <xf numFmtId="2" fontId="59" fillId="0" borderId="0" xfId="0" applyNumberFormat="1" applyFont="1" applyAlignment="1">
      <alignment horizontal="center" vertical="center"/>
    </xf>
    <xf numFmtId="49" fontId="9" fillId="0" borderId="0" xfId="0" applyNumberFormat="1" applyFont="1" applyAlignment="1">
      <alignment horizontal="center" vertical="center"/>
    </xf>
    <xf numFmtId="2" fontId="21" fillId="0" borderId="0" xfId="0" applyNumberFormat="1" applyFont="1" applyAlignment="1">
      <alignment horizontal="center" vertical="center"/>
    </xf>
    <xf numFmtId="49" fontId="13" fillId="0" borderId="0" xfId="0" applyNumberFormat="1" applyFont="1" applyAlignment="1">
      <alignment horizontal="center" vertical="center"/>
    </xf>
    <xf numFmtId="49" fontId="7" fillId="0" borderId="0" xfId="0" applyNumberFormat="1" applyFont="1" applyAlignment="1">
      <alignment horizontal="center" vertical="top"/>
    </xf>
    <xf numFmtId="0" fontId="9" fillId="0" borderId="0" xfId="0" applyFont="1" applyAlignment="1">
      <alignment horizontal="left" vertical="center" wrapText="1"/>
    </xf>
    <xf numFmtId="2" fontId="59"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7" fillId="0" borderId="0" xfId="0" applyNumberFormat="1" applyFont="1" applyAlignment="1">
      <alignment horizontal="right" vertical="top"/>
    </xf>
    <xf numFmtId="49" fontId="8" fillId="0" borderId="1" xfId="0" applyNumberFormat="1" applyFont="1" applyBorder="1" applyAlignment="1">
      <alignment vertical="center"/>
    </xf>
    <xf numFmtId="0" fontId="61" fillId="0" borderId="0" xfId="7" applyFont="1"/>
    <xf numFmtId="0" fontId="62" fillId="0" borderId="0" xfId="7" quotePrefix="1" applyFont="1"/>
    <xf numFmtId="0" fontId="62" fillId="0" borderId="0" xfId="7" applyFont="1" applyAlignment="1">
      <alignment horizontal="left"/>
    </xf>
    <xf numFmtId="0" fontId="63" fillId="0" borderId="0" xfId="7" applyFont="1" applyAlignment="1">
      <alignment horizontal="center" vertical="center"/>
    </xf>
    <xf numFmtId="0" fontId="63" fillId="0" borderId="0" xfId="7" quotePrefix="1" applyFont="1" applyAlignment="1">
      <alignment horizontal="left"/>
    </xf>
    <xf numFmtId="2" fontId="63" fillId="0" borderId="0" xfId="7" applyNumberFormat="1" applyFont="1" applyAlignment="1">
      <alignment horizontal="center" vertical="center"/>
    </xf>
    <xf numFmtId="0" fontId="62" fillId="0" borderId="0" xfId="7" applyFont="1"/>
    <xf numFmtId="17" fontId="62" fillId="0" borderId="0" xfId="7" applyNumberFormat="1" applyFont="1" applyAlignment="1">
      <alignment horizontal="right"/>
    </xf>
    <xf numFmtId="166" fontId="62" fillId="0" borderId="0" xfId="7" quotePrefix="1" applyNumberFormat="1" applyFont="1" applyAlignment="1">
      <alignment horizontal="right"/>
    </xf>
    <xf numFmtId="17" fontId="4" fillId="0" borderId="0" xfId="0" applyNumberFormat="1" applyFont="1" applyAlignment="1">
      <alignment horizontal="right"/>
    </xf>
    <xf numFmtId="166" fontId="61" fillId="0" borderId="0" xfId="7" applyNumberFormat="1" applyFont="1"/>
    <xf numFmtId="17" fontId="4" fillId="0" borderId="0" xfId="0" applyNumberFormat="1" applyFont="1" applyAlignment="1">
      <alignment horizontal="center" vertical="center"/>
    </xf>
    <xf numFmtId="0" fontId="63"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58"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0" fontId="8" fillId="0" borderId="0" xfId="0" applyFont="1" applyAlignment="1">
      <alignment horizontal="center"/>
    </xf>
    <xf numFmtId="166" fontId="7" fillId="0" borderId="0" xfId="0" applyNumberFormat="1" applyFont="1" applyAlignment="1">
      <alignment horizontal="center" vertical="center"/>
    </xf>
    <xf numFmtId="175" fontId="7" fillId="0" borderId="0" xfId="0" applyNumberFormat="1" applyFont="1" applyAlignment="1">
      <alignment horizontal="center" vertical="center"/>
    </xf>
    <xf numFmtId="175" fontId="4" fillId="0" borderId="0" xfId="0" applyNumberFormat="1" applyFont="1" applyAlignment="1">
      <alignment horizontal="center" vertical="center"/>
    </xf>
    <xf numFmtId="0" fontId="4" fillId="0" borderId="0" xfId="0" applyFont="1" applyAlignment="1">
      <alignment horizontal="left" indent="2"/>
    </xf>
    <xf numFmtId="0" fontId="64" fillId="4" borderId="0" xfId="0" quotePrefix="1" applyFont="1" applyFill="1" applyAlignment="1">
      <alignment horizontal="left" vertical="center" indent="1"/>
    </xf>
    <xf numFmtId="0" fontId="64"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65" fillId="0" borderId="0" xfId="11" applyFont="1" applyAlignment="1">
      <alignment horizontal="left" vertical="top"/>
    </xf>
    <xf numFmtId="171" fontId="4" fillId="0" borderId="0" xfId="0" applyNumberFormat="1" applyFont="1" applyAlignment="1" applyProtection="1">
      <alignment horizontal="right" vertical="center"/>
      <protection locked="0"/>
    </xf>
    <xf numFmtId="171" fontId="13"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32" xfId="0" applyFont="1" applyFill="1" applyBorder="1" applyAlignment="1">
      <alignment horizontal="right" vertical="center"/>
    </xf>
    <xf numFmtId="1" fontId="7" fillId="0" borderId="0" xfId="0" applyNumberFormat="1" applyFont="1" applyAlignment="1">
      <alignment vertical="center"/>
    </xf>
    <xf numFmtId="166" fontId="7" fillId="0" borderId="0" xfId="0" applyNumberFormat="1" applyFont="1" applyAlignment="1">
      <alignment horizontal="right" vertical="center" wrapText="1"/>
    </xf>
    <xf numFmtId="1" fontId="7"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0" xfId="0" applyNumberFormat="1" applyFont="1" applyAlignment="1">
      <alignment horizontal="right" vertical="center"/>
    </xf>
    <xf numFmtId="17" fontId="4" fillId="0" borderId="0" xfId="0" applyNumberFormat="1" applyFont="1"/>
    <xf numFmtId="14" fontId="4" fillId="0" borderId="0" xfId="0" applyNumberFormat="1" applyFont="1"/>
    <xf numFmtId="17" fontId="7" fillId="0" borderId="0" xfId="0" applyNumberFormat="1" applyFont="1" applyAlignment="1">
      <alignment horizontal="left" vertical="center"/>
    </xf>
    <xf numFmtId="170" fontId="7" fillId="0" borderId="0" xfId="0" applyNumberFormat="1" applyFont="1" applyAlignment="1">
      <alignment horizontal="left" vertical="center"/>
    </xf>
    <xf numFmtId="170" fontId="7" fillId="0" borderId="0" xfId="0" applyNumberFormat="1" applyFont="1" applyAlignment="1">
      <alignment horizontal="right" vertical="center"/>
    </xf>
    <xf numFmtId="170" fontId="7" fillId="0" borderId="0" xfId="0" applyNumberFormat="1" applyFont="1" applyAlignment="1">
      <alignment vertical="center"/>
    </xf>
    <xf numFmtId="17" fontId="7" fillId="2" borderId="0" xfId="0" applyNumberFormat="1" applyFont="1" applyFill="1" applyAlignment="1">
      <alignment horizontal="left" vertical="center"/>
    </xf>
    <xf numFmtId="170" fontId="7" fillId="2" borderId="0" xfId="0" applyNumberFormat="1" applyFont="1" applyFill="1" applyAlignment="1">
      <alignment horizontal="left" vertical="center"/>
    </xf>
    <xf numFmtId="170" fontId="7" fillId="2" borderId="0" xfId="0" applyNumberFormat="1" applyFont="1" applyFill="1" applyAlignment="1">
      <alignment horizontal="right" vertical="center"/>
    </xf>
    <xf numFmtId="170" fontId="7" fillId="2" borderId="0" xfId="0" applyNumberFormat="1" applyFont="1" applyFill="1" applyAlignment="1">
      <alignment vertical="center"/>
    </xf>
    <xf numFmtId="0" fontId="7"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7" fillId="0" borderId="0" xfId="0" applyNumberFormat="1" applyFont="1" applyAlignment="1" applyProtection="1">
      <alignment vertical="center"/>
      <protection locked="0"/>
    </xf>
    <xf numFmtId="164" fontId="8" fillId="0" borderId="1" xfId="0" applyNumberFormat="1" applyFont="1" applyBorder="1" applyAlignment="1" applyProtection="1">
      <alignment horizontal="center" vertical="center"/>
      <protection locked="0"/>
    </xf>
    <xf numFmtId="164" fontId="8" fillId="0" borderId="1"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7"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5" fillId="0" borderId="0" xfId="3" applyNumberFormat="1" applyFont="1" applyAlignment="1" applyProtection="1">
      <alignment vertical="center"/>
      <protection locked="0"/>
    </xf>
    <xf numFmtId="164" fontId="35" fillId="0" borderId="0" xfId="0" applyNumberFormat="1" applyFont="1" applyAlignment="1" applyProtection="1">
      <alignment vertical="center"/>
      <protection locked="0"/>
    </xf>
    <xf numFmtId="0" fontId="13" fillId="2" borderId="0" xfId="0" applyFont="1" applyFill="1" applyAlignment="1">
      <alignment horizontal="center" vertical="center"/>
    </xf>
    <xf numFmtId="171" fontId="13" fillId="2" borderId="0" xfId="0" applyNumberFormat="1" applyFont="1" applyFill="1" applyAlignment="1">
      <alignment horizontal="center" vertical="center"/>
    </xf>
    <xf numFmtId="170" fontId="13" fillId="2" borderId="0" xfId="0" applyNumberFormat="1" applyFont="1" applyFill="1" applyAlignment="1">
      <alignment horizontal="center" vertical="center"/>
    </xf>
    <xf numFmtId="166" fontId="13" fillId="2" borderId="0" xfId="0" applyNumberFormat="1" applyFont="1" applyFill="1" applyAlignment="1">
      <alignment horizontal="right" vertical="center"/>
    </xf>
    <xf numFmtId="0" fontId="13" fillId="2" borderId="0" xfId="0" applyFont="1" applyFill="1" applyAlignment="1">
      <alignment horizontal="left" vertical="center" indent="1"/>
    </xf>
    <xf numFmtId="166" fontId="13" fillId="2" borderId="0" xfId="0" applyNumberFormat="1" applyFont="1" applyFill="1" applyAlignment="1">
      <alignment horizontal="right"/>
    </xf>
    <xf numFmtId="170" fontId="13" fillId="2" borderId="0" xfId="0" applyNumberFormat="1" applyFont="1" applyFill="1" applyAlignment="1">
      <alignment horizontal="right" vertical="center"/>
    </xf>
    <xf numFmtId="0" fontId="9" fillId="0" borderId="0" xfId="0" applyFont="1" applyAlignment="1">
      <alignment horizontal="left" indent="1"/>
    </xf>
    <xf numFmtId="166" fontId="13" fillId="2" borderId="0" xfId="0" applyNumberFormat="1" applyFont="1" applyFill="1" applyAlignment="1">
      <alignment horizontal="center" vertical="center"/>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170" fontId="13" fillId="2" borderId="0" xfId="0" applyNumberFormat="1" applyFont="1" applyFill="1" applyAlignment="1">
      <alignmen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3" fontId="13" fillId="0" borderId="0" xfId="0" applyNumberFormat="1" applyFont="1" applyAlignment="1" applyProtection="1">
      <alignment horizontal="right"/>
      <protection locked="0"/>
    </xf>
    <xf numFmtId="170" fontId="13" fillId="0" borderId="0" xfId="0" applyNumberFormat="1" applyFont="1" applyAlignment="1" applyProtection="1">
      <alignment horizontal="right"/>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1" fontId="13" fillId="2" borderId="0" xfId="0" applyNumberFormat="1" applyFont="1" applyFill="1" applyAlignment="1" applyProtection="1">
      <alignment horizontal="righ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0" fontId="64" fillId="4" borderId="0" xfId="0" quotePrefix="1" applyFont="1" applyFill="1" applyAlignment="1">
      <alignment horizontal="left" vertical="center" wrapText="1" indent="1"/>
    </xf>
    <xf numFmtId="183" fontId="13" fillId="0" borderId="0" xfId="0" quotePrefix="1" applyNumberFormat="1" applyFont="1" applyAlignment="1">
      <alignment horizontal="right" vertical="center"/>
    </xf>
    <xf numFmtId="183" fontId="13" fillId="0" borderId="0" xfId="0" applyNumberFormat="1" applyFont="1" applyAlignment="1">
      <alignment horizontal="right" vertical="center"/>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0" fontId="8" fillId="0" borderId="0" xfId="0" applyFont="1" applyAlignment="1">
      <alignment horizontal="left" indent="1"/>
    </xf>
    <xf numFmtId="49" fontId="13" fillId="0" borderId="1"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8" fillId="0" borderId="1" xfId="2" applyNumberFormat="1" applyFont="1" applyBorder="1" applyAlignment="1" applyProtection="1">
      <alignment horizontal="center" vertical="center" wrapText="1"/>
      <protection locked="0"/>
    </xf>
    <xf numFmtId="2" fontId="8" fillId="0" borderId="1" xfId="2" applyNumberFormat="1" applyFont="1" applyBorder="1" applyAlignment="1" applyProtection="1">
      <alignment horizontal="center" vertical="center" wrapText="1"/>
      <protection locked="0"/>
    </xf>
    <xf numFmtId="49" fontId="13" fillId="0" borderId="1" xfId="2" applyNumberFormat="1" applyFont="1" applyBorder="1" applyAlignment="1" applyProtection="1">
      <alignment horizontal="center" vertical="center"/>
      <protection locked="0"/>
    </xf>
    <xf numFmtId="49" fontId="13" fillId="0" borderId="1" xfId="2" applyNumberFormat="1" applyFont="1" applyBorder="1" applyAlignment="1" applyProtection="1">
      <alignment horizontal="center" vertical="center" wrapText="1"/>
      <protection locked="0"/>
    </xf>
    <xf numFmtId="0" fontId="7"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5" fillId="0" borderId="0" xfId="3" applyFont="1"/>
    <xf numFmtId="0" fontId="13" fillId="0" borderId="26" xfId="2" applyFont="1" applyBorder="1"/>
    <xf numFmtId="0" fontId="13" fillId="0" borderId="23" xfId="2" applyFont="1" applyBorder="1"/>
    <xf numFmtId="49" fontId="13" fillId="0" borderId="1" xfId="2" applyNumberFormat="1" applyFont="1" applyBorder="1" applyAlignment="1" applyProtection="1">
      <alignment vertical="center"/>
      <protection locked="0"/>
    </xf>
    <xf numFmtId="171" fontId="4" fillId="0" borderId="0" xfId="2" applyNumberFormat="1" applyFont="1" applyAlignment="1">
      <alignment horizontal="right"/>
    </xf>
    <xf numFmtId="0" fontId="15" fillId="0" borderId="0" xfId="0" applyFont="1" applyAlignment="1">
      <alignment horizontal="left"/>
    </xf>
    <xf numFmtId="0" fontId="13" fillId="0" borderId="0" xfId="0" applyFont="1" applyAlignment="1">
      <alignment vertical="top" wrapText="1"/>
    </xf>
    <xf numFmtId="180" fontId="13" fillId="2" borderId="0" xfId="10" applyNumberFormat="1" applyFont="1" applyFill="1" applyAlignment="1" applyProtection="1">
      <alignment horizontal="left" vertical="top"/>
      <protection locked="0"/>
    </xf>
    <xf numFmtId="178" fontId="13" fillId="2" borderId="0" xfId="10" applyNumberFormat="1" applyFont="1" applyFill="1" applyAlignment="1" applyProtection="1">
      <alignment horizontal="left" vertical="top"/>
      <protection locked="0"/>
    </xf>
    <xf numFmtId="169" fontId="66" fillId="2" borderId="0" xfId="1" applyNumberFormat="1" applyFont="1" applyFill="1" applyBorder="1" applyAlignment="1" applyProtection="1">
      <protection locked="0"/>
    </xf>
    <xf numFmtId="169" fontId="13" fillId="2" borderId="0" xfId="10"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80" fontId="66"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13" fillId="0" borderId="0" xfId="0" quotePrefix="1" applyNumberFormat="1" applyFont="1" applyAlignment="1">
      <alignment horizontal="right" vertical="center"/>
    </xf>
    <xf numFmtId="166" fontId="8" fillId="0" borderId="1" xfId="0" applyNumberFormat="1" applyFont="1" applyBorder="1" applyAlignment="1">
      <alignment horizontal="center" vertical="center"/>
    </xf>
    <xf numFmtId="164" fontId="13" fillId="0" borderId="0" xfId="0" applyNumberFormat="1" applyFont="1" applyAlignment="1">
      <alignment vertical="center"/>
    </xf>
    <xf numFmtId="0" fontId="66" fillId="0" borderId="0" xfId="0" applyFont="1"/>
    <xf numFmtId="0" fontId="15" fillId="0" borderId="23" xfId="0" applyFont="1" applyBorder="1"/>
    <xf numFmtId="166" fontId="15" fillId="0" borderId="0" xfId="0" applyNumberFormat="1" applyFont="1"/>
    <xf numFmtId="0" fontId="13" fillId="0" borderId="0" xfId="3" applyFont="1" applyAlignment="1">
      <alignment horizontal="center"/>
    </xf>
    <xf numFmtId="166" fontId="13" fillId="0" borderId="1"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80" fontId="13" fillId="0" borderId="0" xfId="10" applyNumberFormat="1" applyFont="1" applyAlignment="1" applyProtection="1">
      <alignment horizontal="left" vertical="top"/>
      <protection locked="0"/>
    </xf>
    <xf numFmtId="178" fontId="13" fillId="0" borderId="0" xfId="10" applyNumberFormat="1" applyFont="1" applyAlignment="1" applyProtection="1">
      <alignment horizontal="left" vertical="top"/>
      <protection locked="0"/>
    </xf>
    <xf numFmtId="169" fontId="66" fillId="0" borderId="0" xfId="1" applyNumberFormat="1" applyFont="1" applyFill="1" applyBorder="1" applyAlignment="1" applyProtection="1">
      <protection locked="0"/>
    </xf>
    <xf numFmtId="169" fontId="13" fillId="0" borderId="0" xfId="10"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80" fontId="66"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15" fillId="0" borderId="0" xfId="0" applyNumberFormat="1" applyFont="1" applyAlignment="1">
      <alignment vertical="center"/>
    </xf>
    <xf numFmtId="171" fontId="7" fillId="0" borderId="0" xfId="0" applyNumberFormat="1" applyFont="1" applyAlignment="1">
      <alignment vertical="center" wrapText="1"/>
    </xf>
    <xf numFmtId="171" fontId="7" fillId="0" borderId="0" xfId="0" applyNumberFormat="1" applyFont="1" applyAlignment="1">
      <alignment horizontal="center" vertical="center"/>
    </xf>
    <xf numFmtId="171" fontId="7" fillId="0" borderId="0" xfId="0" applyNumberFormat="1" applyFont="1" applyAlignment="1">
      <alignment vertical="center"/>
    </xf>
    <xf numFmtId="171" fontId="5" fillId="0" borderId="0" xfId="0" applyNumberFormat="1" applyFont="1" applyAlignment="1">
      <alignment horizontal="left" vertical="center" wrapText="1"/>
    </xf>
    <xf numFmtId="171" fontId="7"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7"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8" fillId="0" borderId="1" xfId="0" applyNumberFormat="1" applyFont="1" applyBorder="1" applyAlignment="1">
      <alignment vertical="center"/>
    </xf>
    <xf numFmtId="180" fontId="4" fillId="0" borderId="0" xfId="10" applyNumberFormat="1" applyFont="1" applyAlignment="1" applyProtection="1">
      <alignment horizontal="left" vertical="center"/>
      <protection locked="0"/>
    </xf>
    <xf numFmtId="178" fontId="4" fillId="0" borderId="0" xfId="10" applyNumberFormat="1" applyFont="1" applyAlignment="1" applyProtection="1">
      <alignment horizontal="left" vertical="center"/>
      <protection locked="0"/>
    </xf>
    <xf numFmtId="169" fontId="4" fillId="0" borderId="0" xfId="10"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80" fontId="12" fillId="0" borderId="0" xfId="1" applyNumberFormat="1" applyFont="1" applyFill="1" applyBorder="1" applyAlignment="1" applyProtection="1">
      <alignment vertical="center"/>
      <protection locked="0"/>
    </xf>
    <xf numFmtId="0" fontId="60" fillId="0" borderId="0" xfId="0" applyFont="1" applyAlignment="1">
      <alignment vertical="center"/>
    </xf>
    <xf numFmtId="0" fontId="43" fillId="0" borderId="0" xfId="3" applyFont="1" applyAlignment="1">
      <alignment horizontal="center" vertical="center"/>
    </xf>
    <xf numFmtId="2" fontId="8" fillId="0" borderId="1" xfId="2" applyNumberFormat="1" applyFont="1" applyBorder="1" applyAlignment="1">
      <alignment horizontal="center" vertical="center" wrapText="1"/>
    </xf>
    <xf numFmtId="166" fontId="7" fillId="0" borderId="0" xfId="2" applyNumberFormat="1" applyFont="1" applyAlignment="1">
      <alignment horizontal="right" vertical="center"/>
    </xf>
    <xf numFmtId="166" fontId="7"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8" fillId="2" borderId="0" xfId="2" applyNumberFormat="1" applyFont="1" applyFill="1" applyAlignment="1">
      <alignment horizontal="right" vertical="center"/>
    </xf>
    <xf numFmtId="2" fontId="8"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3" fillId="0" borderId="0" xfId="3" applyFont="1"/>
    <xf numFmtId="171" fontId="15" fillId="0" borderId="0" xfId="2" applyNumberFormat="1" applyFont="1"/>
    <xf numFmtId="49" fontId="8" fillId="0" borderId="1" xfId="2" applyNumberFormat="1" applyFont="1" applyBorder="1" applyAlignment="1" applyProtection="1">
      <alignment horizontal="center" vertical="center"/>
      <protection locked="0"/>
    </xf>
    <xf numFmtId="0" fontId="15" fillId="0" borderId="0" xfId="2" applyFont="1"/>
    <xf numFmtId="0" fontId="7" fillId="0" borderId="0" xfId="2" applyFont="1"/>
    <xf numFmtId="1" fontId="33" fillId="0" borderId="0" xfId="3" applyNumberFormat="1" applyFont="1"/>
    <xf numFmtId="3" fontId="33" fillId="2" borderId="0" xfId="3" applyNumberFormat="1" applyFont="1" applyFill="1"/>
    <xf numFmtId="166" fontId="33" fillId="2" borderId="0" xfId="3" applyNumberFormat="1" applyFont="1" applyFill="1"/>
    <xf numFmtId="0" fontId="5" fillId="0" borderId="0" xfId="2" applyFont="1" applyAlignment="1">
      <alignment vertical="center"/>
    </xf>
    <xf numFmtId="0" fontId="7"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1" fontId="35" fillId="0" borderId="0" xfId="3" applyNumberFormat="1" applyFont="1"/>
    <xf numFmtId="3" fontId="35" fillId="2" borderId="0" xfId="3" applyNumberFormat="1" applyFont="1" applyFill="1"/>
    <xf numFmtId="166" fontId="35" fillId="2" borderId="0" xfId="3" applyNumberFormat="1" applyFont="1" applyFill="1"/>
    <xf numFmtId="0" fontId="8" fillId="0" borderId="0" xfId="2" applyFont="1" applyAlignment="1">
      <alignment horizontal="left" vertical="center" indent="2"/>
    </xf>
    <xf numFmtId="1" fontId="35" fillId="2" borderId="0" xfId="3" applyNumberFormat="1" applyFont="1" applyFill="1"/>
    <xf numFmtId="1" fontId="33" fillId="2" borderId="0" xfId="3" applyNumberFormat="1" applyFont="1" applyFill="1"/>
    <xf numFmtId="171" fontId="4" fillId="0" borderId="26" xfId="2" applyNumberFormat="1" applyFont="1" applyBorder="1"/>
    <xf numFmtId="171" fontId="15" fillId="0" borderId="23" xfId="2" applyNumberFormat="1" applyFont="1" applyBorder="1"/>
    <xf numFmtId="49" fontId="8" fillId="0" borderId="1" xfId="2" applyNumberFormat="1" applyFont="1" applyBorder="1" applyAlignment="1" applyProtection="1">
      <alignment vertical="center"/>
      <protection locked="0"/>
    </xf>
    <xf numFmtId="0" fontId="7" fillId="0" borderId="0" xfId="3" applyFont="1"/>
    <xf numFmtId="166" fontId="7" fillId="0" borderId="0" xfId="3" applyNumberFormat="1" applyFont="1"/>
    <xf numFmtId="0" fontId="43"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7" fillId="0" borderId="0" xfId="3" applyNumberFormat="1" applyFont="1" applyAlignment="1" applyProtection="1">
      <alignment horizontal="right"/>
      <protection locked="0"/>
    </xf>
    <xf numFmtId="171" fontId="7" fillId="0" borderId="0" xfId="3" applyNumberFormat="1" applyFont="1"/>
    <xf numFmtId="0" fontId="4" fillId="0" borderId="33" xfId="3" applyFont="1" applyBorder="1"/>
    <xf numFmtId="0" fontId="15" fillId="0" borderId="33" xfId="3" applyFont="1" applyBorder="1"/>
    <xf numFmtId="171" fontId="33" fillId="0" borderId="0" xfId="3" applyNumberFormat="1" applyFont="1"/>
    <xf numFmtId="166" fontId="33" fillId="0" borderId="0" xfId="3" applyNumberFormat="1" applyFont="1"/>
    <xf numFmtId="171" fontId="35" fillId="0" borderId="0" xfId="3" applyNumberFormat="1" applyFont="1"/>
    <xf numFmtId="166" fontId="35" fillId="0" borderId="0" xfId="3" applyNumberFormat="1" applyFont="1"/>
    <xf numFmtId="0" fontId="4" fillId="0" borderId="26" xfId="2" applyFont="1" applyBorder="1"/>
    <xf numFmtId="0" fontId="4" fillId="0" borderId="23" xfId="2" applyFont="1" applyBorder="1"/>
    <xf numFmtId="171" fontId="7" fillId="0" borderId="0" xfId="2" applyNumberFormat="1" applyFont="1" applyAlignment="1">
      <alignment vertical="center"/>
    </xf>
    <xf numFmtId="166" fontId="7"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7" fillId="0" borderId="0" xfId="2" applyNumberFormat="1" applyFont="1" applyAlignment="1">
      <alignment horizontal="right" vertical="center"/>
    </xf>
    <xf numFmtId="0" fontId="4" fillId="0" borderId="0" xfId="2" applyFont="1" applyAlignment="1">
      <alignment vertical="top" wrapText="1"/>
    </xf>
    <xf numFmtId="0" fontId="4" fillId="0" borderId="26" xfId="2" applyFont="1" applyBorder="1" applyAlignment="1">
      <alignment vertical="center"/>
    </xf>
    <xf numFmtId="0" fontId="4" fillId="0" borderId="23" xfId="2" applyFont="1" applyBorder="1" applyAlignment="1">
      <alignment vertical="center"/>
    </xf>
    <xf numFmtId="0" fontId="13" fillId="0" borderId="0" xfId="0" applyFont="1" applyAlignment="1">
      <alignment horizontal="left" vertical="top" wrapText="1"/>
    </xf>
    <xf numFmtId="0" fontId="4" fillId="0" borderId="0" xfId="7" applyFont="1"/>
    <xf numFmtId="0" fontId="8" fillId="0" borderId="1" xfId="7" applyFont="1" applyBorder="1" applyAlignment="1">
      <alignment horizontal="center" vertical="center" wrapText="1"/>
    </xf>
    <xf numFmtId="0" fontId="67" fillId="0" borderId="0" xfId="7" applyFont="1"/>
    <xf numFmtId="0" fontId="7" fillId="0" borderId="0" xfId="7" applyFont="1" applyAlignment="1">
      <alignment vertical="center"/>
    </xf>
    <xf numFmtId="0" fontId="4" fillId="0" borderId="0" xfId="7" applyFont="1" applyAlignment="1">
      <alignment horizontal="left" vertical="center" indent="2"/>
    </xf>
    <xf numFmtId="184" fontId="13" fillId="0" borderId="0" xfId="7" applyNumberFormat="1" applyFont="1" applyAlignment="1">
      <alignment horizontal="right" vertical="center"/>
    </xf>
    <xf numFmtId="0" fontId="4" fillId="2" borderId="0" xfId="7" applyFont="1" applyFill="1" applyAlignment="1">
      <alignment horizontal="left" indent="2"/>
    </xf>
    <xf numFmtId="0" fontId="8"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7" fillId="0" borderId="0" xfId="7" applyFont="1" applyAlignment="1">
      <alignment horizontal="left" indent="1"/>
    </xf>
    <xf numFmtId="0" fontId="7"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40" fillId="5" borderId="0" xfId="7" applyFont="1" applyFill="1" applyAlignment="1">
      <alignment horizontal="center"/>
    </xf>
    <xf numFmtId="0" fontId="13" fillId="2" borderId="0" xfId="7" applyFont="1" applyFill="1" applyAlignment="1">
      <alignment vertical="center"/>
    </xf>
    <xf numFmtId="184" fontId="13" fillId="0" borderId="0" xfId="7" applyNumberFormat="1" applyFont="1" applyAlignment="1">
      <alignment horizontal="right"/>
    </xf>
    <xf numFmtId="0" fontId="4" fillId="2" borderId="0" xfId="7" applyFont="1" applyFill="1" applyAlignment="1">
      <alignment vertical="center"/>
    </xf>
    <xf numFmtId="0" fontId="8" fillId="0" borderId="1"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5" fontId="13" fillId="0" borderId="0" xfId="7" applyNumberFormat="1" applyFont="1"/>
    <xf numFmtId="164" fontId="13" fillId="0" borderId="0" xfId="7" applyNumberFormat="1" applyFont="1" applyAlignment="1">
      <alignment horizontal="left" vertical="center" indent="2"/>
    </xf>
    <xf numFmtId="183" fontId="13" fillId="0" borderId="0" xfId="7" applyNumberFormat="1" applyFont="1" applyAlignment="1">
      <alignment horizontal="right"/>
    </xf>
    <xf numFmtId="0" fontId="13" fillId="0" borderId="0" xfId="7" applyFont="1" applyAlignment="1">
      <alignment horizontal="left"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5"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5" fontId="13" fillId="0" borderId="0" xfId="0" applyNumberFormat="1" applyFont="1"/>
    <xf numFmtId="164" fontId="9" fillId="0" borderId="0" xfId="7" applyNumberFormat="1" applyFont="1" applyAlignment="1">
      <alignment horizontal="left" indent="1"/>
    </xf>
    <xf numFmtId="185" fontId="13" fillId="0" borderId="0" xfId="7" applyNumberFormat="1" applyFont="1" applyAlignment="1">
      <alignment horizontal="right"/>
    </xf>
    <xf numFmtId="164" fontId="7" fillId="0" borderId="0" xfId="0" applyNumberFormat="1" applyFont="1"/>
    <xf numFmtId="185" fontId="4" fillId="0" borderId="0" xfId="0" applyNumberFormat="1" applyFont="1"/>
    <xf numFmtId="185" fontId="8" fillId="0" borderId="0" xfId="7" applyNumberFormat="1" applyFont="1"/>
    <xf numFmtId="3" fontId="13" fillId="0" borderId="0" xfId="0" applyNumberFormat="1" applyFont="1" applyAlignment="1">
      <alignment vertical="center"/>
    </xf>
    <xf numFmtId="0" fontId="8" fillId="2" borderId="0" xfId="7" applyFont="1" applyFill="1" applyAlignment="1">
      <alignment horizontal="left" indent="1"/>
    </xf>
    <xf numFmtId="0" fontId="8" fillId="2" borderId="0" xfId="0" applyFont="1" applyFill="1" applyAlignment="1">
      <alignment horizontal="left"/>
    </xf>
    <xf numFmtId="49" fontId="4" fillId="0" borderId="0" xfId="2" applyNumberFormat="1" applyFont="1" applyAlignment="1">
      <alignment vertical="center"/>
    </xf>
    <xf numFmtId="49" fontId="68" fillId="0" borderId="0" xfId="0" applyNumberFormat="1" applyFont="1" applyAlignment="1">
      <alignment vertical="center"/>
    </xf>
    <xf numFmtId="49" fontId="10" fillId="0" borderId="34" xfId="0" applyNumberFormat="1" applyFont="1" applyBorder="1" applyAlignment="1">
      <alignment vertical="center"/>
    </xf>
    <xf numFmtId="49" fontId="10" fillId="0" borderId="0" xfId="0" applyNumberFormat="1" applyFont="1" applyAlignment="1">
      <alignment horizontal="center" vertical="center"/>
    </xf>
    <xf numFmtId="49" fontId="4" fillId="0" borderId="35" xfId="0" applyNumberFormat="1" applyFont="1" applyBorder="1" applyAlignment="1">
      <alignment horizontal="left" vertical="center"/>
    </xf>
    <xf numFmtId="166" fontId="13" fillId="0" borderId="35" xfId="0" applyNumberFormat="1" applyFont="1" applyBorder="1" applyAlignment="1">
      <alignment horizontal="right" vertical="center"/>
    </xf>
    <xf numFmtId="49" fontId="4" fillId="0" borderId="35" xfId="0" applyNumberFormat="1" applyFont="1" applyBorder="1" applyAlignment="1">
      <alignment horizontal="right" vertical="center"/>
    </xf>
    <xf numFmtId="49" fontId="4" fillId="0" borderId="35" xfId="0" applyNumberFormat="1" applyFont="1" applyBorder="1" applyAlignment="1">
      <alignment vertical="center"/>
    </xf>
    <xf numFmtId="166" fontId="15" fillId="0" borderId="0" xfId="0" applyNumberFormat="1" applyFont="1" applyAlignment="1">
      <alignment vertical="center"/>
    </xf>
    <xf numFmtId="166" fontId="7" fillId="0" borderId="7" xfId="0" applyNumberFormat="1" applyFont="1" applyBorder="1" applyAlignment="1">
      <alignment horizontal="right" vertical="center" wrapText="1"/>
    </xf>
    <xf numFmtId="170" fontId="4" fillId="0" borderId="26" xfId="0" applyNumberFormat="1" applyFont="1" applyBorder="1"/>
    <xf numFmtId="170" fontId="7" fillId="0" borderId="26" xfId="0" applyNumberFormat="1" applyFont="1" applyBorder="1" applyAlignment="1">
      <alignment horizontal="right" vertical="center"/>
    </xf>
    <xf numFmtId="170" fontId="7" fillId="2" borderId="26" xfId="0" applyNumberFormat="1" applyFont="1" applyFill="1" applyBorder="1" applyAlignment="1">
      <alignment horizontal="right" vertical="center"/>
    </xf>
    <xf numFmtId="170" fontId="4" fillId="0" borderId="26" xfId="0" applyNumberFormat="1" applyFont="1" applyBorder="1" applyAlignment="1">
      <alignment horizontal="right" vertical="center"/>
    </xf>
    <xf numFmtId="170" fontId="4" fillId="0" borderId="24" xfId="0" applyNumberFormat="1" applyFont="1" applyBorder="1"/>
    <xf numFmtId="183" fontId="13" fillId="2" borderId="0" xfId="0" applyNumberFormat="1" applyFont="1" applyFill="1" applyAlignment="1">
      <alignment horizontal="right" vertical="center"/>
    </xf>
    <xf numFmtId="183" fontId="33" fillId="0" borderId="0" xfId="3" applyNumberFormat="1" applyFont="1"/>
    <xf numFmtId="183" fontId="33" fillId="2" borderId="0" xfId="3" applyNumberFormat="1" applyFont="1" applyFill="1"/>
    <xf numFmtId="0" fontId="1" fillId="0" borderId="0" xfId="1"/>
    <xf numFmtId="0" fontId="3" fillId="0" borderId="0" xfId="2" applyFont="1" applyAlignment="1">
      <alignment horizontal="center" vertical="center"/>
    </xf>
    <xf numFmtId="0" fontId="5" fillId="0" borderId="0" xfId="2" applyFont="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8" fillId="0" borderId="1" xfId="0" quotePrefix="1" applyNumberFormat="1" applyFont="1" applyBorder="1" applyAlignment="1">
      <alignment horizontal="center"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0" xfId="3" applyNumberFormat="1" applyFont="1" applyAlignment="1">
      <alignment horizontal="center" vertical="center"/>
    </xf>
    <xf numFmtId="49" fontId="9" fillId="0" borderId="0" xfId="3" applyNumberFormat="1" applyFont="1" applyAlignment="1">
      <alignment horizontal="center"/>
    </xf>
    <xf numFmtId="49" fontId="8" fillId="0" borderId="2" xfId="0" applyNumberFormat="1" applyFont="1" applyBorder="1" applyAlignment="1">
      <alignment horizontal="center" wrapText="1"/>
    </xf>
    <xf numFmtId="49" fontId="8" fillId="0" borderId="3" xfId="0" applyNumberFormat="1" applyFont="1" applyBorder="1" applyAlignment="1">
      <alignment horizontal="center" wrapText="1"/>
    </xf>
    <xf numFmtId="49" fontId="8" fillId="0" borderId="1" xfId="0" applyNumberFormat="1" applyFont="1" applyBorder="1" applyAlignment="1">
      <alignment horizontal="center"/>
    </xf>
    <xf numFmtId="49" fontId="4" fillId="0" borderId="0" xfId="0" applyNumberFormat="1" applyFont="1" applyAlignment="1">
      <alignment horizontal="justify"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8" fillId="0" borderId="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2"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9" xfId="0" applyNumberFormat="1" applyFont="1" applyBorder="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0" fontId="13" fillId="4" borderId="0" xfId="0" applyFont="1" applyFill="1" applyAlignment="1">
      <alignment horizontal="justify" vertical="center"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wrapText="1"/>
      <protection locked="0"/>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2" xfId="0" quotePrefix="1" applyNumberFormat="1" applyFont="1" applyBorder="1" applyAlignment="1" applyProtection="1">
      <alignment horizontal="center" vertical="center" wrapText="1"/>
      <protection locked="0"/>
    </xf>
    <xf numFmtId="49" fontId="8" fillId="0" borderId="3"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horizontal="left"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8" fillId="0" borderId="1" xfId="0" applyNumberFormat="1" applyFont="1" applyBorder="1" applyAlignment="1" applyProtection="1">
      <alignment horizontal="center" vertical="center"/>
      <protection locked="0"/>
    </xf>
    <xf numFmtId="49" fontId="5" fillId="0" borderId="0" xfId="3" applyNumberFormat="1" applyFont="1" applyAlignment="1" applyProtection="1">
      <alignment horizontal="center"/>
      <protection locked="0"/>
    </xf>
    <xf numFmtId="49" fontId="8" fillId="0" borderId="8"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9"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15" xfId="0" applyFont="1" applyBorder="1" applyAlignment="1">
      <alignment horizontal="center" vertical="center" wrapText="1"/>
    </xf>
    <xf numFmtId="49" fontId="13" fillId="0" borderId="8" xfId="0" applyNumberFormat="1" applyFont="1" applyBorder="1" applyAlignment="1" applyProtection="1">
      <alignment horizontal="center" vertical="center" wrapText="1"/>
      <protection locked="0"/>
    </xf>
    <xf numFmtId="49" fontId="13" fillId="0" borderId="11" xfId="0" applyNumberFormat="1" applyFont="1" applyBorder="1" applyAlignment="1" applyProtection="1">
      <alignment horizontal="center" vertical="center" wrapText="1"/>
      <protection locked="0"/>
    </xf>
    <xf numFmtId="0" fontId="42" fillId="0" borderId="11" xfId="0" applyFont="1" applyBorder="1" applyAlignment="1">
      <alignment horizontal="center" vertical="center" wrapText="1"/>
    </xf>
    <xf numFmtId="0" fontId="42" fillId="0" borderId="9" xfId="0" applyFont="1" applyBorder="1" applyAlignment="1">
      <alignment horizontal="center" vertical="center" wrapText="1"/>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20" xfId="0" applyFont="1" applyBorder="1" applyAlignment="1">
      <alignment horizontal="center" vertical="center"/>
    </xf>
    <xf numFmtId="0" fontId="13" fillId="0" borderId="21" xfId="0" applyFont="1" applyBorder="1" applyAlignment="1">
      <alignment horizontal="center" vertical="center"/>
    </xf>
    <xf numFmtId="0" fontId="13" fillId="0" borderId="18" xfId="0" applyFont="1" applyBorder="1" applyAlignment="1">
      <alignment horizontal="center" vertical="center"/>
    </xf>
    <xf numFmtId="0" fontId="13" fillId="0" borderId="19" xfId="0" applyFont="1" applyBorder="1" applyAlignment="1">
      <alignment horizontal="center" vertical="center"/>
    </xf>
    <xf numFmtId="0" fontId="42" fillId="0" borderId="14" xfId="0" applyFont="1" applyBorder="1" applyAlignment="1">
      <alignment horizontal="center" vertical="center" wrapText="1"/>
    </xf>
    <xf numFmtId="0" fontId="42" fillId="0" borderId="15" xfId="0" applyFont="1" applyBorder="1" applyAlignment="1">
      <alignment horizontal="center" vertical="center" wrapText="1"/>
    </xf>
    <xf numFmtId="49" fontId="41" fillId="0" borderId="0" xfId="3" applyNumberFormat="1" applyFont="1" applyAlignment="1" applyProtection="1">
      <alignment horizontal="center" vertical="center" wrapText="1"/>
      <protection locked="0"/>
    </xf>
    <xf numFmtId="0" fontId="13" fillId="0" borderId="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9" fillId="0" borderId="0" xfId="3" applyNumberFormat="1" applyFont="1" applyAlignment="1" applyProtection="1">
      <alignment horizontal="center" vertical="center"/>
      <protection locked="0"/>
    </xf>
    <xf numFmtId="49" fontId="8" fillId="0" borderId="1" xfId="0" applyNumberFormat="1" applyFont="1" applyBorder="1" applyAlignment="1" applyProtection="1">
      <alignment horizontal="center"/>
      <protection locked="0"/>
    </xf>
    <xf numFmtId="0" fontId="8" fillId="0" borderId="8"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13" fillId="0" borderId="1" xfId="0" applyFont="1" applyBorder="1" applyAlignment="1">
      <alignment horizontal="center" vertical="center" wrapText="1"/>
    </xf>
    <xf numFmtId="49" fontId="13" fillId="0" borderId="0" xfId="0" applyNumberFormat="1" applyFont="1" applyAlignment="1" applyProtection="1">
      <alignment horizontal="left" vertical="center" wrapText="1"/>
      <protection locked="0"/>
    </xf>
    <xf numFmtId="0" fontId="13" fillId="0" borderId="0" xfId="0" applyFont="1" applyAlignment="1">
      <alignment horizontal="center" vertical="center" wrapText="1"/>
    </xf>
    <xf numFmtId="49" fontId="8" fillId="0" borderId="0" xfId="0" applyNumberFormat="1" applyFont="1" applyAlignment="1" applyProtection="1">
      <alignment horizontal="left" vertical="center" wrapText="1"/>
      <protection locked="0"/>
    </xf>
    <xf numFmtId="0" fontId="51" fillId="0" borderId="0" xfId="3" applyFont="1" applyAlignment="1">
      <alignment horizontal="center" vertical="center"/>
    </xf>
    <xf numFmtId="0" fontId="8"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7" xfId="0" applyBorder="1" applyAlignment="1">
      <alignment horizontal="center" vertical="center" wrapText="1"/>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1" applyFont="1" applyFill="1" applyBorder="1" applyAlignment="1" applyProtection="1">
      <alignment horizontal="center" vertical="center" wrapText="1"/>
    </xf>
    <xf numFmtId="0" fontId="8" fillId="0" borderId="1" xfId="0" quotePrefix="1" applyFont="1" applyBorder="1" applyAlignment="1">
      <alignment horizontal="center" vertical="center" wrapText="1"/>
    </xf>
    <xf numFmtId="49" fontId="7" fillId="0" borderId="0" xfId="3" applyNumberFormat="1" applyFont="1" applyAlignment="1" applyProtection="1">
      <alignment horizontal="center" vertical="center"/>
      <protection locked="0"/>
    </xf>
    <xf numFmtId="0" fontId="5" fillId="0" borderId="23" xfId="0" applyFont="1" applyBorder="1" applyAlignment="1">
      <alignment horizontal="center" vertical="center"/>
    </xf>
    <xf numFmtId="0" fontId="5" fillId="0" borderId="0" xfId="0" quotePrefix="1" applyFont="1" applyAlignment="1">
      <alignment horizontal="center" vertical="center"/>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30" xfId="0" applyFont="1" applyBorder="1" applyAlignment="1">
      <alignment horizontal="center" vertical="center" wrapText="1"/>
    </xf>
    <xf numFmtId="0" fontId="5"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13" fillId="0" borderId="0" xfId="0" applyFont="1" applyAlignment="1">
      <alignment horizontal="left" vertical="center" wrapText="1"/>
    </xf>
    <xf numFmtId="0" fontId="8" fillId="0" borderId="0" xfId="0" applyFont="1" applyAlignment="1">
      <alignment horizontal="left" vertical="center" wrapText="1"/>
    </xf>
    <xf numFmtId="0" fontId="8" fillId="0" borderId="22" xfId="0" applyFont="1" applyBorder="1" applyAlignment="1">
      <alignment horizontal="center" vertical="center"/>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8" fillId="0" borderId="1" xfId="0" applyNumberFormat="1" applyFont="1" applyBorder="1" applyAlignment="1" applyProtection="1">
      <alignment horizontal="center" vertical="center" wrapText="1"/>
      <protection locked="0"/>
    </xf>
    <xf numFmtId="49" fontId="13" fillId="2" borderId="1" xfId="0" applyNumberFormat="1" applyFont="1" applyFill="1" applyBorder="1" applyAlignment="1" applyProtection="1">
      <alignment horizontal="center" vertical="center" wrapText="1"/>
      <protection locked="0"/>
    </xf>
    <xf numFmtId="49" fontId="8" fillId="0" borderId="1" xfId="0" applyNumberFormat="1" applyFont="1" applyBorder="1" applyAlignment="1">
      <alignment horizontal="center" vertical="center" wrapText="1"/>
    </xf>
    <xf numFmtId="49" fontId="8" fillId="0" borderId="23" xfId="0" applyNumberFormat="1" applyFont="1" applyBorder="1" applyAlignment="1">
      <alignment horizontal="left" vertical="center"/>
    </xf>
    <xf numFmtId="49" fontId="8" fillId="0" borderId="0" xfId="0" applyNumberFormat="1" applyFont="1" applyAlignment="1">
      <alignment horizontal="left" vertical="center"/>
    </xf>
    <xf numFmtId="1" fontId="8" fillId="0" borderId="1" xfId="0" applyNumberFormat="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5" fillId="0" borderId="0" xfId="3" applyFont="1" applyAlignment="1">
      <alignment horizontal="center"/>
    </xf>
    <xf numFmtId="0" fontId="8" fillId="0" borderId="6" xfId="0" applyFont="1" applyBorder="1" applyAlignment="1">
      <alignment horizontal="center" vertical="center"/>
    </xf>
    <xf numFmtId="0" fontId="8" fillId="0" borderId="31" xfId="0" applyFont="1" applyBorder="1" applyAlignment="1">
      <alignment horizontal="center" vertical="center"/>
    </xf>
    <xf numFmtId="0" fontId="8" fillId="0" borderId="7" xfId="0" applyFont="1" applyBorder="1" applyAlignment="1">
      <alignment horizontal="center" vertical="center"/>
    </xf>
    <xf numFmtId="164" fontId="8" fillId="0" borderId="1" xfId="0" applyNumberFormat="1" applyFont="1" applyBorder="1" applyAlignment="1" applyProtection="1">
      <alignment horizontal="center" vertical="center"/>
      <protection locked="0"/>
    </xf>
    <xf numFmtId="164" fontId="8" fillId="0" borderId="1"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8" fillId="0" borderId="8" xfId="0" quotePrefix="1" applyNumberFormat="1" applyFont="1" applyBorder="1" applyAlignment="1" applyProtection="1">
      <alignment horizontal="center" vertical="center"/>
      <protection locked="0"/>
    </xf>
    <xf numFmtId="49" fontId="8" fillId="0" borderId="11" xfId="0" quotePrefix="1" applyNumberFormat="1" applyFont="1" applyBorder="1" applyAlignment="1" applyProtection="1">
      <alignment horizontal="center" vertical="center"/>
      <protection locked="0"/>
    </xf>
    <xf numFmtId="49" fontId="8" fillId="0" borderId="9" xfId="0" quotePrefix="1" applyNumberFormat="1" applyFont="1" applyBorder="1" applyAlignment="1" applyProtection="1">
      <alignment horizontal="center" vertical="center"/>
      <protection locked="0"/>
    </xf>
    <xf numFmtId="49" fontId="4" fillId="0" borderId="0" xfId="7" applyNumberFormat="1" applyFont="1" applyAlignment="1" applyProtection="1">
      <alignment horizontal="left" vertical="center" wrapText="1"/>
      <protection locked="0"/>
    </xf>
    <xf numFmtId="0" fontId="13" fillId="0" borderId="1" xfId="0" applyFont="1" applyBorder="1" applyAlignment="1">
      <alignment horizontal="center" vertical="center"/>
    </xf>
    <xf numFmtId="166" fontId="13" fillId="0" borderId="1"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71" fontId="8" fillId="0" borderId="1"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0" fontId="4" fillId="0" borderId="32" xfId="2" applyFont="1" applyBorder="1" applyAlignment="1">
      <alignment horizontal="right" vertical="center"/>
    </xf>
    <xf numFmtId="0" fontId="8" fillId="0" borderId="1" xfId="2" applyFont="1" applyBorder="1" applyAlignment="1">
      <alignment horizontal="center" vertical="center"/>
    </xf>
    <xf numFmtId="0" fontId="8" fillId="0" borderId="8" xfId="2" applyFont="1" applyBorder="1" applyAlignment="1">
      <alignment horizontal="center" vertical="center"/>
    </xf>
    <xf numFmtId="0" fontId="8" fillId="0" borderId="11" xfId="2" applyFont="1" applyBorder="1" applyAlignment="1">
      <alignment horizontal="center" vertical="center"/>
    </xf>
    <xf numFmtId="0" fontId="8" fillId="0" borderId="9" xfId="2" applyFont="1" applyBorder="1" applyAlignment="1">
      <alignment horizontal="center" vertical="center"/>
    </xf>
    <xf numFmtId="49" fontId="8" fillId="0" borderId="2" xfId="2" applyNumberFormat="1" applyFont="1" applyBorder="1" applyAlignment="1" applyProtection="1">
      <alignment horizontal="center" vertical="center" wrapText="1"/>
      <protection locked="0"/>
    </xf>
    <xf numFmtId="49" fontId="8" fillId="0" borderId="3" xfId="2" applyNumberFormat="1" applyFont="1" applyBorder="1" applyAlignment="1" applyProtection="1">
      <alignment horizontal="center" vertical="center" wrapText="1"/>
      <protection locked="0"/>
    </xf>
    <xf numFmtId="0" fontId="3" fillId="0" borderId="0" xfId="3" applyFont="1" applyAlignment="1">
      <alignment horizontal="center"/>
    </xf>
    <xf numFmtId="49" fontId="8" fillId="0" borderId="1" xfId="2" applyNumberFormat="1" applyFont="1" applyBorder="1" applyAlignment="1" applyProtection="1">
      <alignment horizontal="center" vertical="center" wrapText="1"/>
      <protection locked="0"/>
    </xf>
    <xf numFmtId="0" fontId="8" fillId="0" borderId="1" xfId="2" applyFont="1" applyBorder="1" applyAlignment="1">
      <alignment horizont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32" xfId="3" applyFont="1" applyBorder="1" applyAlignment="1">
      <alignment horizontal="right" wrapText="1"/>
    </xf>
    <xf numFmtId="0" fontId="0" fillId="0" borderId="32" xfId="0" applyBorder="1" applyAlignment="1">
      <alignment horizontal="right" wrapText="1"/>
    </xf>
    <xf numFmtId="0" fontId="13" fillId="0" borderId="1" xfId="2" applyFont="1" applyBorder="1" applyAlignment="1">
      <alignment horizontal="center" vertical="center"/>
    </xf>
    <xf numFmtId="0" fontId="9" fillId="0" borderId="0" xfId="3" applyFont="1" applyAlignment="1">
      <alignment horizontal="center" vertical="center"/>
    </xf>
    <xf numFmtId="0" fontId="8" fillId="0" borderId="8" xfId="7" applyFont="1" applyBorder="1" applyAlignment="1">
      <alignment horizontal="center" vertical="center"/>
    </xf>
    <xf numFmtId="0" fontId="8" fillId="0" borderId="9" xfId="7" applyFont="1" applyBorder="1" applyAlignment="1">
      <alignment horizontal="center" vertical="center"/>
    </xf>
    <xf numFmtId="0" fontId="8" fillId="0" borderId="8" xfId="7" applyFont="1" applyBorder="1" applyAlignment="1">
      <alignment horizontal="center" vertical="center" wrapText="1"/>
    </xf>
    <xf numFmtId="0" fontId="8" fillId="0" borderId="9" xfId="7" applyFont="1" applyBorder="1" applyAlignment="1">
      <alignment horizontal="center" vertical="center" wrapText="1"/>
    </xf>
    <xf numFmtId="0" fontId="8" fillId="0" borderId="1" xfId="7" applyFont="1" applyBorder="1" applyAlignment="1">
      <alignment horizontal="center" vertical="center"/>
    </xf>
    <xf numFmtId="0" fontId="8" fillId="0" borderId="1" xfId="7" applyFont="1" applyBorder="1" applyAlignment="1">
      <alignment horizontal="center" vertical="center" wrapText="1"/>
    </xf>
    <xf numFmtId="49" fontId="4" fillId="0" borderId="0" xfId="0" applyNumberFormat="1" applyFont="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8" fillId="0" borderId="11" xfId="0" applyNumberFormat="1" applyFont="1" applyBorder="1" applyAlignment="1">
      <alignment horizontal="center" vertical="center"/>
    </xf>
    <xf numFmtId="0" fontId="71" fillId="0" borderId="0" xfId="0" applyFont="1" applyAlignment="1">
      <alignment horizontal="center" vertical="center"/>
    </xf>
  </cellXfs>
  <cellStyles count="12">
    <cellStyle name="% 2" xfId="6" xr:uid="{D1A23BFC-C89F-416F-9132-635C473D1E2D}"/>
    <cellStyle name="% 2 2" xfId="3" xr:uid="{E429FBB4-E350-4817-843D-185565D08E61}"/>
    <cellStyle name="% 3" xfId="2" xr:uid="{96A5B3CA-7851-4A5E-9EFC-C072FA46DD59}"/>
    <cellStyle name="Hyperlink" xfId="1" builtinId="8"/>
    <cellStyle name="Normal" xfId="0" builtinId="0"/>
    <cellStyle name="Normal 2" xfId="7" xr:uid="{48FB6F3C-A0DF-4FD7-8DE7-4F12418BAF15}"/>
    <cellStyle name="Normal 5" xfId="9" xr:uid="{86D816CC-0B04-4B25-89A9-90AE75B631D2}"/>
    <cellStyle name="Normal 6" xfId="4" xr:uid="{50F57566-F762-4C37-8608-16B90DEA4790}"/>
    <cellStyle name="Normal_1. Proposta de quadros para publicação" xfId="5" xr:uid="{CA253BEF-5EDB-4827-BD16-785872090489}"/>
    <cellStyle name="Normal_Trabalho" xfId="11" xr:uid="{E4C3D627-01AF-4335-8B5B-48330139290C}"/>
    <cellStyle name="Normal_Trabalho_Quadros_pessoal_2003" xfId="10" xr:uid="{C136C17F-7946-4633-AC81-D9C865090546}"/>
    <cellStyle name="preto" xfId="8" xr:uid="{CE25A675-8136-4EAD-B061-89728B399A80}"/>
  </cellStyles>
  <dxfs count="7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lsb\DEM_ICP\BASE_2021\IPPI\Trabalho\FIR_B2021_Trabalho\Quadros_Gr&#225;ficos.xlsx" TargetMode="External"/><Relationship Id="rId1" Type="http://schemas.openxmlformats.org/officeDocument/2006/relationships/externalLinkPath" Target="file:///R:\lsb\DEM_ICP\BASE_2021\IPPI\Trabalho\FIR_B2021_Trabalho\Quadros_Gr&#225;fic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xa variação homóloga"/>
      <sheetName val="Quadro Destaque_PNT"/>
      <sheetName val="dados_grafico_tvh_PNT"/>
      <sheetName val="grafico_tvh_destaque_PNT"/>
      <sheetName val="tvc gráfico_PNT"/>
      <sheetName val="dados_grafico_tvh_ingles_PNT"/>
      <sheetName val="grafico_tvh_ingles_PNT"/>
      <sheetName val="dados_grafico_tvtrim_PNT"/>
      <sheetName val="Grafico_tvtrim_destaque_PNT"/>
      <sheetName val="dados_grafico_tvh_sem_EN_PNT"/>
      <sheetName val="grafico_tvh_destaque_sem_EN_PNT"/>
    </sheetNames>
    <sheetDataSet>
      <sheetData sheetId="0"/>
      <sheetData sheetId="1">
        <row r="22">
          <cell r="B22">
            <v>118.15</v>
          </cell>
          <cell r="D22">
            <v>124.55</v>
          </cell>
          <cell r="E22">
            <v>116.86</v>
          </cell>
          <cell r="F22">
            <v>125.47</v>
          </cell>
          <cell r="G22">
            <v>115.07</v>
          </cell>
          <cell r="H22">
            <v>111.94</v>
          </cell>
          <cell r="I22">
            <v>118.13</v>
          </cell>
          <cell r="J22">
            <v>116.08</v>
          </cell>
          <cell r="K22">
            <v>119.43</v>
          </cell>
          <cell r="L22">
            <v>108.42</v>
          </cell>
          <cell r="M22">
            <v>113.24</v>
          </cell>
        </row>
        <row r="33">
          <cell r="B33">
            <v>-0.7</v>
          </cell>
          <cell r="D33">
            <v>-0.7</v>
          </cell>
          <cell r="E33">
            <v>0</v>
          </cell>
          <cell r="F33">
            <v>-0.8</v>
          </cell>
          <cell r="G33">
            <v>-0.3</v>
          </cell>
          <cell r="H33">
            <v>0.2</v>
          </cell>
          <cell r="I33">
            <v>-2.2999999999999998</v>
          </cell>
          <cell r="J33">
            <v>0.8</v>
          </cell>
          <cell r="K33">
            <v>-0.7</v>
          </cell>
          <cell r="L33">
            <v>-1</v>
          </cell>
        </row>
        <row r="34">
          <cell r="B34">
            <v>0.4</v>
          </cell>
          <cell r="D34">
            <v>-0.8</v>
          </cell>
          <cell r="E34">
            <v>-0.2</v>
          </cell>
          <cell r="F34">
            <v>-0.8</v>
          </cell>
          <cell r="G34">
            <v>-0.8</v>
          </cell>
          <cell r="H34">
            <v>0.5</v>
          </cell>
          <cell r="I34">
            <v>5.2</v>
          </cell>
          <cell r="J34">
            <v>3.4</v>
          </cell>
          <cell r="K34">
            <v>-0.5</v>
          </cell>
          <cell r="L34">
            <v>8.5</v>
          </cell>
          <cell r="M34">
            <v>0</v>
          </cell>
        </row>
        <row r="35">
          <cell r="B35">
            <v>0.2</v>
          </cell>
          <cell r="D35">
            <v>0.1</v>
          </cell>
          <cell r="E35">
            <v>0</v>
          </cell>
          <cell r="F35">
            <v>0.1</v>
          </cell>
          <cell r="G35">
            <v>0</v>
          </cell>
          <cell r="H35">
            <v>0.4</v>
          </cell>
          <cell r="I35">
            <v>0.5</v>
          </cell>
          <cell r="J35">
            <v>0.4</v>
          </cell>
          <cell r="K35">
            <v>0.1</v>
          </cell>
          <cell r="L35">
            <v>0.8</v>
          </cell>
          <cell r="M35">
            <v>0</v>
          </cell>
        </row>
        <row r="36">
          <cell r="B36">
            <v>-1.4</v>
          </cell>
          <cell r="D36">
            <v>-1.7</v>
          </cell>
          <cell r="E36">
            <v>1</v>
          </cell>
          <cell r="F36">
            <v>-2</v>
          </cell>
          <cell r="G36">
            <v>-1</v>
          </cell>
          <cell r="H36">
            <v>0.1</v>
          </cell>
          <cell r="I36">
            <v>-3.1</v>
          </cell>
          <cell r="J36">
            <v>0</v>
          </cell>
          <cell r="K36">
            <v>-0.7</v>
          </cell>
          <cell r="L36">
            <v>-8.3000000000000007</v>
          </cell>
          <cell r="M36">
            <v>1.9</v>
          </cell>
        </row>
        <row r="37">
          <cell r="B37">
            <v>0.3</v>
          </cell>
          <cell r="D37">
            <v>-0.2</v>
          </cell>
          <cell r="E37">
            <v>0.3</v>
          </cell>
          <cell r="F37">
            <v>-0.3</v>
          </cell>
          <cell r="G37">
            <v>-0.4</v>
          </cell>
          <cell r="H37">
            <v>0.8</v>
          </cell>
          <cell r="I37">
            <v>2.5</v>
          </cell>
          <cell r="J37">
            <v>0.1</v>
          </cell>
          <cell r="K37">
            <v>0.1</v>
          </cell>
          <cell r="L37">
            <v>2.7</v>
          </cell>
          <cell r="M37">
            <v>0</v>
          </cell>
        </row>
        <row r="52">
          <cell r="B52">
            <v>-0.4</v>
          </cell>
          <cell r="D52">
            <v>-3.1</v>
          </cell>
          <cell r="E52">
            <v>3.1</v>
          </cell>
          <cell r="F52">
            <v>-3.7</v>
          </cell>
          <cell r="G52">
            <v>-1.4</v>
          </cell>
          <cell r="H52">
            <v>1.3</v>
          </cell>
          <cell r="I52">
            <v>5.7</v>
          </cell>
          <cell r="J52">
            <v>9.4</v>
          </cell>
          <cell r="K52">
            <v>-2.2000000000000002</v>
          </cell>
          <cell r="L52">
            <v>17.2</v>
          </cell>
          <cell r="M52">
            <v>2.8</v>
          </cell>
        </row>
        <row r="67">
          <cell r="B67">
            <v>0.6</v>
          </cell>
          <cell r="D67">
            <v>1.4</v>
          </cell>
          <cell r="E67">
            <v>1</v>
          </cell>
          <cell r="F67">
            <v>1.4</v>
          </cell>
          <cell r="G67">
            <v>-0.9</v>
          </cell>
          <cell r="H67">
            <v>0.3</v>
          </cell>
          <cell r="I67">
            <v>2.5</v>
          </cell>
          <cell r="J67">
            <v>4</v>
          </cell>
          <cell r="K67">
            <v>-0.4</v>
          </cell>
          <cell r="L67">
            <v>11.1</v>
          </cell>
          <cell r="M67">
            <v>3.6</v>
          </cell>
        </row>
      </sheetData>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86&amp;contexto=bd&amp;selTab=tab2&amp;xlang=en" TargetMode="External"/><Relationship Id="rId18" Type="http://schemas.openxmlformats.org/officeDocument/2006/relationships/hyperlink" Target="https://www.ine.pt/xportal/xmain?xpid=INE&amp;xpgid=ine_indicadores&amp;indOcorrCod=0001184&amp;contexto=bd&amp;selTab=tab2&amp;xlang=en" TargetMode="External"/><Relationship Id="rId26" Type="http://schemas.openxmlformats.org/officeDocument/2006/relationships/hyperlink" Target="https://www.ine.pt/xportal/xmain?xpid=INE&amp;xpgid=ine_indicadores&amp;indOcorrCod=0001183&amp;contexto=bd&amp;selTab=tab2&amp;xlang=en" TargetMode="External"/><Relationship Id="rId39" Type="http://schemas.openxmlformats.org/officeDocument/2006/relationships/hyperlink" Target="https://www.ine.pt/xportal/xmain?xpid=INE&amp;xpgid=ine_indicadores&amp;indOcorrCod=0001187&amp;contexto=bd&amp;selTab=tab2&amp;xlang=en" TargetMode="External"/><Relationship Id="rId21" Type="http://schemas.openxmlformats.org/officeDocument/2006/relationships/hyperlink" Target="https://www.ine.pt/xportal/xmain?xpid=INE&amp;xpgid=ine_indicadores&amp;indOcorrCod=0001184&amp;contexto=bd&amp;selTab=tab2&amp;xlang=en" TargetMode="External"/><Relationship Id="rId34" Type="http://schemas.openxmlformats.org/officeDocument/2006/relationships/hyperlink" Target="http://www.ine.pt/xurl/ind/0001180" TargetMode="External"/><Relationship Id="rId42" Type="http://schemas.openxmlformats.org/officeDocument/2006/relationships/hyperlink" Target="https://www.ine.pt/xportal/xmain?xpid=INE&amp;xpgid=ine_indicadores&amp;indOcorrCod=0001185&amp;contexto=bd&amp;selTab=tab2&amp;xlang=pt" TargetMode="External"/><Relationship Id="rId47" Type="http://schemas.openxmlformats.org/officeDocument/2006/relationships/hyperlink" Target="https://www.ine.pt/xportal/xmain?xpid=INE&amp;xpgid=ine_indicadores&amp;indOcorrCod=0001185&amp;contexto=bd&amp;selTab=tab2&amp;xlang=pt" TargetMode="External"/><Relationship Id="rId50" Type="http://schemas.openxmlformats.org/officeDocument/2006/relationships/hyperlink" Target="https://www.ine.pt/xportal/xmain?xpid=INE&amp;xpgid=ine_indicadores&amp;indOcorrCod=0001186&amp;contexto=bd&amp;selTab=tab2&amp;xlang=pt" TargetMode="External"/><Relationship Id="rId55" Type="http://schemas.openxmlformats.org/officeDocument/2006/relationships/hyperlink" Target="https://www.ine.pt/xportal/xmain?xpid=INE&amp;xpgid=ine_indicadores&amp;indOcorrCod=0001184&amp;contexto=bd&amp;selTab=tab2&amp;xlang=pt" TargetMode="External"/><Relationship Id="rId63" Type="http://schemas.openxmlformats.org/officeDocument/2006/relationships/hyperlink" Target="https://www.ine.pt/xportal/xmain?xpid=INE&amp;xpgid=ine_indicadores&amp;indOcorrCod=0001187&amp;contexto=bd&amp;selTab=tab2&amp;xlang=pt" TargetMode="External"/><Relationship Id="rId7" Type="http://schemas.openxmlformats.org/officeDocument/2006/relationships/hyperlink" Target="https://www.ine.pt/xportal/xmain?xpid=INE&amp;xpgid=ine_indicadores&amp;indOcorrCod=0001186&amp;contexto=bd&amp;selTab=tab2&amp;xlang=en"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s://www.ine.pt/xportal/xmain?xpid=INE&amp;xpgid=ine_indicadores&amp;indOcorrCod=0001185&amp;contexto=bd&amp;selTab=tab2&amp;xlang=en"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4&amp;contexto=bd&amp;selTab=tab2" TargetMode="External"/><Relationship Id="rId24" Type="http://schemas.openxmlformats.org/officeDocument/2006/relationships/hyperlink" Target="https://www.ine.pt/xportal/xmain?xpid=INE&amp;xpgid=ine_indicadores&amp;indOcorrCod=0001183&amp;contexto=bd&amp;selTab=tab2&amp;xlang=en" TargetMode="External"/><Relationship Id="rId32" Type="http://schemas.openxmlformats.org/officeDocument/2006/relationships/hyperlink" Target="https://www.ine.pt/xportal/xmain?xpid=INE&amp;xpgid=ine_indicadores&amp;indOcorrCod=0001180&amp;contexto=bd&amp;selTab=tab2&amp;xlang=en" TargetMode="External"/><Relationship Id="rId37" Type="http://schemas.openxmlformats.org/officeDocument/2006/relationships/hyperlink" Target="https://www.ine.pt/xportal/xmain?xpid=INE&amp;xpgid=ine_indicadores&amp;indOcorrCod=0001181&amp;contexto=bd&amp;selTab=tab2&amp;xlang=en" TargetMode="External"/><Relationship Id="rId40" Type="http://schemas.openxmlformats.org/officeDocument/2006/relationships/hyperlink" Target="https://www.ine.pt/xportal/xmain?xpid=INE&amp;xpgid=ine_indicadores&amp;indOcorrCod=0001187&amp;contexto=bd&amp;selTab=tab2&amp;xlang=en" TargetMode="External"/><Relationship Id="rId45" Type="http://schemas.openxmlformats.org/officeDocument/2006/relationships/hyperlink" Target="https://www.ine.pt/xportal/xmain?xpid=INE&amp;xpgid=ine_indicadores&amp;indOcorrCod=0001180&amp;contexto=bd&amp;selTab=tab2&amp;xlang=pt" TargetMode="External"/><Relationship Id="rId53" Type="http://schemas.openxmlformats.org/officeDocument/2006/relationships/hyperlink" Target="https://www.ine.pt/xportal/xmain?xpid=INE&amp;xpgid=ine_indicadores&amp;indOcorrCod=0001180&amp;contexto=bd&amp;selTab=tab2&amp;xlang=pt" TargetMode="External"/><Relationship Id="rId58" Type="http://schemas.openxmlformats.org/officeDocument/2006/relationships/hyperlink" Target="https://www.ine.pt/xportal/xmain?xpid=INE&amp;xpgid=ine_indicadores&amp;indOcorrCod=0001188&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pt" TargetMode="External"/><Relationship Id="rId19" Type="http://schemas.openxmlformats.org/officeDocument/2006/relationships/hyperlink" Target="https://www.ine.pt/xportal/xmain?xpid=INE&amp;xpgid=ine_indicadores&amp;indOcorrCod=0001184&amp;contexto=bd&amp;selTab=tab2&amp;xlang=en" TargetMode="External"/><Relationship Id="rId14" Type="http://schemas.openxmlformats.org/officeDocument/2006/relationships/hyperlink" Target="https://www.ine.pt/xportal/xmain?xpid=INE&amp;xpgid=ine_indicadores&amp;indOcorrCod=0001186&amp;contexto=bd&amp;selTab=tab2&amp;xlang=en" TargetMode="External"/><Relationship Id="rId22" Type="http://schemas.openxmlformats.org/officeDocument/2006/relationships/hyperlink" Target="http://www.ine.pt/xurl/ind/0001184" TargetMode="External"/><Relationship Id="rId27" Type="http://schemas.openxmlformats.org/officeDocument/2006/relationships/hyperlink" Target="https://www.ine.pt/xportal/xmain?xpid=INE&amp;xpgid=ine_indicadores&amp;indOcorrCod=0001183&amp;contexto=bd&amp;selTab=tab2&amp;xlang=en" TargetMode="External"/><Relationship Id="rId30" Type="http://schemas.openxmlformats.org/officeDocument/2006/relationships/hyperlink" Target="https://www.ine.pt/xportal/xmain?xpid=INE&amp;xpgid=ine_indicadores&amp;indOcorrCod=0001180&amp;contexto=bd&amp;selTab=tab2&amp;xlang=en" TargetMode="External"/><Relationship Id="rId35" Type="http://schemas.openxmlformats.org/officeDocument/2006/relationships/hyperlink" Target="https://www.ine.pt/xportal/xmain?xpid=INE&amp;xpgid=ine_indicadores&amp;indOcorrCod=0001181&amp;contexto=bd&amp;selTab=tab2&amp;xlang=pt" TargetMode="External"/><Relationship Id="rId43" Type="http://schemas.openxmlformats.org/officeDocument/2006/relationships/hyperlink" Target="https://www.ine.pt/xportal/xmain?xpid=INE&amp;xpgid=ine_indicadores&amp;indOcorrCod=0001184&amp;contexto=bd&amp;selTab=tab2&amp;xlang=pt" TargetMode="External"/><Relationship Id="rId48" Type="http://schemas.openxmlformats.org/officeDocument/2006/relationships/hyperlink" Target="https://www.ine.pt/xportal/xmain?xpid=INE&amp;xpgid=ine_indicadores&amp;indOcorrCod=0001183&amp;contexto=bd&amp;selTab=tab2&amp;xlang=pt" TargetMode="External"/><Relationship Id="rId56" Type="http://schemas.openxmlformats.org/officeDocument/2006/relationships/hyperlink" Target="https://www.ine.pt/xportal/xmain?xpid=INE&amp;xpgid=ine_indicadores&amp;indOcorrCod=0001181&amp;contexto=bd&amp;selTab=tab2&amp;xlang=pt"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www.ine.pt/xurl/ind/0001187" TargetMode="External"/><Relationship Id="rId51" Type="http://schemas.openxmlformats.org/officeDocument/2006/relationships/hyperlink" Target="https://www.ine.pt/xportal/xmain?xpid=INE&amp;xpgid=ine_indicadores&amp;indOcorrCod=0001185&amp;contexto=bd&amp;selTab=tab2&amp;xlang=pt"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s://www.ine.pt/xportal/xmain?xpid=INE&amp;xpgid=ine_indicadores&amp;indOcorrCod=0001186&amp;contexto=bd&amp;selTab=tab2&amp;xlang=en" TargetMode="External"/><Relationship Id="rId17" Type="http://schemas.openxmlformats.org/officeDocument/2006/relationships/hyperlink" Target="https://www.ine.pt/xportal/xmain?xpid=INE&amp;xpgid=ine_indicadores&amp;indOcorrCod=0001185&amp;contexto=bd&amp;selTab=tab2&amp;xlang=en" TargetMode="External"/><Relationship Id="rId25" Type="http://schemas.openxmlformats.org/officeDocument/2006/relationships/hyperlink" Target="https://www.ine.pt/xportal/xmain?xpid=INE&amp;xpgid=ine_indicadores&amp;indOcorrCod=0001183&amp;contexto=bd&amp;selTab=tab2&amp;xlang=en" TargetMode="External"/><Relationship Id="rId33" Type="http://schemas.openxmlformats.org/officeDocument/2006/relationships/hyperlink" Target="https://www.ine.pt/xportal/xmain?xpid=INE&amp;xpgid=ine_indicadores&amp;indOcorrCod=0001180&amp;contexto=bd&amp;selTab=tab2&amp;xlang=en" TargetMode="External"/><Relationship Id="rId38" Type="http://schemas.openxmlformats.org/officeDocument/2006/relationships/hyperlink" Target="http://www.ine.pt/xurl/ind/0001181" TargetMode="External"/><Relationship Id="rId46" Type="http://schemas.openxmlformats.org/officeDocument/2006/relationships/hyperlink" Target="https://www.ine.pt/xportal/xmain?xpid=INE&amp;xpgid=ine_indicadores&amp;indOcorrCod=0001186&amp;contexto=bd&amp;selTab=tab2&amp;xlang=pt" TargetMode="External"/><Relationship Id="rId59" Type="http://schemas.openxmlformats.org/officeDocument/2006/relationships/hyperlink" Target="https://www.ine.pt/xportal/xmain?xpid=INE&amp;xpgid=ine_indicadores&amp;indOcorrCod=0001182&amp;contexto=bd&amp;selTab=tab2" TargetMode="External"/><Relationship Id="rId20" Type="http://schemas.openxmlformats.org/officeDocument/2006/relationships/hyperlink" Target="https://www.ine.pt/xportal/xmain?xpid=INE&amp;xpgid=ine_indicadores&amp;indOcorrCod=0001184&amp;contexto=bd&amp;selTab=tab2&amp;xlang=en" TargetMode="External"/><Relationship Id="rId41" Type="http://schemas.openxmlformats.org/officeDocument/2006/relationships/hyperlink" Target="https://www.ine.pt/xportal/xmain?xpid=INE&amp;xpgid=ine_indicadores&amp;indOcorrCod=0001186&amp;contexto=bd&amp;selTab=tab2&amp;xlang=pt" TargetMode="External"/><Relationship Id="rId54" Type="http://schemas.openxmlformats.org/officeDocument/2006/relationships/hyperlink" Target="https://www.ine.pt/xportal/xmain?xpid=INE&amp;xpgid=ine_indicadores&amp;indOcorrCod=0001184&amp;contexto=bd&amp;selTab=tab2&amp;xlang=pt"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5&amp;contexto=bd&amp;selTab=tab2&amp;xlang=en" TargetMode="External"/><Relationship Id="rId23" Type="http://schemas.openxmlformats.org/officeDocument/2006/relationships/hyperlink" Target="https://www.ine.pt/xportal/xmain?xpid=INE&amp;xpgid=ine_indicadores&amp;indOcorrCod=0001183&amp;contexto=bd&amp;selTab=tab2&amp;xlang=pt" TargetMode="External"/><Relationship Id="rId28" Type="http://schemas.openxmlformats.org/officeDocument/2006/relationships/hyperlink" Target="http://www.ine.pt/xurl/ind/0001183" TargetMode="External"/><Relationship Id="rId36" Type="http://schemas.openxmlformats.org/officeDocument/2006/relationships/hyperlink" Target="https://www.ine.pt/xportal/xmain?xpid=INE&amp;xpgid=ine_indicadores&amp;indOcorrCod=0001181&amp;contexto=bd&amp;selTab=tab2&amp;xlang=en" TargetMode="External"/><Relationship Id="rId49" Type="http://schemas.openxmlformats.org/officeDocument/2006/relationships/hyperlink" Target="https://www.ine.pt/xportal/xmain?xpid=INE&amp;xpgid=ine_indicadores&amp;indOcorrCod=0001180&amp;contexto=bd&amp;selTab=tab2&amp;xlang=pt" TargetMode="External"/><Relationship Id="rId57" Type="http://schemas.openxmlformats.org/officeDocument/2006/relationships/hyperlink" Target="https://www.ine.pt/xportal/xmain?xpid=INE&amp;xpgid=ine_indicadores&amp;indOcorrCod=0001188&amp;contexto=bd&amp;selTab=tab2" TargetMode="External"/><Relationship Id="rId10" Type="http://schemas.openxmlformats.org/officeDocument/2006/relationships/hyperlink" Target="https://www.ine.pt/xportal/xmain?xpid=INE&amp;xpgid=ine_indicadores&amp;indOcorrCod=0001185&amp;contexto=bd&amp;selTab=tab2&amp;xlang=en" TargetMode="External"/><Relationship Id="rId31" Type="http://schemas.openxmlformats.org/officeDocument/2006/relationships/hyperlink" Target="https://www.ine.pt/xportal/xmain?xpid=INE&amp;xpgid=ine_indicadores&amp;indOcorrCod=0001180&amp;contexto=bd&amp;selTab=tab2&amp;xlang=en" TargetMode="External"/><Relationship Id="rId44" Type="http://schemas.openxmlformats.org/officeDocument/2006/relationships/hyperlink" Target="https://www.ine.pt/xportal/xmain?xpid=INE&amp;xpgid=ine_indicadores&amp;indOcorrCod=0001183&amp;contexto=bd&amp;selTab=tab2&amp;xlang=pt" TargetMode="External"/><Relationship Id="rId52" Type="http://schemas.openxmlformats.org/officeDocument/2006/relationships/hyperlink" Target="https://www.ine.pt/xportal/xmain?xpid=INE&amp;xpgid=ine_indicadores&amp;indOcorrCod=0001183&amp;contexto=bd&amp;selTab=tab2&amp;xlang=pt" TargetMode="External"/><Relationship Id="rId60" Type="http://schemas.openxmlformats.org/officeDocument/2006/relationships/hyperlink" Target="https://www.ine.pt/xportal/xmain?xpid=INE&amp;xpgid=ine_indicadores&amp;indOcorrCod=0001182&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5&amp;contexto=bd&amp;selTab=tab2&amp;xlang=pt"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2&amp;contexto=bd&amp;selTab=tab2&amp;xlang=pt" TargetMode="External"/><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50&amp;contexto=bd&amp;selTab=tab2&amp;xlang=pt" TargetMode="External"/><Relationship Id="rId18" Type="http://schemas.openxmlformats.org/officeDocument/2006/relationships/hyperlink" Target="https://www.ine.pt/xportal/xmain?xpid=INE&amp;xpgid=ine_indicadores&amp;indOcorrCod=0000149&amp;contexto=bd&amp;selTab=tab2&amp;xlang=en" TargetMode="External"/><Relationship Id="rId26" Type="http://schemas.openxmlformats.org/officeDocument/2006/relationships/hyperlink" Target="http://www.ine.pt/xurl/ind/0000148" TargetMode="External"/><Relationship Id="rId39" Type="http://schemas.openxmlformats.org/officeDocument/2006/relationships/hyperlink" Target="https://www.ine.pt/xportal/xmain?xpid=INE&amp;xpgid=ine_indicadores&amp;indOcorrCod=0000151&amp;contexto=bd&amp;selTab=tab2&amp;xlang=pt" TargetMode="External"/><Relationship Id="rId21" Type="http://schemas.openxmlformats.org/officeDocument/2006/relationships/hyperlink" Target="http://www.ine.pt/xurl/ind/0000149" TargetMode="External"/><Relationship Id="rId34" Type="http://schemas.openxmlformats.org/officeDocument/2006/relationships/hyperlink" Target="https://www.ine.pt/xportal/xmain?xpid=INE&amp;xpgid=ine_indicadores&amp;indOcorrCod=0000148&amp;contexto=bd&amp;selTab=tab2&amp;xlang=pt" TargetMode="External"/><Relationship Id="rId7" Type="http://schemas.openxmlformats.org/officeDocument/2006/relationships/hyperlink" Target="https://www.ine.pt/xportal/xmain?xpid=INE&amp;xpgid=ine_indicadores&amp;indOcorrCod=0000151&amp;contexto=bd&amp;selTab=tab2&amp;xlang=pt" TargetMode="External"/><Relationship Id="rId12" Type="http://schemas.openxmlformats.org/officeDocument/2006/relationships/hyperlink" Target="http://www.ine.pt/xurl/ind/0000150" TargetMode="External"/><Relationship Id="rId17" Type="http://schemas.openxmlformats.org/officeDocument/2006/relationships/hyperlink" Target="https://www.ine.pt/xportal/xmain?xpid=INE&amp;xpgid=ine_indicadores&amp;indOcorrCod=0000149&amp;contexto=bd&amp;selTab=tab2&amp;xlang=en" TargetMode="External"/><Relationship Id="rId25" Type="http://schemas.openxmlformats.org/officeDocument/2006/relationships/hyperlink" Target="https://www.ine.pt/xportal/xmain?xpid=INE&amp;xpgid=ine_indicadores&amp;indOcorrCod=0000149&amp;contexto=bd&amp;selTab=tab2&amp;xlang=pt" TargetMode="External"/><Relationship Id="rId33" Type="http://schemas.openxmlformats.org/officeDocument/2006/relationships/hyperlink" Target="https://www.ine.pt/xportal/xmain?xpid=INE&amp;xpgid=ine_indicadores&amp;indOcorrCod=0000148&amp;contexto=bd&amp;selTab=tab2&amp;xlang=pt" TargetMode="External"/><Relationship Id="rId38" Type="http://schemas.openxmlformats.org/officeDocument/2006/relationships/hyperlink" Target="https://www.ine.pt/xportal/xmain?xpid=INE&amp;xpgid=ine_indicadores&amp;indOcorrCod=0000151&amp;contexto=bd&amp;selTab=tab2&amp;xlang=pt" TargetMode="External"/><Relationship Id="rId2" Type="http://schemas.openxmlformats.org/officeDocument/2006/relationships/hyperlink" Target="https://www.ine.pt/xportal/xmain?xpid=INE&amp;xpgid=ine_indicadores&amp;indOcorrCod=0000151&amp;contexto=bd&amp;selTab=tab2&amp;xlang=en" TargetMode="External"/><Relationship Id="rId16" Type="http://schemas.openxmlformats.org/officeDocument/2006/relationships/hyperlink" Target="https://www.ine.pt/xportal/xmain?xpid=INE&amp;xpgid=ine_indicadores&amp;indOcorrCod=0000150&amp;contexto=bd&amp;selTab=tab2&amp;xlang=pt" TargetMode="External"/><Relationship Id="rId20" Type="http://schemas.openxmlformats.org/officeDocument/2006/relationships/hyperlink" Target="https://www.ine.pt/xportal/xmain?xpid=INE&amp;xpgid=ine_indicadores&amp;indOcorrCod=0000149&amp;contexto=bd&amp;selTab=tab2&amp;xlang=en" TargetMode="External"/><Relationship Id="rId29" Type="http://schemas.openxmlformats.org/officeDocument/2006/relationships/hyperlink" Target="https://www.ine.pt/xportal/xmain?xpid=INE&amp;xpgid=ine_indicadores&amp;indOcorrCod=0000148&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www.ine.pt/xurl/ind/0000151" TargetMode="External"/><Relationship Id="rId11" Type="http://schemas.openxmlformats.org/officeDocument/2006/relationships/hyperlink" Target="https://www.ine.pt/xportal/xmain?xpid=INE&amp;xpgid=ine_indicadores&amp;indOcorrCod=0000150&amp;contexto=bd&amp;selTab=tab2&amp;xlang=en" TargetMode="External"/><Relationship Id="rId24" Type="http://schemas.openxmlformats.org/officeDocument/2006/relationships/hyperlink" Target="https://www.ine.pt/xportal/xmain?xpid=INE&amp;xpgid=ine_indicadores&amp;indOcorrCod=0000149&amp;contexto=bd&amp;selTab=tab2&amp;xlang=pt" TargetMode="External"/><Relationship Id="rId32" Type="http://schemas.openxmlformats.org/officeDocument/2006/relationships/hyperlink" Target="https://www.ine.pt/xportal/xmain?xpid=INE&amp;xpgid=ine_indicadores&amp;indOcorrCod=0000148&amp;contexto=bd&amp;selTab=tab2&amp;xlang=pt" TargetMode="External"/><Relationship Id="rId37" Type="http://schemas.openxmlformats.org/officeDocument/2006/relationships/hyperlink" Target="http://www.ine.pt/xurl/ind/0000147" TargetMode="External"/><Relationship Id="rId40" Type="http://schemas.openxmlformats.org/officeDocument/2006/relationships/hyperlink" Target="https://www.ine.pt/xportal/xmain?xpid=INE&amp;xpgid=ine_indicadores&amp;indOcorrCod=0000151&amp;contexto=bd&amp;selTab=tab2&amp;xlang=pt" TargetMode="External"/><Relationship Id="rId5" Type="http://schemas.openxmlformats.org/officeDocument/2006/relationships/hyperlink" Target="https://www.ine.pt/xportal/xmain?xpid=INE&amp;xpgid=ine_indicadores&amp;indOcorrCod=0000151&amp;contexto=bd&amp;selTab=tab2&amp;xlang=en" TargetMode="External"/><Relationship Id="rId15" Type="http://schemas.openxmlformats.org/officeDocument/2006/relationships/hyperlink" Target="https://www.ine.pt/xportal/xmain?xpid=INE&amp;xpgid=ine_indicadores&amp;indOcorrCod=0000150&amp;contexto=bd&amp;selTab=tab2&amp;xlang=pt" TargetMode="External"/><Relationship Id="rId23" Type="http://schemas.openxmlformats.org/officeDocument/2006/relationships/hyperlink" Target="https://www.ine.pt/xportal/xmain?xpid=INE&amp;xpgid=ine_indicadores&amp;indOcorrCod=0000149&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47&amp;contexto=bd&amp;selTab=tab2&amp;xlang=pt" TargetMode="External"/><Relationship Id="rId10" Type="http://schemas.openxmlformats.org/officeDocument/2006/relationships/hyperlink" Target="https://www.ine.pt/xportal/xmain?xpid=INE&amp;xpgid=ine_indicadores&amp;indOcorrCod=0000150&amp;contexto=bd&amp;selTab=tab2&amp;xlang=en" TargetMode="External"/><Relationship Id="rId19" Type="http://schemas.openxmlformats.org/officeDocument/2006/relationships/hyperlink" Target="https://www.ine.pt/xportal/xmain?xpid=INE&amp;xpgid=ine_indicadores&amp;indOcorrCod=0000149&amp;contexto=bd&amp;selTab=tab2&amp;xlang=en" TargetMode="External"/><Relationship Id="rId31" Type="http://schemas.openxmlformats.org/officeDocument/2006/relationships/hyperlink" Target="https://www.ine.pt/xportal/xmain?xpid=INE&amp;xpgid=ine_indicadores&amp;indOcorrCod=0000148&amp;contexto=bd&amp;selTab=tab2&amp;xlang=pt" TargetMode="External"/><Relationship Id="rId4" Type="http://schemas.openxmlformats.org/officeDocument/2006/relationships/hyperlink" Target="https://www.ine.pt/xportal/xmain?xpid=INE&amp;xpgid=ine_indicadores&amp;indOcorrCod=0000151&amp;contexto=bd&amp;selTab=tab2&amp;xlang=en" TargetMode="External"/><Relationship Id="rId9" Type="http://schemas.openxmlformats.org/officeDocument/2006/relationships/hyperlink" Target="https://www.ine.pt/xportal/xmain?xpid=INE&amp;xpgid=ine_indicadores&amp;indOcorrCod=0000150&amp;contexto=bd&amp;selTab=tab2&amp;xlang=en" TargetMode="External"/><Relationship Id="rId14" Type="http://schemas.openxmlformats.org/officeDocument/2006/relationships/hyperlink" Target="https://www.ine.pt/xportal/xmain?xpid=INE&amp;xpgid=ine_indicadores&amp;indOcorrCod=0000150&amp;contexto=bd&amp;selTab=tab2&amp;xlang=pt" TargetMode="External"/><Relationship Id="rId22" Type="http://schemas.openxmlformats.org/officeDocument/2006/relationships/hyperlink" Target="https://www.ine.pt/xportal/xmain?xpid=INE&amp;xpgid=ine_indicadores&amp;indOcorrCod=0000149&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8&amp;contexto=bd&amp;selTab=tab2&amp;xlang=en" TargetMode="External"/><Relationship Id="rId35" Type="http://schemas.openxmlformats.org/officeDocument/2006/relationships/hyperlink" Target="https://www.ine.pt/xportal/xmain?xpid=INE&amp;xpgid=ine_indicadores&amp;indOcorrCod=0000147&amp;contexto=bd&amp;selTab=tab2&amp;xlang=en" TargetMode="External"/><Relationship Id="rId8" Type="http://schemas.openxmlformats.org/officeDocument/2006/relationships/hyperlink" Target="https://www.ine.pt/xportal/xmain?xpid=INE&amp;xpgid=ine_indicadores&amp;indOcorrCod=0000150&amp;contexto=bd&amp;selTab=tab2&amp;xlang=en" TargetMode="External"/><Relationship Id="rId3" Type="http://schemas.openxmlformats.org/officeDocument/2006/relationships/hyperlink" Target="https://www.ine.pt/xportal/xmain?xpid=INE&amp;xpgid=ine_indicadores&amp;indOcorrCod=0000151&amp;contexto=bd&amp;selTab=tab2&amp;xlang=en"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B4B06-0D61-45CF-BBEF-926BA36D82C1}">
  <dimension ref="A1:A58"/>
  <sheetViews>
    <sheetView showGridLines="0" tabSelected="1" workbookViewId="0"/>
  </sheetViews>
  <sheetFormatPr defaultRowHeight="12.75"/>
  <cols>
    <col min="1" max="1" width="98.85546875" customWidth="1"/>
  </cols>
  <sheetData>
    <row r="1" spans="1:1" ht="15">
      <c r="A1" s="1032" t="s">
        <v>1951</v>
      </c>
    </row>
    <row r="3" spans="1:1">
      <c r="A3" s="871" t="s">
        <v>0</v>
      </c>
    </row>
    <row r="4" spans="1:1">
      <c r="A4" s="871" t="s">
        <v>54</v>
      </c>
    </row>
    <row r="5" spans="1:1">
      <c r="A5" s="871" t="s">
        <v>84</v>
      </c>
    </row>
    <row r="6" spans="1:1">
      <c r="A6" s="871" t="s">
        <v>149</v>
      </c>
    </row>
    <row r="7" spans="1:1">
      <c r="A7" s="871" t="s">
        <v>311</v>
      </c>
    </row>
    <row r="8" spans="1:1">
      <c r="A8" s="871" t="s">
        <v>389</v>
      </c>
    </row>
    <row r="9" spans="1:1">
      <c r="A9" s="871" t="s">
        <v>435</v>
      </c>
    </row>
    <row r="10" spans="1:1">
      <c r="A10" s="871" t="s">
        <v>460</v>
      </c>
    </row>
    <row r="11" spans="1:1">
      <c r="A11" s="871" t="s">
        <v>481</v>
      </c>
    </row>
    <row r="12" spans="1:1">
      <c r="A12" s="871" t="s">
        <v>534</v>
      </c>
    </row>
    <row r="13" spans="1:1">
      <c r="A13" s="871" t="s">
        <v>577</v>
      </c>
    </row>
    <row r="14" spans="1:1">
      <c r="A14" s="871" t="s">
        <v>606</v>
      </c>
    </row>
    <row r="15" spans="1:1">
      <c r="A15" s="871" t="s">
        <v>656</v>
      </c>
    </row>
    <row r="16" spans="1:1">
      <c r="A16" s="871" t="s">
        <v>691</v>
      </c>
    </row>
    <row r="17" spans="1:1">
      <c r="A17" s="871" t="s">
        <v>706</v>
      </c>
    </row>
    <row r="18" spans="1:1">
      <c r="A18" s="871" t="s">
        <v>1950</v>
      </c>
    </row>
    <row r="19" spans="1:1">
      <c r="A19" s="871" t="s">
        <v>765</v>
      </c>
    </row>
    <row r="20" spans="1:1">
      <c r="A20" s="871" t="s">
        <v>876</v>
      </c>
    </row>
    <row r="21" spans="1:1">
      <c r="A21" s="871" t="s">
        <v>918</v>
      </c>
    </row>
    <row r="22" spans="1:1">
      <c r="A22" s="871" t="s">
        <v>982</v>
      </c>
    </row>
    <row r="23" spans="1:1">
      <c r="A23" s="871" t="s">
        <v>1000</v>
      </c>
    </row>
    <row r="24" spans="1:1">
      <c r="A24" s="871" t="s">
        <v>1052</v>
      </c>
    </row>
    <row r="25" spans="1:1">
      <c r="A25" s="871" t="s">
        <v>1052</v>
      </c>
    </row>
    <row r="26" spans="1:1">
      <c r="A26" s="871" t="s">
        <v>1143</v>
      </c>
    </row>
    <row r="27" spans="1:1">
      <c r="A27" s="871" t="s">
        <v>1197</v>
      </c>
    </row>
    <row r="28" spans="1:1">
      <c r="A28" s="871" t="s">
        <v>1237</v>
      </c>
    </row>
    <row r="29" spans="1:1">
      <c r="A29" s="871" t="s">
        <v>1237</v>
      </c>
    </row>
    <row r="30" spans="1:1">
      <c r="A30" s="871" t="s">
        <v>1272</v>
      </c>
    </row>
    <row r="31" spans="1:1">
      <c r="A31" s="871" t="s">
        <v>1318</v>
      </c>
    </row>
    <row r="32" spans="1:1">
      <c r="A32" s="871" t="s">
        <v>1348</v>
      </c>
    </row>
    <row r="33" spans="1:1">
      <c r="A33" s="871" t="s">
        <v>1348</v>
      </c>
    </row>
    <row r="34" spans="1:1">
      <c r="A34" s="871" t="s">
        <v>1447</v>
      </c>
    </row>
    <row r="35" spans="1:1">
      <c r="A35" s="871" t="s">
        <v>1474</v>
      </c>
    </row>
    <row r="36" spans="1:1">
      <c r="A36" s="871" t="s">
        <v>1495</v>
      </c>
    </row>
    <row r="37" spans="1:1">
      <c r="A37" s="871" t="s">
        <v>1537</v>
      </c>
    </row>
    <row r="38" spans="1:1">
      <c r="A38" s="871" t="s">
        <v>1609</v>
      </c>
    </row>
    <row r="39" spans="1:1">
      <c r="A39" s="871" t="s">
        <v>1611</v>
      </c>
    </row>
    <row r="40" spans="1:1">
      <c r="A40" s="871" t="s">
        <v>1613</v>
      </c>
    </row>
    <row r="41" spans="1:1">
      <c r="A41" s="871" t="s">
        <v>1615</v>
      </c>
    </row>
    <row r="42" spans="1:1">
      <c r="A42" s="871" t="s">
        <v>1368</v>
      </c>
    </row>
    <row r="43" spans="1:1">
      <c r="A43" s="871" t="s">
        <v>1427</v>
      </c>
    </row>
    <row r="44" spans="1:1">
      <c r="A44" s="871" t="s">
        <v>1445</v>
      </c>
    </row>
    <row r="45" spans="1:1">
      <c r="A45" s="871" t="s">
        <v>1617</v>
      </c>
    </row>
    <row r="46" spans="1:1">
      <c r="A46" s="871" t="s">
        <v>1677</v>
      </c>
    </row>
    <row r="47" spans="1:1">
      <c r="A47" s="871" t="s">
        <v>1705</v>
      </c>
    </row>
    <row r="48" spans="1:1">
      <c r="A48" s="871" t="s">
        <v>1767</v>
      </c>
    </row>
    <row r="49" spans="1:1">
      <c r="A49" s="871" t="s">
        <v>1801</v>
      </c>
    </row>
    <row r="50" spans="1:1">
      <c r="A50" s="871" t="s">
        <v>1810</v>
      </c>
    </row>
    <row r="51" spans="1:1">
      <c r="A51" s="871" t="s">
        <v>1843</v>
      </c>
    </row>
    <row r="52" spans="1:1">
      <c r="A52" s="871" t="s">
        <v>1848</v>
      </c>
    </row>
    <row r="53" spans="1:1">
      <c r="A53" s="871" t="s">
        <v>1851</v>
      </c>
    </row>
    <row r="54" spans="1:1">
      <c r="A54" s="871" t="s">
        <v>1645</v>
      </c>
    </row>
    <row r="55" spans="1:1">
      <c r="A55" s="871" t="s">
        <v>1854</v>
      </c>
    </row>
    <row r="56" spans="1:1">
      <c r="A56" s="871" t="s">
        <v>1891</v>
      </c>
    </row>
    <row r="57" spans="1:1">
      <c r="A57" s="871" t="s">
        <v>1882</v>
      </c>
    </row>
    <row r="58" spans="1:1">
      <c r="A58" s="871" t="s">
        <v>1894</v>
      </c>
    </row>
  </sheetData>
  <hyperlinks>
    <hyperlink ref="A3" location="'2.1.'!A1" display="2.1 - Contas nacionais trimestrais (Rv)" xr:uid="{FE0A0B49-A361-4D46-BB54-1453F46016A9}"/>
    <hyperlink ref="A4" location="'2.2.'!A1" display="2.2 - Contas nacionais trimestrais (Rv)" xr:uid="{B1DFDB1D-B026-4CAC-BDD5-F1B7A975418B}"/>
    <hyperlink ref="A5" location="'3.1.'!A1" display="3.1 - Nados-vivos, Óbitos e Casamentos " xr:uid="{13237F09-5775-40D9-A86C-D71C39D022C0}"/>
    <hyperlink ref="A6" location="'3.2.'!A1" display="3.2 - Óbitos por causa de morte (CID-10 - lista europeia sucinta), segundo o mês do falecimento" xr:uid="{772337A7-BBC7-4059-A256-21F129075672}"/>
    <hyperlink ref="A7" location="'3.3.'!A1" display="3.3 -Prestações da Segurança Social - Número de processamentos e valor dos benefícios, por tipo de prestações" xr:uid="{3D9A0631-3480-4470-AF66-700B05AF0919}"/>
    <hyperlink ref="A8" location="'3.4.'!A1" display="3.4 - População total, ativa, empregada e desempregada" xr:uid="{FD9263A1-4F77-4489-8E4F-EF0BFA6F4251}"/>
    <hyperlink ref="A9" location="'3.5.'!A1" display="3.5 - População empregada por situação na profissão e setor de atividade" xr:uid="{EE4955F0-9896-4FB4-857B-B25FBA086EEA}"/>
    <hyperlink ref="A10" location="'3.6.'!A1" display="3.6 - População desempregada por condição no desemprego e duração do desemprego" xr:uid="{51078935-2567-4D97-945E-E016E855FDDD}"/>
    <hyperlink ref="A11" location="'3.7.'!A1" display="3.7 - Índice de preços no consumidor" xr:uid="{C37AE531-84C2-4640-B05F-C8D502092584}"/>
    <hyperlink ref="A12" location="'3.8.'!A1" display="3.8 - Exibição de cinema - Sessões, espectadores e receitas por regiões" xr:uid="{ACF8DF5D-588E-44BC-B1B8-D3ED092B3858}"/>
    <hyperlink ref="A13" location="'3.9.'!A1" display="3.9 - Exibição de cinema - Sessões, espectadores e receitas segundo o país de origem" xr:uid="{0B4BA1E6-8D90-4A8C-9EE9-2B180704E806}"/>
    <hyperlink ref="A14" location="'4.1.'!A1" display="4.1 - Estado das culturas e previsão das colheitas" xr:uid="{76C8A112-F67C-4D9A-AD9D-AEE4BB8568BA}"/>
    <hyperlink ref="A15" location="'4.2.'!A1" display="4.2 - Produção animal - Gado abatido e aprovado para consumo público" xr:uid="{B30C4037-F861-4E5D-8341-96ABF6CA27E9}"/>
    <hyperlink ref="A16" location="'4.3.'!A1" display="4.3 - Produção animal - Avicultura industrial" xr:uid="{ED2109BC-F816-4A04-B579-C596E128E193}"/>
    <hyperlink ref="A17" location="'4.4.'!A1" display="4.4 - Produção animal - Leite de vaca e produtos lácteos obtidos" xr:uid="{D300B025-476E-4F83-93E8-8675D04BE318}"/>
    <hyperlink ref="A18" location="'4.5.'!A1" display="4.5 - Capturas nominais" xr:uid="{33B03A03-0BB4-4623-8159-5B80E104D006}"/>
    <hyperlink ref="A19" location="'4.6.'!A1" display="4.6 - Preços mensais no produtor de alguns produtos vegetais" xr:uid="{6A21D8AF-D4B7-4A31-9A22-2B138EBFB155}"/>
    <hyperlink ref="A20" location="'4.7.'!A1" display="4.7 - Preços mensais no produtor de alguns animais e produtos animais" xr:uid="{925B6AAB-8FE6-4BE5-8BD2-54727B72F3DB}"/>
    <hyperlink ref="A21" location="'5.1.'!A1" display="5.1 - Índice de produção industrial" xr:uid="{575F7F7A-7AF3-430E-A07D-6F332BAB348B}"/>
    <hyperlink ref="A22" location="'5.2.'!A1" display="5.2 - Índice de volume de negócios na indústria, ajustado de efeitos de calendário e de sazonalidade" xr:uid="{39B43852-CF84-4070-AFF0-71864EC8A527}"/>
    <hyperlink ref="A23" location="'5.3.'!A1" display="5.3 - Índice de emprego na indústria" xr:uid="{D468B5C0-77A9-4866-BAD3-802375FE5D1F}"/>
    <hyperlink ref="A24" location="'5.4.'!A1" display="5.4 - Inquéritos de conjuntura à indústria transformadora" xr:uid="{54505551-2970-4346-B964-E9F008A88A69}"/>
    <hyperlink ref="A25" location="'5.4.a.'!A1" display="5.4 - Inquéritos de conjuntura à indústria transformadora" xr:uid="{6406E812-38CE-4531-A5B4-E9B8963DA9C4}"/>
    <hyperlink ref="A26" location="'5.5.'!A1" display="5.5 - Licenciamento de obra" xr:uid="{AB7B3A8E-7E1B-4DB4-AC32-42DF97852AD6}"/>
    <hyperlink ref="A27" location="'5.6.'!A1" display="5.6 - Obras concluídas" xr:uid="{9B92AEFE-269E-4983-A367-02FD2C11E394}"/>
    <hyperlink ref="A28" location="'5.7.'!A1" display="5.7 - Inquéritos de conjuntura à construção e obras públicas" xr:uid="{FE7D696B-14CC-4324-A6E3-04AA5982C6F0}"/>
    <hyperlink ref="A29" location="'5.7.a.'!A1" display="5.7 - Inquéritos de conjuntura à construção e obras públicas" xr:uid="{88FBBAA1-93EF-46DF-B1C1-D1C5B83D8DF3}"/>
    <hyperlink ref="A30" location="'5.8.'!A1" display="5.8 - Índice de preços na produção industrial" xr:uid="{B1536F3D-F824-4929-B452-7271054FFC11}"/>
    <hyperlink ref="A31" location="'5.9.'!A1" display="5.9 - Índice de produção na construção " xr:uid="{7F21149D-F219-473A-8CB5-DD476BFD6080}"/>
    <hyperlink ref="A32" location="'6.1.'!A1" display="6.1 - Inquéritos de conjuntura ao comércio" xr:uid="{F14F212C-1287-4009-9A1D-8CC906DA6018}"/>
    <hyperlink ref="A33" location="'6.1.a.'!A1" display="6.1 - Inquéritos de conjuntura ao comércio" xr:uid="{6B5CACB8-CA5A-47F4-8A3D-8A78B31DB733}"/>
    <hyperlink ref="A34" location="'6.2.'!A1" display="6.2 - Inquéritos de conjuntura ao comércio" xr:uid="{96CB5EE6-762E-4468-9CDF-FED3075BC2F3}"/>
    <hyperlink ref="A35" location="'6.3.'!A1" display="6.3 - Venda de veículos automóveis novos" xr:uid="{A23B6569-E2CC-4CAA-976B-9020349E4962}"/>
    <hyperlink ref="A36" location="'6.4.'!A1" display="6.4 – Evolução do Comércio Internacional" xr:uid="{744BA6C8-D6F2-4BAC-9B94-F0092CDF9A6B}"/>
    <hyperlink ref="A37" location="'6.5.'!A1" display="6.5 – Comércio Internacional – Importações de bens (CIF) por principais parceiros comerciais" xr:uid="{AC8B3F1A-A2E6-45FC-B13F-D828E362854D}"/>
    <hyperlink ref="A38" location="'6.6.'!A1" display="6.6 – Comércio Internacional – Exportações de bens (FOB) por principais parceiros comerciais" xr:uid="{4AFFC79B-1E61-41B3-BB15-8832B1633536}"/>
    <hyperlink ref="A39" location="'6.7.'!A1" display="6.7 – Comércio Internacional – Importações de bens (CIF) por grupos de produtos" xr:uid="{71F22BF6-8EE8-4B20-BAE5-E4D26F3437E1}"/>
    <hyperlink ref="A40" location="'6.8.'!A1" display="6.8 – Comércio Internacional – Exportações de bens (FOB) por grupos de produtos" xr:uid="{1C2C5776-35CC-4B03-8B13-A6A6C7305E75}"/>
    <hyperlink ref="A41" location="'6.9.'!A1" display="6.9 – Comércio Intra-UE – Importações de bens (CIF) por grupos de produtos" xr:uid="{FF8AD7F7-F019-44CB-8BD9-91F9A5685770}"/>
    <hyperlink ref="A42" location="'6.10.'!A1" display="6.10 – Comércio Intra-UE – Exportações de bens (FOB) por grupos de produtos" xr:uid="{61DE09D7-84E2-4D9A-AAEC-ECEF1F26C4FF}"/>
    <hyperlink ref="A43" location="'6.11.'!A1" display="6.11 – Comércio Extra-UE – Importações de bens (CIF) por grupos de produtos" xr:uid="{CCFD23DE-AE0E-486B-A447-7F0937134E32}"/>
    <hyperlink ref="A44" location="'6.12.'!A1" display="6.12 – Comércio Extra-UE – Exportações de bens (FOB) por grupos de produtos" xr:uid="{8D237775-2032-407C-843C-A31584C9EAD5}"/>
    <hyperlink ref="A45" location="'7.1.'!A1" display="7.1 - Transportes ferroviários" xr:uid="{CF4E5917-C399-47CB-B926-BD9AEC40F98D}"/>
    <hyperlink ref="A46" location="'7.2.'!A1" display="7.2 - Transportes fluviais" xr:uid="{EB3255B6-7645-4710-A4D7-6EFDA3BE67A2}"/>
    <hyperlink ref="A47" location="'7.3.'!A1" display="7.3 - Transportes marítimos" xr:uid="{FB211EB0-5D98-4F6E-BEA6-D0D0DE53D624}"/>
    <hyperlink ref="A48" location="'7.4.'!A1" display="7.4 - Transportes aéreos" xr:uid="{89DBAB05-0656-48AF-969C-439F78A07975}"/>
    <hyperlink ref="A49" location="'7.5.'!A1" display="7.5 -  Rendimento médio por quarto disponível (RevPAR) nos estabelecimentos de alojamento turístico, por NUTS II" xr:uid="{60EB8841-9328-49A0-AC19-5F9866AEA0E1}"/>
    <hyperlink ref="A50" location="'7.6.'!A1" display="7.6 - Dormidas nos estabelecimentos de alojamento turístico, por países de residência" xr:uid="{555CFDE8-95D4-48D9-B860-95D641245EA0}"/>
    <hyperlink ref="A51" location="'7.7.'!A1" display="7.7 - Hóspedes nos estabelecimentos de alojamento turístico, segundo a NUTS" xr:uid="{C8BB2127-DA3B-4F3D-9C42-32B18BE3A769}"/>
    <hyperlink ref="A52" location="'7.8.'!A1" display="7.8 - Dormidas nos estabelecimentos de alojamento turístico, segundo a NUTS" xr:uid="{D8CA0F2D-4BCC-43EF-B0FA-710A120917E7}"/>
    <hyperlink ref="A53" location="'7.9.'!A1" display="7.9 - Proveitos totais nos estabelecimentos de alojamento turístico, segundo a NUTS" xr:uid="{D05C6068-7223-4591-8DED-D743BD294224}"/>
    <hyperlink ref="A54" location="'7.10.'!A1" display="7.10 - Proveitos de aposento nos estabelecimentos de alojamento turístico, segundo a NUTS " xr:uid="{BF838818-7A31-4543-B9D2-469437247DED}"/>
    <hyperlink ref="A55" location="'8.1.'!A1" display="8.1 - Constituição de Pessoas Coletivas e Entidades Equiparadas, segundo a forma jurídica" xr:uid="{141303A8-3DB2-49B4-A24F-72137C521242}"/>
    <hyperlink ref="A56" location="'8.2.'!A1" display="8.2 - Dissolução de Pessoas Coletivas e Entidades Equiparadas, segundo a forma jurídica" xr:uid="{376A6CF4-48AD-4B11-A8B6-FA52AD1A5383}"/>
    <hyperlink ref="A57" location="'8.3.'!A1" display="8.3 - Constituição de Pessoas Coletivas e Entidades Equiparadas, segundo a forma de constituição" xr:uid="{4757009E-B7A2-4030-BE75-9A8DEB3E13C6}"/>
    <hyperlink ref="A58" location="'9.1.'!A1" display="9.1 - Índice harmonizado de preços no consumidor" xr:uid="{8E661E22-93C0-401B-B74A-8BD7C2CE0F3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B46A6-1E4A-45BF-B36C-8810949A1E1F}">
  <dimension ref="A1:K31"/>
  <sheetViews>
    <sheetView showGridLines="0" workbookViewId="0"/>
  </sheetViews>
  <sheetFormatPr defaultColWidth="9.140625" defaultRowHeight="11.25"/>
  <cols>
    <col min="1" max="1" width="28" style="138" customWidth="1"/>
    <col min="2" max="8" width="8.28515625" style="138" customWidth="1"/>
    <col min="9" max="9" width="12.28515625" style="138" customWidth="1"/>
    <col min="10" max="10" width="28" style="138" customWidth="1"/>
    <col min="11" max="16384" width="9.140625" style="138"/>
  </cols>
  <sheetData>
    <row r="1" spans="1:11">
      <c r="A1" s="911" t="s">
        <v>460</v>
      </c>
      <c r="B1" s="911"/>
      <c r="C1" s="911"/>
      <c r="D1" s="911"/>
      <c r="E1" s="911"/>
      <c r="F1" s="911"/>
      <c r="G1" s="911"/>
      <c r="H1" s="911"/>
      <c r="I1" s="911"/>
      <c r="J1" s="911"/>
    </row>
    <row r="2" spans="1:11">
      <c r="A2" s="912" t="s">
        <v>461</v>
      </c>
      <c r="B2" s="912"/>
      <c r="C2" s="912"/>
      <c r="D2" s="912"/>
      <c r="E2" s="912"/>
      <c r="F2" s="912"/>
      <c r="G2" s="912"/>
      <c r="H2" s="912"/>
      <c r="I2" s="912"/>
      <c r="J2" s="912"/>
    </row>
    <row r="3" spans="1:11" ht="12" thickBot="1"/>
    <row r="4" spans="1:11" s="140" customFormat="1" ht="12" thickBot="1">
      <c r="A4" s="913" t="s">
        <v>104</v>
      </c>
      <c r="B4" s="904" t="s">
        <v>462</v>
      </c>
      <c r="C4" s="904"/>
      <c r="D4" s="904"/>
      <c r="E4" s="904"/>
      <c r="F4" s="904"/>
      <c r="G4" s="904"/>
      <c r="H4" s="904"/>
      <c r="I4" s="908" t="s">
        <v>392</v>
      </c>
      <c r="J4" s="906" t="s">
        <v>104</v>
      </c>
    </row>
    <row r="5" spans="1:11" s="140" customFormat="1" ht="23.25" thickBot="1">
      <c r="A5" s="913"/>
      <c r="B5" s="139" t="s">
        <v>393</v>
      </c>
      <c r="C5" s="139" t="s">
        <v>394</v>
      </c>
      <c r="D5" s="139" t="s">
        <v>395</v>
      </c>
      <c r="E5" s="139" t="s">
        <v>396</v>
      </c>
      <c r="F5" s="139" t="s">
        <v>397</v>
      </c>
      <c r="G5" s="139" t="s">
        <v>398</v>
      </c>
      <c r="H5" s="139" t="s">
        <v>399</v>
      </c>
      <c r="I5" s="909"/>
      <c r="J5" s="907"/>
    </row>
    <row r="6" spans="1:11" s="140" customFormat="1">
      <c r="A6" s="141" t="s">
        <v>463</v>
      </c>
      <c r="J6" s="141" t="s">
        <v>464</v>
      </c>
    </row>
    <row r="7" spans="1:11" s="140" customFormat="1">
      <c r="A7" s="145" t="s">
        <v>465</v>
      </c>
      <c r="I7" s="174"/>
      <c r="J7" s="142" t="s">
        <v>466</v>
      </c>
    </row>
    <row r="8" spans="1:11" s="140" customFormat="1">
      <c r="A8" s="168" t="s">
        <v>467</v>
      </c>
      <c r="B8" s="155">
        <v>58.2</v>
      </c>
      <c r="C8" s="155">
        <v>50.2</v>
      </c>
      <c r="D8" s="155">
        <v>47.6</v>
      </c>
      <c r="E8" s="155">
        <v>49.5</v>
      </c>
      <c r="F8" s="155">
        <v>59.6</v>
      </c>
      <c r="G8" s="155">
        <v>52.1</v>
      </c>
      <c r="H8" s="155">
        <v>46.3</v>
      </c>
      <c r="I8" s="150">
        <v>-2.4</v>
      </c>
      <c r="J8" s="168" t="s">
        <v>468</v>
      </c>
      <c r="K8" s="175"/>
    </row>
    <row r="9" spans="1:11" s="140" customFormat="1">
      <c r="A9" s="142" t="s">
        <v>469</v>
      </c>
      <c r="J9" s="142" t="s">
        <v>470</v>
      </c>
      <c r="K9" s="175"/>
    </row>
    <row r="10" spans="1:11" s="140" customFormat="1">
      <c r="A10" s="168" t="s">
        <v>467</v>
      </c>
      <c r="B10" s="155">
        <v>310.2</v>
      </c>
      <c r="C10" s="155">
        <v>284.5</v>
      </c>
      <c r="D10" s="155">
        <v>284.3</v>
      </c>
      <c r="E10" s="155">
        <v>320</v>
      </c>
      <c r="F10" s="155">
        <v>299.10000000000002</v>
      </c>
      <c r="G10" s="155">
        <v>278.3</v>
      </c>
      <c r="H10" s="155">
        <v>283</v>
      </c>
      <c r="I10" s="150">
        <v>3.7</v>
      </c>
      <c r="J10" s="168" t="s">
        <v>468</v>
      </c>
      <c r="K10" s="175"/>
    </row>
    <row r="11" spans="1:11" s="140" customFormat="1">
      <c r="A11" s="141" t="s">
        <v>471</v>
      </c>
      <c r="B11" s="152"/>
      <c r="C11" s="152"/>
      <c r="D11" s="152"/>
      <c r="E11" s="152"/>
      <c r="F11" s="152"/>
      <c r="G11" s="152"/>
      <c r="H11" s="152"/>
      <c r="I11" s="176"/>
      <c r="J11" s="141" t="s">
        <v>472</v>
      </c>
      <c r="K11" s="175"/>
    </row>
    <row r="12" spans="1:11" s="140" customFormat="1">
      <c r="A12" s="145" t="s">
        <v>473</v>
      </c>
      <c r="B12" s="152"/>
      <c r="C12" s="152"/>
      <c r="D12" s="152"/>
      <c r="E12" s="152"/>
      <c r="F12" s="152"/>
      <c r="G12" s="152"/>
      <c r="H12" s="152"/>
      <c r="I12" s="176"/>
      <c r="J12" s="145" t="s">
        <v>474</v>
      </c>
      <c r="K12" s="175"/>
    </row>
    <row r="13" spans="1:11" s="140" customFormat="1">
      <c r="A13" s="168" t="s">
        <v>467</v>
      </c>
      <c r="B13" s="155">
        <v>230.3</v>
      </c>
      <c r="C13" s="155">
        <v>207.5</v>
      </c>
      <c r="D13" s="155">
        <v>201.8</v>
      </c>
      <c r="E13" s="155">
        <v>247.2</v>
      </c>
      <c r="F13" s="155">
        <v>230.5</v>
      </c>
      <c r="G13" s="155">
        <v>207.7</v>
      </c>
      <c r="H13" s="155">
        <v>192.5</v>
      </c>
      <c r="I13" s="150">
        <v>-0.1</v>
      </c>
      <c r="J13" s="168" t="s">
        <v>468</v>
      </c>
    </row>
    <row r="14" spans="1:11" s="140" customFormat="1">
      <c r="A14" s="142" t="s">
        <v>475</v>
      </c>
      <c r="B14" s="152"/>
      <c r="C14" s="152"/>
      <c r="D14" s="152"/>
      <c r="E14" s="152"/>
      <c r="F14" s="152"/>
      <c r="G14" s="152"/>
      <c r="H14" s="152"/>
      <c r="I14" s="176"/>
      <c r="J14" s="142" t="s">
        <v>476</v>
      </c>
    </row>
    <row r="15" spans="1:11" s="140" customFormat="1">
      <c r="A15" s="168" t="s">
        <v>467</v>
      </c>
      <c r="B15" s="155">
        <v>55.1</v>
      </c>
      <c r="C15" s="155">
        <v>51</v>
      </c>
      <c r="D15" s="155">
        <v>51</v>
      </c>
      <c r="E15" s="155">
        <v>54.3</v>
      </c>
      <c r="F15" s="155">
        <v>51</v>
      </c>
      <c r="G15" s="155">
        <v>45.7</v>
      </c>
      <c r="H15" s="155">
        <v>47.3</v>
      </c>
      <c r="I15" s="150">
        <v>7.9</v>
      </c>
      <c r="J15" s="168" t="s">
        <v>468</v>
      </c>
      <c r="K15" s="177"/>
    </row>
    <row r="16" spans="1:11" s="140" customFormat="1">
      <c r="A16" s="142" t="s">
        <v>477</v>
      </c>
      <c r="B16" s="152"/>
      <c r="C16" s="152"/>
      <c r="D16" s="152"/>
      <c r="E16" s="152"/>
      <c r="F16" s="152"/>
      <c r="G16" s="152"/>
      <c r="H16" s="152"/>
      <c r="I16" s="176"/>
      <c r="J16" s="142" t="s">
        <v>478</v>
      </c>
    </row>
    <row r="17" spans="1:10" s="140" customFormat="1" ht="12" thickBot="1">
      <c r="A17" s="168" t="s">
        <v>467</v>
      </c>
      <c r="B17" s="155">
        <v>83</v>
      </c>
      <c r="C17" s="155">
        <v>76.099999999999994</v>
      </c>
      <c r="D17" s="155">
        <v>79.2</v>
      </c>
      <c r="E17" s="155">
        <v>68</v>
      </c>
      <c r="F17" s="155">
        <v>77.099999999999994</v>
      </c>
      <c r="G17" s="155">
        <v>77.099999999999994</v>
      </c>
      <c r="H17" s="155">
        <v>89.5</v>
      </c>
      <c r="I17" s="150">
        <v>7.7</v>
      </c>
      <c r="J17" s="168" t="s">
        <v>468</v>
      </c>
    </row>
    <row r="18" spans="1:10" s="140" customFormat="1" ht="12" customHeight="1" thickBot="1">
      <c r="A18" s="902" t="s">
        <v>104</v>
      </c>
      <c r="B18" s="904" t="s">
        <v>416</v>
      </c>
      <c r="C18" s="904"/>
      <c r="D18" s="904"/>
      <c r="E18" s="904"/>
      <c r="F18" s="904"/>
      <c r="G18" s="904"/>
      <c r="H18" s="904"/>
      <c r="I18" s="905" t="s">
        <v>417</v>
      </c>
      <c r="J18" s="902" t="s">
        <v>104</v>
      </c>
    </row>
    <row r="19" spans="1:10" s="140" customFormat="1" ht="33" customHeight="1" thickBot="1">
      <c r="A19" s="903" t="s">
        <v>104</v>
      </c>
      <c r="B19" s="139" t="s">
        <v>418</v>
      </c>
      <c r="C19" s="139" t="s">
        <v>419</v>
      </c>
      <c r="D19" s="139" t="s">
        <v>420</v>
      </c>
      <c r="E19" s="139" t="s">
        <v>421</v>
      </c>
      <c r="F19" s="139" t="s">
        <v>422</v>
      </c>
      <c r="G19" s="139" t="s">
        <v>423</v>
      </c>
      <c r="H19" s="139" t="s">
        <v>424</v>
      </c>
      <c r="I19" s="905"/>
      <c r="J19" s="903"/>
    </row>
    <row r="20" spans="1:10" s="140" customFormat="1">
      <c r="A20" s="37" t="s">
        <v>425</v>
      </c>
      <c r="B20" s="178"/>
      <c r="C20" s="178"/>
      <c r="D20" s="178"/>
      <c r="E20" s="178"/>
      <c r="F20" s="178"/>
      <c r="G20" s="178"/>
      <c r="H20" s="178"/>
      <c r="I20" s="178"/>
    </row>
    <row r="21" spans="1:10" s="140" customFormat="1">
      <c r="A21" s="37" t="s">
        <v>426</v>
      </c>
    </row>
    <row r="22" spans="1:10" s="140" customFormat="1">
      <c r="A22" s="37"/>
    </row>
    <row r="23" spans="1:10" ht="36.75" customHeight="1">
      <c r="A23" s="899" t="s">
        <v>427</v>
      </c>
      <c r="B23" s="899"/>
      <c r="C23" s="899"/>
      <c r="D23" s="899"/>
      <c r="E23" s="899"/>
      <c r="F23" s="899"/>
      <c r="G23" s="899"/>
      <c r="H23" s="899"/>
      <c r="I23" s="899"/>
      <c r="J23" s="899"/>
    </row>
    <row r="24" spans="1:10" s="140" customFormat="1" ht="35.25" customHeight="1">
      <c r="A24" s="899" t="s">
        <v>428</v>
      </c>
      <c r="B24" s="899"/>
      <c r="C24" s="899"/>
      <c r="D24" s="899"/>
      <c r="E24" s="899"/>
      <c r="F24" s="899"/>
      <c r="G24" s="899"/>
      <c r="H24" s="899"/>
      <c r="I24" s="899"/>
      <c r="J24" s="899"/>
    </row>
    <row r="25" spans="1:10" s="140" customFormat="1"/>
    <row r="26" spans="1:10" s="140" customFormat="1">
      <c r="A26" s="91" t="s">
        <v>141</v>
      </c>
      <c r="B26" s="179"/>
      <c r="C26" s="179"/>
      <c r="D26" s="179"/>
      <c r="E26" s="179"/>
      <c r="F26" s="179"/>
      <c r="G26" s="179"/>
      <c r="H26" s="179"/>
      <c r="I26" s="179"/>
    </row>
    <row r="27" spans="1:10" s="161" customFormat="1">
      <c r="A27" s="52" t="s">
        <v>479</v>
      </c>
      <c r="B27" s="37"/>
      <c r="C27" s="37"/>
      <c r="D27" s="37"/>
      <c r="E27" s="37"/>
      <c r="F27" s="37"/>
      <c r="G27" s="37"/>
      <c r="H27" s="37"/>
      <c r="I27" s="37"/>
    </row>
    <row r="28" spans="1:10" s="161" customFormat="1">
      <c r="A28" s="52" t="s">
        <v>480</v>
      </c>
      <c r="B28" s="37"/>
      <c r="C28" s="37"/>
      <c r="D28" s="37"/>
      <c r="E28" s="37"/>
      <c r="F28" s="37"/>
      <c r="G28" s="37"/>
      <c r="H28" s="37"/>
      <c r="I28" s="37"/>
    </row>
    <row r="29" spans="1:10">
      <c r="A29" s="910"/>
      <c r="B29" s="910"/>
      <c r="C29" s="910"/>
      <c r="D29" s="910"/>
      <c r="E29" s="910"/>
      <c r="F29" s="910"/>
      <c r="G29" s="910"/>
      <c r="H29" s="910"/>
      <c r="I29" s="910"/>
    </row>
    <row r="30" spans="1:10">
      <c r="A30" s="140"/>
      <c r="B30" s="140"/>
      <c r="C30" s="140"/>
      <c r="D30" s="140"/>
      <c r="E30" s="140"/>
      <c r="F30" s="140"/>
      <c r="G30" s="140"/>
      <c r="H30" s="140"/>
      <c r="I30" s="140"/>
    </row>
    <row r="31" spans="1:10">
      <c r="A31" s="140"/>
      <c r="B31" s="140"/>
      <c r="C31" s="140"/>
      <c r="D31" s="140"/>
      <c r="E31" s="140"/>
      <c r="F31" s="140"/>
      <c r="G31" s="140"/>
      <c r="H31" s="140"/>
      <c r="I31" s="140"/>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62" priority="1" operator="between">
      <formula>0.1</formula>
      <formula>7.4</formula>
    </cfRule>
  </conditionalFormatting>
  <conditionalFormatting sqref="C10:H10">
    <cfRule type="cellIs" dxfId="61" priority="6" operator="between">
      <formula>0.1</formula>
      <formula>7.4</formula>
    </cfRule>
  </conditionalFormatting>
  <conditionalFormatting sqref="C13:H13">
    <cfRule type="cellIs" dxfId="60" priority="4" operator="between">
      <formula>0.1</formula>
      <formula>7.4</formula>
    </cfRule>
  </conditionalFormatting>
  <conditionalFormatting sqref="C15:H15">
    <cfRule type="cellIs" dxfId="59" priority="3" operator="between">
      <formula>0.1</formula>
      <formula>7.4</formula>
    </cfRule>
  </conditionalFormatting>
  <conditionalFormatting sqref="C17:H17">
    <cfRule type="cellIs" dxfId="58" priority="2" operator="between">
      <formula>0.1</formula>
      <formula>7.4</formula>
    </cfRule>
  </conditionalFormatting>
  <conditionalFormatting sqref="K15">
    <cfRule type="cellIs" dxfId="57" priority="5" operator="between">
      <formula>0.1</formula>
      <formula>7.4</formula>
    </cfRule>
  </conditionalFormatting>
  <hyperlinks>
    <hyperlink ref="A27" r:id="rId1" xr:uid="{79E205ED-CA75-4C51-971F-BB45844A6BDD}"/>
    <hyperlink ref="A28" r:id="rId2" xr:uid="{F053E1F9-AC83-48D4-BF5C-F65CF85982A6}"/>
    <hyperlink ref="A6" r:id="rId3" display="PROCURA DE 1.º E NOVO EMPREGO" xr:uid="{C8251C27-1653-4A45-808A-C0CB15175229}"/>
    <hyperlink ref="J6" r:id="rId4" display="SEARCH FOR THE FIRST AND NEW JOB" xr:uid="{DE9FA015-B004-4E59-BAF9-6B68475E7799}"/>
    <hyperlink ref="A11" r:id="rId5" display="DURAÇÃO DO DESEMPREGO (a)" xr:uid="{0BB80CF1-66E2-4D8F-90AF-393DC66D6382}"/>
    <hyperlink ref="J11" r:id="rId6" display="DURATION OF UNEMPLOYMENT (a)" xr:uid="{38354F19-8E39-44E3-9CE1-52B3CB60CE92}"/>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53550-8B01-4418-97A6-0DE4172431FD}">
  <dimension ref="A1:J58"/>
  <sheetViews>
    <sheetView showGridLines="0" topLeftCell="A10" workbookViewId="0"/>
  </sheetViews>
  <sheetFormatPr defaultColWidth="9.140625" defaultRowHeight="11.25"/>
  <cols>
    <col min="1" max="1" width="41" style="162" customWidth="1"/>
    <col min="2" max="2" width="13.85546875" style="162" customWidth="1"/>
    <col min="3" max="3" width="6.85546875" style="162" customWidth="1"/>
    <col min="4" max="4" width="7" style="162" customWidth="1"/>
    <col min="5" max="5" width="6.5703125" style="162" customWidth="1"/>
    <col min="6" max="6" width="7.28515625" style="162" customWidth="1"/>
    <col min="7" max="8" width="11.28515625" style="162" customWidth="1"/>
    <col min="9" max="9" width="56.7109375" style="162" customWidth="1"/>
    <col min="10" max="16384" width="9.140625" style="162"/>
  </cols>
  <sheetData>
    <row r="1" spans="1:10" ht="12" customHeight="1">
      <c r="A1" s="900" t="s">
        <v>481</v>
      </c>
      <c r="B1" s="900"/>
      <c r="C1" s="900"/>
      <c r="D1" s="900"/>
      <c r="E1" s="900"/>
      <c r="F1" s="900"/>
      <c r="G1" s="900"/>
      <c r="H1" s="900"/>
      <c r="I1" s="900"/>
    </row>
    <row r="2" spans="1:10" ht="12" customHeight="1">
      <c r="A2" s="914" t="s">
        <v>482</v>
      </c>
      <c r="B2" s="914"/>
      <c r="C2" s="914"/>
      <c r="D2" s="914"/>
      <c r="E2" s="914"/>
      <c r="F2" s="914"/>
      <c r="G2" s="914"/>
      <c r="H2" s="914"/>
      <c r="I2" s="914"/>
    </row>
    <row r="3" spans="1:10" s="140" customFormat="1" ht="12" customHeight="1" thickBot="1"/>
    <row r="4" spans="1:10" s="140" customFormat="1" ht="19.5" customHeight="1" thickBot="1">
      <c r="A4" s="181"/>
      <c r="B4" s="182" t="s">
        <v>483</v>
      </c>
      <c r="C4" s="915" t="s">
        <v>484</v>
      </c>
      <c r="D4" s="916"/>
      <c r="E4" s="916"/>
      <c r="F4" s="917"/>
      <c r="G4" s="915" t="s">
        <v>88</v>
      </c>
      <c r="H4" s="917"/>
      <c r="I4" s="181"/>
    </row>
    <row r="5" spans="1:10" s="140" customFormat="1" ht="31.5" customHeight="1" thickBot="1">
      <c r="A5" s="140" t="s">
        <v>485</v>
      </c>
      <c r="B5" s="183" t="s">
        <v>486</v>
      </c>
      <c r="C5" s="184" t="s">
        <v>487</v>
      </c>
      <c r="D5" s="184" t="s">
        <v>488</v>
      </c>
      <c r="E5" s="184" t="s">
        <v>489</v>
      </c>
      <c r="F5" s="184" t="s">
        <v>490</v>
      </c>
      <c r="G5" s="173" t="s">
        <v>94</v>
      </c>
      <c r="H5" s="184" t="s">
        <v>491</v>
      </c>
      <c r="I5" s="140" t="s">
        <v>485</v>
      </c>
    </row>
    <row r="6" spans="1:10" s="140" customFormat="1" ht="12" customHeight="1">
      <c r="A6" s="185" t="s">
        <v>492</v>
      </c>
      <c r="B6" s="186"/>
      <c r="C6" s="187"/>
      <c r="D6" s="187"/>
      <c r="E6" s="187"/>
      <c r="F6" s="187"/>
      <c r="G6" s="188"/>
      <c r="H6" s="187"/>
      <c r="I6" s="185" t="s">
        <v>493</v>
      </c>
    </row>
    <row r="7" spans="1:10" s="140" customFormat="1" ht="12" customHeight="1">
      <c r="A7" s="142" t="s">
        <v>494</v>
      </c>
      <c r="B7" s="189">
        <v>121.489</v>
      </c>
      <c r="C7" s="190">
        <v>-0.11</v>
      </c>
      <c r="D7" s="190">
        <v>-0.45</v>
      </c>
      <c r="E7" s="190">
        <v>0.11</v>
      </c>
      <c r="F7" s="190">
        <v>-0.16</v>
      </c>
      <c r="G7" s="190">
        <v>2.39</v>
      </c>
      <c r="H7" s="190">
        <v>2.46</v>
      </c>
      <c r="I7" s="142" t="s">
        <v>494</v>
      </c>
    </row>
    <row r="8" spans="1:10" s="140" customFormat="1" ht="12" customHeight="1">
      <c r="A8" s="69" t="s">
        <v>495</v>
      </c>
      <c r="B8" s="189">
        <v>120.72499999999999</v>
      </c>
      <c r="C8" s="190">
        <v>-0.14000000000000001</v>
      </c>
      <c r="D8" s="190">
        <v>-0.51</v>
      </c>
      <c r="E8" s="190">
        <v>0.1</v>
      </c>
      <c r="F8" s="190">
        <v>-0.19</v>
      </c>
      <c r="G8" s="190">
        <v>2.2400000000000002</v>
      </c>
      <c r="H8" s="190">
        <v>2.2799999999999998</v>
      </c>
      <c r="I8" s="69" t="s">
        <v>496</v>
      </c>
    </row>
    <row r="9" spans="1:10" s="140" customFormat="1" ht="12" customHeight="1">
      <c r="A9" s="191" t="s">
        <v>497</v>
      </c>
      <c r="B9" s="189">
        <v>138.69499999999999</v>
      </c>
      <c r="C9" s="190">
        <v>-0.25</v>
      </c>
      <c r="D9" s="190">
        <v>0.87</v>
      </c>
      <c r="E9" s="190">
        <v>0.13</v>
      </c>
      <c r="F9" s="190">
        <v>0.11</v>
      </c>
      <c r="G9" s="190">
        <v>1.55</v>
      </c>
      <c r="H9" s="192">
        <v>2.31</v>
      </c>
      <c r="I9" s="191" t="s">
        <v>498</v>
      </c>
      <c r="J9" s="193"/>
    </row>
    <row r="10" spans="1:10" s="140" customFormat="1" ht="12" customHeight="1">
      <c r="A10" s="191" t="s">
        <v>499</v>
      </c>
      <c r="B10" s="189">
        <v>136.04900000000001</v>
      </c>
      <c r="C10" s="190">
        <v>-1.4</v>
      </c>
      <c r="D10" s="190">
        <v>1.18</v>
      </c>
      <c r="E10" s="190">
        <v>-1.1599999999999999</v>
      </c>
      <c r="F10" s="190">
        <v>0.24</v>
      </c>
      <c r="G10" s="190">
        <v>3.42</v>
      </c>
      <c r="H10" s="192">
        <v>3.16</v>
      </c>
      <c r="I10" s="191" t="s">
        <v>500</v>
      </c>
      <c r="J10" s="193"/>
    </row>
    <row r="11" spans="1:10" s="140" customFormat="1" ht="12" customHeight="1">
      <c r="A11" s="191" t="s">
        <v>501</v>
      </c>
      <c r="B11" s="189">
        <v>69.968999999999994</v>
      </c>
      <c r="C11" s="190">
        <v>-4.9400000000000004</v>
      </c>
      <c r="D11" s="190">
        <v>-14.23</v>
      </c>
      <c r="E11" s="190">
        <v>-1.86</v>
      </c>
      <c r="F11" s="190">
        <v>0.43</v>
      </c>
      <c r="G11" s="190">
        <v>2.4500000000000002</v>
      </c>
      <c r="H11" s="192">
        <v>-0.52</v>
      </c>
      <c r="I11" s="191" t="s">
        <v>502</v>
      </c>
      <c r="J11" s="193"/>
    </row>
    <row r="12" spans="1:10" s="140" customFormat="1" ht="12" customHeight="1">
      <c r="A12" s="191" t="s">
        <v>503</v>
      </c>
      <c r="B12" s="189">
        <v>133.798</v>
      </c>
      <c r="C12" s="190">
        <v>0.77</v>
      </c>
      <c r="D12" s="190">
        <v>-0.62</v>
      </c>
      <c r="E12" s="190">
        <v>0.08</v>
      </c>
      <c r="F12" s="190">
        <v>0.27</v>
      </c>
      <c r="G12" s="190">
        <v>3.65</v>
      </c>
      <c r="H12" s="192">
        <v>6.29</v>
      </c>
      <c r="I12" s="191" t="s">
        <v>504</v>
      </c>
      <c r="J12" s="193"/>
    </row>
    <row r="13" spans="1:10" s="140" customFormat="1" ht="12" customHeight="1">
      <c r="A13" s="191" t="s">
        <v>505</v>
      </c>
      <c r="B13" s="189">
        <v>111.4</v>
      </c>
      <c r="C13" s="190">
        <v>-0.21</v>
      </c>
      <c r="D13" s="190">
        <v>0.26</v>
      </c>
      <c r="E13" s="190">
        <v>0.04</v>
      </c>
      <c r="F13" s="190">
        <v>-0.11</v>
      </c>
      <c r="G13" s="190">
        <v>-0.84</v>
      </c>
      <c r="H13" s="192">
        <v>-1.64</v>
      </c>
      <c r="I13" s="191" t="s">
        <v>506</v>
      </c>
      <c r="J13" s="193"/>
    </row>
    <row r="14" spans="1:10" s="140" customFormat="1" ht="12" customHeight="1">
      <c r="A14" s="191" t="s">
        <v>507</v>
      </c>
      <c r="B14" s="189">
        <v>115.273</v>
      </c>
      <c r="C14" s="190">
        <v>0.56999999999999995</v>
      </c>
      <c r="D14" s="190">
        <v>0.55000000000000004</v>
      </c>
      <c r="E14" s="190">
        <v>0.18</v>
      </c>
      <c r="F14" s="190">
        <v>0.14000000000000001</v>
      </c>
      <c r="G14" s="190">
        <v>3.31</v>
      </c>
      <c r="H14" s="192">
        <v>3.47</v>
      </c>
      <c r="I14" s="191" t="s">
        <v>508</v>
      </c>
      <c r="J14" s="193"/>
    </row>
    <row r="15" spans="1:10" s="140" customFormat="1" ht="12" customHeight="1">
      <c r="A15" s="191" t="s">
        <v>509</v>
      </c>
      <c r="B15" s="189">
        <v>117.554</v>
      </c>
      <c r="C15" s="190">
        <v>-0.08</v>
      </c>
      <c r="D15" s="190">
        <v>-0.24</v>
      </c>
      <c r="E15" s="190">
        <v>1.67</v>
      </c>
      <c r="F15" s="190">
        <v>-0.1</v>
      </c>
      <c r="G15" s="190">
        <v>1.26</v>
      </c>
      <c r="H15" s="192">
        <v>1.24</v>
      </c>
      <c r="I15" s="191" t="s">
        <v>510</v>
      </c>
      <c r="J15" s="193"/>
    </row>
    <row r="16" spans="1:10" s="140" customFormat="1" ht="12" customHeight="1">
      <c r="A16" s="191" t="s">
        <v>511</v>
      </c>
      <c r="B16" s="189">
        <v>120.521</v>
      </c>
      <c r="C16" s="190">
        <v>0.49</v>
      </c>
      <c r="D16" s="190">
        <v>-0.22</v>
      </c>
      <c r="E16" s="190">
        <v>-0.59</v>
      </c>
      <c r="F16" s="190">
        <v>-0.15</v>
      </c>
      <c r="G16" s="190">
        <v>0.3</v>
      </c>
      <c r="H16" s="192">
        <v>5.37</v>
      </c>
      <c r="I16" s="191" t="s">
        <v>512</v>
      </c>
      <c r="J16" s="193"/>
    </row>
    <row r="17" spans="1:10" s="140" customFormat="1" ht="12" customHeight="1">
      <c r="A17" s="191" t="s">
        <v>513</v>
      </c>
      <c r="B17" s="189">
        <v>112.21</v>
      </c>
      <c r="C17" s="190">
        <v>0.51</v>
      </c>
      <c r="D17" s="190">
        <v>1.1299999999999999</v>
      </c>
      <c r="E17" s="190">
        <v>1.21</v>
      </c>
      <c r="F17" s="190">
        <v>0.69</v>
      </c>
      <c r="G17" s="190">
        <v>3.8</v>
      </c>
      <c r="H17" s="192">
        <v>1.55</v>
      </c>
      <c r="I17" s="191" t="s">
        <v>514</v>
      </c>
      <c r="J17" s="193"/>
    </row>
    <row r="18" spans="1:10" s="140" customFormat="1" ht="12" customHeight="1">
      <c r="A18" s="191" t="s">
        <v>515</v>
      </c>
      <c r="B18" s="189">
        <v>116.532</v>
      </c>
      <c r="C18" s="190">
        <v>0.05</v>
      </c>
      <c r="D18" s="190">
        <v>0.04</v>
      </c>
      <c r="E18" s="190">
        <v>0.05</v>
      </c>
      <c r="F18" s="190">
        <v>7.0000000000000007E-2</v>
      </c>
      <c r="G18" s="190">
        <v>3.44</v>
      </c>
      <c r="H18" s="192">
        <v>3.65</v>
      </c>
      <c r="I18" s="191" t="s">
        <v>516</v>
      </c>
      <c r="J18" s="193"/>
    </row>
    <row r="19" spans="1:10" s="140" customFormat="1" ht="12" customHeight="1">
      <c r="A19" s="191" t="s">
        <v>517</v>
      </c>
      <c r="B19" s="189">
        <v>147.203</v>
      </c>
      <c r="C19" s="190">
        <v>0.49</v>
      </c>
      <c r="D19" s="190">
        <v>0.97</v>
      </c>
      <c r="E19" s="190">
        <v>-0.88</v>
      </c>
      <c r="F19" s="190">
        <v>-2.65</v>
      </c>
      <c r="G19" s="190">
        <v>5.13</v>
      </c>
      <c r="H19" s="192">
        <v>4.66</v>
      </c>
      <c r="I19" s="191" t="s">
        <v>518</v>
      </c>
      <c r="J19" s="193"/>
    </row>
    <row r="20" spans="1:10" s="140" customFormat="1" ht="12" customHeight="1">
      <c r="A20" s="191" t="s">
        <v>519</v>
      </c>
      <c r="B20" s="189">
        <v>113.63500000000001</v>
      </c>
      <c r="C20" s="190">
        <v>0.64</v>
      </c>
      <c r="D20" s="190">
        <v>0.56000000000000005</v>
      </c>
      <c r="E20" s="190">
        <v>0.11</v>
      </c>
      <c r="F20" s="190">
        <v>0.21</v>
      </c>
      <c r="G20" s="190">
        <v>2.38</v>
      </c>
      <c r="H20" s="192">
        <v>1.51</v>
      </c>
      <c r="I20" s="191" t="s">
        <v>520</v>
      </c>
      <c r="J20" s="193"/>
    </row>
    <row r="21" spans="1:10" s="140" customFormat="1" ht="12" customHeight="1">
      <c r="A21" s="185" t="s">
        <v>521</v>
      </c>
      <c r="B21" s="194"/>
      <c r="I21" s="185" t="s">
        <v>522</v>
      </c>
    </row>
    <row r="22" spans="1:10" s="140" customFormat="1" ht="12" customHeight="1">
      <c r="A22" s="142" t="s">
        <v>494</v>
      </c>
      <c r="B22" s="195">
        <v>121.47499999999999</v>
      </c>
      <c r="C22" s="190">
        <v>-0.12</v>
      </c>
      <c r="D22" s="190">
        <v>-0.47</v>
      </c>
      <c r="E22" s="190">
        <v>0.08</v>
      </c>
      <c r="F22" s="190">
        <v>-0.15</v>
      </c>
      <c r="G22" s="190">
        <v>2.35</v>
      </c>
      <c r="H22" s="190">
        <v>2.44</v>
      </c>
      <c r="I22" s="142" t="s">
        <v>494</v>
      </c>
      <c r="J22" s="193"/>
    </row>
    <row r="23" spans="1:10" s="140" customFormat="1" ht="12" customHeight="1">
      <c r="A23" s="69" t="s">
        <v>495</v>
      </c>
      <c r="B23" s="195">
        <v>120.696</v>
      </c>
      <c r="C23" s="190">
        <v>-0.15</v>
      </c>
      <c r="D23" s="190">
        <v>-0.53</v>
      </c>
      <c r="E23" s="190">
        <v>0.08</v>
      </c>
      <c r="F23" s="190">
        <v>-0.18</v>
      </c>
      <c r="G23" s="190">
        <v>2.19</v>
      </c>
      <c r="H23" s="190">
        <v>2.2599999999999998</v>
      </c>
      <c r="I23" s="69" t="s">
        <v>496</v>
      </c>
      <c r="J23" s="193"/>
    </row>
    <row r="24" spans="1:10" s="140" customFormat="1" ht="12" customHeight="1">
      <c r="A24" s="191" t="s">
        <v>497</v>
      </c>
      <c r="B24" s="195">
        <v>138.72</v>
      </c>
      <c r="C24" s="190">
        <v>-0.26</v>
      </c>
      <c r="D24" s="190">
        <v>0.86</v>
      </c>
      <c r="E24" s="190">
        <v>0.15</v>
      </c>
      <c r="F24" s="190">
        <v>0.14000000000000001</v>
      </c>
      <c r="G24" s="190">
        <v>1.55</v>
      </c>
      <c r="H24" s="190">
        <v>2.27</v>
      </c>
      <c r="I24" s="191" t="s">
        <v>498</v>
      </c>
      <c r="J24" s="193"/>
    </row>
    <row r="25" spans="1:10" s="140" customFormat="1" ht="12" customHeight="1">
      <c r="A25" s="191" t="s">
        <v>499</v>
      </c>
      <c r="B25" s="195">
        <v>134.976</v>
      </c>
      <c r="C25" s="190">
        <v>-1.4</v>
      </c>
      <c r="D25" s="190">
        <v>1.19</v>
      </c>
      <c r="E25" s="190">
        <v>-1.18</v>
      </c>
      <c r="F25" s="190">
        <v>0.19</v>
      </c>
      <c r="G25" s="190">
        <v>3.37</v>
      </c>
      <c r="H25" s="190">
        <v>3.11</v>
      </c>
      <c r="I25" s="191" t="s">
        <v>500</v>
      </c>
      <c r="J25" s="193"/>
    </row>
    <row r="26" spans="1:10" s="140" customFormat="1" ht="12" customHeight="1">
      <c r="A26" s="191" t="s">
        <v>501</v>
      </c>
      <c r="B26" s="195">
        <v>69.787000000000006</v>
      </c>
      <c r="C26" s="190">
        <v>-4.99</v>
      </c>
      <c r="D26" s="190">
        <v>-14.36</v>
      </c>
      <c r="E26" s="190">
        <v>-1.89</v>
      </c>
      <c r="F26" s="190">
        <v>0.43</v>
      </c>
      <c r="G26" s="190">
        <v>2.34</v>
      </c>
      <c r="H26" s="190">
        <v>-0.49</v>
      </c>
      <c r="I26" s="191" t="s">
        <v>502</v>
      </c>
      <c r="J26" s="193"/>
    </row>
    <row r="27" spans="1:10" s="140" customFormat="1" ht="12" customHeight="1">
      <c r="A27" s="191" t="s">
        <v>503</v>
      </c>
      <c r="B27" s="195">
        <v>134.06399999999999</v>
      </c>
      <c r="C27" s="190">
        <v>0.78</v>
      </c>
      <c r="D27" s="190">
        <v>-0.74</v>
      </c>
      <c r="E27" s="190">
        <v>0.08</v>
      </c>
      <c r="F27" s="190">
        <v>0.27</v>
      </c>
      <c r="G27" s="190">
        <v>3.57</v>
      </c>
      <c r="H27" s="190">
        <v>6.36</v>
      </c>
      <c r="I27" s="191" t="s">
        <v>504</v>
      </c>
      <c r="J27" s="193"/>
    </row>
    <row r="28" spans="1:10" s="140" customFormat="1" ht="12" customHeight="1">
      <c r="A28" s="191" t="s">
        <v>505</v>
      </c>
      <c r="B28" s="195">
        <v>111.333</v>
      </c>
      <c r="C28" s="190">
        <v>-0.2</v>
      </c>
      <c r="D28" s="190">
        <v>0.23</v>
      </c>
      <c r="E28" s="190">
        <v>0.04</v>
      </c>
      <c r="F28" s="190">
        <v>-0.13</v>
      </c>
      <c r="G28" s="190">
        <v>-0.9</v>
      </c>
      <c r="H28" s="190">
        <v>-1.71</v>
      </c>
      <c r="I28" s="191" t="s">
        <v>506</v>
      </c>
      <c r="J28" s="193"/>
    </row>
    <row r="29" spans="1:10" s="140" customFormat="1" ht="12" customHeight="1">
      <c r="A29" s="191" t="s">
        <v>507</v>
      </c>
      <c r="B29" s="195">
        <v>115.34399999999999</v>
      </c>
      <c r="C29" s="190">
        <v>0.57999999999999996</v>
      </c>
      <c r="D29" s="190">
        <v>0.53</v>
      </c>
      <c r="E29" s="190">
        <v>0.18</v>
      </c>
      <c r="F29" s="190">
        <v>0.14000000000000001</v>
      </c>
      <c r="G29" s="190">
        <v>3.27</v>
      </c>
      <c r="H29" s="190">
        <v>3.48</v>
      </c>
      <c r="I29" s="191" t="s">
        <v>508</v>
      </c>
      <c r="J29" s="193"/>
    </row>
    <row r="30" spans="1:10" s="140" customFormat="1" ht="12" customHeight="1">
      <c r="A30" s="191" t="s">
        <v>509</v>
      </c>
      <c r="B30" s="195">
        <v>117.65300000000001</v>
      </c>
      <c r="C30" s="190">
        <v>-0.12</v>
      </c>
      <c r="D30" s="190">
        <v>-0.15</v>
      </c>
      <c r="E30" s="190">
        <v>1.57</v>
      </c>
      <c r="F30" s="190">
        <v>-0.05</v>
      </c>
      <c r="G30" s="190">
        <v>1.24</v>
      </c>
      <c r="H30" s="190">
        <v>1.23</v>
      </c>
      <c r="I30" s="191" t="s">
        <v>510</v>
      </c>
      <c r="J30" s="193"/>
    </row>
    <row r="31" spans="1:10" s="140" customFormat="1" ht="12" customHeight="1">
      <c r="A31" s="191" t="s">
        <v>511</v>
      </c>
      <c r="B31" s="195">
        <v>120.479</v>
      </c>
      <c r="C31" s="190">
        <v>0.5</v>
      </c>
      <c r="D31" s="190">
        <v>-0.21</v>
      </c>
      <c r="E31" s="190">
        <v>-0.59</v>
      </c>
      <c r="F31" s="190">
        <v>-0.16</v>
      </c>
      <c r="G31" s="190">
        <v>0.31</v>
      </c>
      <c r="H31" s="190">
        <v>5.37</v>
      </c>
      <c r="I31" s="191" t="s">
        <v>512</v>
      </c>
      <c r="J31" s="193"/>
    </row>
    <row r="32" spans="1:10" s="140" customFormat="1" ht="12" customHeight="1">
      <c r="A32" s="191" t="s">
        <v>513</v>
      </c>
      <c r="B32" s="195">
        <v>112.32599999999999</v>
      </c>
      <c r="C32" s="190">
        <v>0.5</v>
      </c>
      <c r="D32" s="190">
        <v>1.1200000000000001</v>
      </c>
      <c r="E32" s="190">
        <v>1.23</v>
      </c>
      <c r="F32" s="190">
        <v>0.72</v>
      </c>
      <c r="G32" s="190">
        <v>3.81</v>
      </c>
      <c r="H32" s="190">
        <v>1.55</v>
      </c>
      <c r="I32" s="191" t="s">
        <v>514</v>
      </c>
    </row>
    <row r="33" spans="1:9" s="140" customFormat="1" ht="12" customHeight="1">
      <c r="A33" s="191" t="s">
        <v>515</v>
      </c>
      <c r="B33" s="195">
        <v>117.069</v>
      </c>
      <c r="C33" s="190">
        <v>0.05</v>
      </c>
      <c r="D33" s="190">
        <v>0.03</v>
      </c>
      <c r="E33" s="190">
        <v>0.05</v>
      </c>
      <c r="F33" s="190">
        <v>7.0000000000000007E-2</v>
      </c>
      <c r="G33" s="190">
        <v>3.47</v>
      </c>
      <c r="H33" s="190">
        <v>3.71</v>
      </c>
      <c r="I33" s="191" t="s">
        <v>516</v>
      </c>
    </row>
    <row r="34" spans="1:9" s="140" customFormat="1" ht="12" customHeight="1">
      <c r="A34" s="191" t="s">
        <v>517</v>
      </c>
      <c r="B34" s="195">
        <v>146.922</v>
      </c>
      <c r="C34" s="190">
        <v>0.52</v>
      </c>
      <c r="D34" s="190">
        <v>0.89</v>
      </c>
      <c r="E34" s="190">
        <v>-0.96</v>
      </c>
      <c r="F34" s="190">
        <v>-2.67</v>
      </c>
      <c r="G34" s="190">
        <v>4.96</v>
      </c>
      <c r="H34" s="190">
        <v>4.57</v>
      </c>
      <c r="I34" s="191" t="s">
        <v>518</v>
      </c>
    </row>
    <row r="35" spans="1:9" s="140" customFormat="1" ht="12" customHeight="1" thickBot="1">
      <c r="A35" s="191" t="s">
        <v>519</v>
      </c>
      <c r="B35" s="195">
        <v>113.718</v>
      </c>
      <c r="C35" s="190">
        <v>0.63</v>
      </c>
      <c r="D35" s="190">
        <v>0.57999999999999996</v>
      </c>
      <c r="E35" s="190">
        <v>0.09</v>
      </c>
      <c r="F35" s="190">
        <v>0.23</v>
      </c>
      <c r="G35" s="190">
        <v>2.35</v>
      </c>
      <c r="H35" s="190">
        <v>1.5</v>
      </c>
      <c r="I35" s="191" t="s">
        <v>520</v>
      </c>
    </row>
    <row r="36" spans="1:9" s="140" customFormat="1" ht="24.75" customHeight="1" thickBot="1">
      <c r="B36" s="182" t="s">
        <v>299</v>
      </c>
      <c r="C36" s="915" t="s">
        <v>523</v>
      </c>
      <c r="D36" s="916"/>
      <c r="E36" s="916"/>
      <c r="F36" s="917"/>
      <c r="G36" s="915" t="s">
        <v>524</v>
      </c>
      <c r="H36" s="917"/>
    </row>
    <row r="37" spans="1:9" s="140" customFormat="1" ht="33.75" customHeight="1" thickBot="1">
      <c r="B37" s="183" t="s">
        <v>525</v>
      </c>
      <c r="C37" s="184" t="s">
        <v>526</v>
      </c>
      <c r="D37" s="184" t="s">
        <v>488</v>
      </c>
      <c r="E37" s="184" t="s">
        <v>527</v>
      </c>
      <c r="F37" s="184" t="s">
        <v>490</v>
      </c>
      <c r="G37" s="173" t="s">
        <v>380</v>
      </c>
      <c r="H37" s="184" t="s">
        <v>528</v>
      </c>
    </row>
    <row r="38" spans="1:9" ht="12" customHeight="1">
      <c r="A38" s="37" t="s">
        <v>529</v>
      </c>
      <c r="B38" s="29"/>
      <c r="C38" s="29"/>
      <c r="D38" s="29"/>
      <c r="E38" s="29"/>
      <c r="F38" s="29"/>
      <c r="G38" s="29"/>
      <c r="H38" s="29"/>
    </row>
    <row r="39" spans="1:9" ht="12" customHeight="1">
      <c r="A39" s="37" t="s">
        <v>530</v>
      </c>
      <c r="B39" s="29"/>
      <c r="C39" s="29"/>
      <c r="D39" s="29"/>
      <c r="E39" s="29"/>
      <c r="F39" s="29"/>
      <c r="G39" s="29"/>
      <c r="H39" s="29"/>
    </row>
    <row r="40" spans="1:9" ht="12" customHeight="1">
      <c r="A40" s="140"/>
      <c r="B40" s="140"/>
      <c r="C40" s="140"/>
      <c r="D40" s="140" t="s">
        <v>531</v>
      </c>
      <c r="E40" s="140"/>
      <c r="F40" s="140"/>
      <c r="G40" s="140"/>
      <c r="H40" s="140"/>
    </row>
    <row r="41" spans="1:9" ht="12" customHeight="1">
      <c r="A41" s="196" t="s">
        <v>532</v>
      </c>
      <c r="B41" s="140"/>
      <c r="C41" s="140"/>
      <c r="D41" s="140"/>
      <c r="E41" s="140"/>
      <c r="F41" s="140"/>
      <c r="G41" s="140"/>
      <c r="H41" s="140"/>
    </row>
    <row r="42" spans="1:9" ht="12" customHeight="1">
      <c r="A42" s="140" t="s">
        <v>533</v>
      </c>
      <c r="B42" s="140"/>
      <c r="C42" s="140"/>
      <c r="D42" s="140"/>
      <c r="E42" s="140"/>
      <c r="F42" s="197"/>
      <c r="G42" s="197"/>
      <c r="H42" s="140"/>
    </row>
    <row r="43" spans="1:9">
      <c r="A43" s="140"/>
      <c r="B43" s="140"/>
      <c r="C43" s="140"/>
      <c r="D43" s="140"/>
      <c r="E43" s="140"/>
      <c r="F43" s="198"/>
      <c r="G43" s="198"/>
      <c r="H43" s="140"/>
    </row>
    <row r="44" spans="1:9">
      <c r="A44" s="140"/>
      <c r="B44" s="140"/>
      <c r="C44" s="140"/>
      <c r="D44" s="140"/>
      <c r="E44" s="140"/>
      <c r="F44" s="140"/>
      <c r="G44" s="140"/>
      <c r="H44" s="140"/>
    </row>
    <row r="45" spans="1:9">
      <c r="A45" s="140"/>
      <c r="B45" s="140"/>
      <c r="C45" s="140"/>
      <c r="D45" s="140"/>
      <c r="E45" s="140"/>
      <c r="F45" s="140"/>
      <c r="G45" s="140"/>
      <c r="H45" s="140"/>
    </row>
    <row r="46" spans="1:9">
      <c r="A46" s="140"/>
      <c r="B46" s="140"/>
      <c r="C46" s="140"/>
      <c r="D46" s="140"/>
      <c r="E46" s="140"/>
      <c r="F46" s="140"/>
      <c r="G46" s="140"/>
      <c r="H46" s="140"/>
    </row>
    <row r="47" spans="1:9">
      <c r="A47" s="140"/>
      <c r="B47" s="140"/>
      <c r="C47" s="140"/>
      <c r="D47" s="140"/>
      <c r="E47" s="140"/>
      <c r="F47" s="140"/>
      <c r="G47" s="140"/>
      <c r="H47" s="140"/>
    </row>
    <row r="48" spans="1:9">
      <c r="A48" s="140"/>
      <c r="B48" s="140"/>
      <c r="C48" s="140"/>
      <c r="D48" s="140"/>
      <c r="E48" s="140"/>
      <c r="F48" s="140"/>
      <c r="G48" s="140"/>
      <c r="H48" s="140"/>
    </row>
    <row r="49" spans="1:8">
      <c r="A49" s="140"/>
      <c r="B49" s="140"/>
      <c r="C49" s="140"/>
      <c r="D49" s="140"/>
      <c r="E49" s="140"/>
      <c r="F49" s="140"/>
      <c r="G49" s="140"/>
      <c r="H49" s="140"/>
    </row>
    <row r="50" spans="1:8">
      <c r="A50" s="140"/>
      <c r="B50" s="140"/>
      <c r="C50" s="140"/>
      <c r="D50" s="140"/>
      <c r="E50" s="140"/>
      <c r="F50" s="140"/>
      <c r="G50" s="140"/>
      <c r="H50" s="140"/>
    </row>
    <row r="51" spans="1:8">
      <c r="A51" s="140"/>
      <c r="B51" s="140"/>
      <c r="C51" s="140"/>
      <c r="D51" s="140"/>
      <c r="E51" s="140"/>
      <c r="F51" s="140"/>
      <c r="G51" s="140"/>
      <c r="H51" s="140"/>
    </row>
    <row r="52" spans="1:8">
      <c r="A52" s="140"/>
      <c r="B52" s="140"/>
      <c r="C52" s="140"/>
      <c r="D52" s="140"/>
      <c r="E52" s="140"/>
      <c r="F52" s="140"/>
      <c r="G52" s="140"/>
      <c r="H52" s="140"/>
    </row>
    <row r="53" spans="1:8">
      <c r="A53" s="140"/>
      <c r="B53" s="140"/>
      <c r="C53" s="140"/>
      <c r="D53" s="140"/>
      <c r="E53" s="140"/>
      <c r="F53" s="140"/>
      <c r="G53" s="140"/>
      <c r="H53" s="140"/>
    </row>
    <row r="54" spans="1:8">
      <c r="A54" s="140"/>
      <c r="B54" s="140"/>
      <c r="C54" s="140"/>
      <c r="D54" s="140"/>
      <c r="E54" s="140"/>
      <c r="F54" s="140"/>
      <c r="G54" s="140"/>
      <c r="H54" s="140"/>
    </row>
    <row r="55" spans="1:8">
      <c r="B55" s="140"/>
      <c r="C55" s="140"/>
      <c r="D55" s="140"/>
      <c r="E55" s="140"/>
      <c r="F55" s="140"/>
      <c r="G55" s="140"/>
      <c r="H55" s="140"/>
    </row>
    <row r="56" spans="1:8">
      <c r="B56" s="140"/>
      <c r="C56" s="140"/>
      <c r="D56" s="140"/>
      <c r="E56" s="140"/>
      <c r="F56" s="140"/>
      <c r="G56" s="140"/>
      <c r="H56" s="140"/>
    </row>
    <row r="57" spans="1:8">
      <c r="B57" s="140"/>
      <c r="C57" s="140"/>
      <c r="D57" s="140"/>
      <c r="E57" s="140"/>
      <c r="F57" s="140"/>
      <c r="G57" s="140"/>
      <c r="H57" s="140"/>
    </row>
    <row r="58" spans="1:8">
      <c r="B58" s="140"/>
      <c r="C58" s="140"/>
      <c r="D58" s="140"/>
      <c r="E58" s="140"/>
      <c r="F58" s="140"/>
      <c r="G58" s="140"/>
      <c r="H58" s="140"/>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6B0EE-6478-42EA-A8BD-03611D60828E}">
  <dimension ref="A1:O66"/>
  <sheetViews>
    <sheetView showGridLines="0" workbookViewId="0"/>
  </sheetViews>
  <sheetFormatPr defaultColWidth="9.140625" defaultRowHeight="11.25"/>
  <cols>
    <col min="1" max="1" width="26.85546875" style="200" customWidth="1"/>
    <col min="2" max="2" width="7.85546875" style="235" customWidth="1"/>
    <col min="3" max="3" width="9.85546875" style="200" customWidth="1"/>
    <col min="4" max="4" width="9.7109375" style="200" customWidth="1"/>
    <col min="5" max="5" width="10" style="200" customWidth="1"/>
    <col min="6" max="7" width="9.5703125" style="200" customWidth="1"/>
    <col min="8" max="8" width="9.7109375" style="200" customWidth="1"/>
    <col min="9" max="9" width="9" style="200" bestFit="1" customWidth="1"/>
    <col min="10" max="10" width="11.42578125" style="200" customWidth="1"/>
    <col min="11" max="11" width="26.85546875" style="200" customWidth="1"/>
    <col min="12" max="16" width="9.140625" style="200"/>
    <col min="17" max="17" width="9.42578125" style="200" customWidth="1"/>
    <col min="18" max="16384" width="9.140625" style="200"/>
  </cols>
  <sheetData>
    <row r="1" spans="1:13" ht="12" customHeight="1">
      <c r="A1" s="918" t="s">
        <v>534</v>
      </c>
      <c r="B1" s="918"/>
      <c r="C1" s="918"/>
      <c r="D1" s="918"/>
      <c r="E1" s="918"/>
      <c r="F1" s="918"/>
      <c r="G1" s="918"/>
      <c r="H1" s="918"/>
      <c r="I1" s="918"/>
      <c r="J1" s="918"/>
      <c r="K1" s="918"/>
    </row>
    <row r="2" spans="1:13" ht="12" customHeight="1">
      <c r="A2" s="919" t="s">
        <v>535</v>
      </c>
      <c r="B2" s="919"/>
      <c r="C2" s="919"/>
      <c r="D2" s="919"/>
      <c r="E2" s="919"/>
      <c r="F2" s="919"/>
      <c r="G2" s="919"/>
      <c r="H2" s="919"/>
      <c r="I2" s="919"/>
      <c r="J2" s="919"/>
      <c r="K2" s="919"/>
    </row>
    <row r="3" spans="1:13" ht="12" customHeight="1" thickBot="1">
      <c r="A3" s="202"/>
      <c r="B3" s="202"/>
      <c r="C3" s="202"/>
      <c r="D3" s="202"/>
      <c r="E3" s="202"/>
      <c r="F3" s="202"/>
      <c r="G3" s="202"/>
      <c r="H3" s="202"/>
      <c r="I3" s="202"/>
      <c r="J3" s="202"/>
    </row>
    <row r="4" spans="1:13" s="5" customFormat="1" ht="12" customHeight="1" thickBot="1">
      <c r="B4" s="874" t="s">
        <v>536</v>
      </c>
      <c r="C4" s="874" t="s">
        <v>537</v>
      </c>
      <c r="D4" s="874"/>
      <c r="E4" s="874"/>
      <c r="F4" s="874"/>
      <c r="G4" s="874"/>
      <c r="H4" s="874"/>
      <c r="I4" s="874" t="s">
        <v>538</v>
      </c>
      <c r="J4" s="874"/>
    </row>
    <row r="5" spans="1:13" s="5" customFormat="1" ht="21" customHeight="1" thickBot="1">
      <c r="B5" s="874"/>
      <c r="C5" s="12" t="s">
        <v>539</v>
      </c>
      <c r="D5" s="12" t="s">
        <v>540</v>
      </c>
      <c r="E5" s="12" t="s">
        <v>541</v>
      </c>
      <c r="F5" s="12" t="s">
        <v>542</v>
      </c>
      <c r="G5" s="12" t="s">
        <v>543</v>
      </c>
      <c r="H5" s="12" t="s">
        <v>544</v>
      </c>
      <c r="I5" s="12" t="s">
        <v>94</v>
      </c>
      <c r="J5" s="203" t="s">
        <v>95</v>
      </c>
    </row>
    <row r="6" spans="1:13" s="5" customFormat="1" ht="12" customHeight="1">
      <c r="A6" s="204" t="s">
        <v>545</v>
      </c>
      <c r="B6" s="205"/>
      <c r="C6" s="6"/>
      <c r="D6" s="6"/>
      <c r="E6" s="6"/>
      <c r="F6" s="6"/>
      <c r="G6" s="6"/>
      <c r="H6" s="6" t="s">
        <v>546</v>
      </c>
      <c r="I6" s="6"/>
      <c r="J6" s="206"/>
      <c r="K6" s="207" t="s">
        <v>547</v>
      </c>
    </row>
    <row r="7" spans="1:13" s="5" customFormat="1" ht="12" customHeight="1">
      <c r="A7" s="208" t="s">
        <v>494</v>
      </c>
      <c r="B7" s="209" t="s">
        <v>318</v>
      </c>
      <c r="C7" s="210">
        <v>133163</v>
      </c>
      <c r="D7" s="210">
        <v>152235</v>
      </c>
      <c r="E7" s="210">
        <v>130613</v>
      </c>
      <c r="F7" s="210">
        <v>134871</v>
      </c>
      <c r="G7" s="210">
        <v>134942</v>
      </c>
      <c r="H7" s="210">
        <v>146798</v>
      </c>
      <c r="I7" s="211">
        <f>((+C7/G7)*100)-100</f>
        <v>-1.3183441774984743</v>
      </c>
      <c r="J7" s="211">
        <v>1.526915924710238</v>
      </c>
      <c r="K7" s="212" t="s">
        <v>494</v>
      </c>
      <c r="L7" s="213"/>
      <c r="M7" s="213"/>
    </row>
    <row r="8" spans="1:13" s="5" customFormat="1" ht="12" customHeight="1">
      <c r="A8" s="214" t="s">
        <v>105</v>
      </c>
      <c r="B8" s="205" t="s">
        <v>318</v>
      </c>
      <c r="C8" s="210">
        <v>128684</v>
      </c>
      <c r="D8" s="210">
        <v>147336</v>
      </c>
      <c r="E8" s="210">
        <v>126244</v>
      </c>
      <c r="F8" s="210">
        <v>130366</v>
      </c>
      <c r="G8" s="210">
        <v>130313</v>
      </c>
      <c r="H8" s="210">
        <v>141341</v>
      </c>
      <c r="I8" s="211">
        <f>((+C8/G8)*100)-100</f>
        <v>-1.2500671460253301</v>
      </c>
      <c r="J8" s="211">
        <v>1.8553223388305895</v>
      </c>
      <c r="K8" s="214" t="s">
        <v>548</v>
      </c>
      <c r="L8" s="213"/>
      <c r="M8" s="213"/>
    </row>
    <row r="9" spans="1:13" s="5" customFormat="1" ht="12" customHeight="1">
      <c r="A9" s="215" t="s">
        <v>549</v>
      </c>
      <c r="B9" s="205" t="s">
        <v>318</v>
      </c>
      <c r="C9" s="216">
        <v>41558</v>
      </c>
      <c r="D9" s="216">
        <v>48863</v>
      </c>
      <c r="E9" s="216">
        <v>40377</v>
      </c>
      <c r="F9" s="216">
        <v>41914</v>
      </c>
      <c r="G9" s="216">
        <v>42443</v>
      </c>
      <c r="H9" s="216">
        <v>46777</v>
      </c>
      <c r="I9" s="217">
        <f t="shared" ref="I9:I17" si="0">((+C9/G9)*100)-100</f>
        <v>-2.0851494946163172</v>
      </c>
      <c r="J9" s="217">
        <v>1.1857892763404578</v>
      </c>
      <c r="K9" s="215" t="s">
        <v>549</v>
      </c>
      <c r="L9" s="218"/>
      <c r="M9" s="218"/>
    </row>
    <row r="10" spans="1:13" s="5" customFormat="1" ht="12" customHeight="1">
      <c r="A10" s="215" t="s">
        <v>550</v>
      </c>
      <c r="B10" s="205" t="s">
        <v>318</v>
      </c>
      <c r="C10" s="216">
        <v>19433</v>
      </c>
      <c r="D10" s="216">
        <v>22425</v>
      </c>
      <c r="E10" s="216">
        <v>18422</v>
      </c>
      <c r="F10" s="216">
        <v>19353</v>
      </c>
      <c r="G10" s="216">
        <v>19246</v>
      </c>
      <c r="H10" s="216">
        <v>21431</v>
      </c>
      <c r="I10" s="217">
        <f t="shared" si="0"/>
        <v>0.97163046866882041</v>
      </c>
      <c r="J10" s="217">
        <v>1.8507149617578591</v>
      </c>
      <c r="K10" s="215" t="s">
        <v>550</v>
      </c>
      <c r="L10" s="218"/>
      <c r="M10" s="218"/>
    </row>
    <row r="11" spans="1:13" s="5" customFormat="1" ht="12" customHeight="1">
      <c r="A11" s="215" t="s">
        <v>551</v>
      </c>
      <c r="B11" s="205" t="s">
        <v>318</v>
      </c>
      <c r="C11" s="216">
        <v>5872</v>
      </c>
      <c r="D11" s="216">
        <v>6788</v>
      </c>
      <c r="E11" s="216">
        <v>5541</v>
      </c>
      <c r="F11" s="216">
        <v>6012</v>
      </c>
      <c r="G11" s="216">
        <v>5937</v>
      </c>
      <c r="H11" s="216">
        <v>6739</v>
      </c>
      <c r="I11" s="217">
        <f t="shared" si="0"/>
        <v>-1.0948290382348063</v>
      </c>
      <c r="J11" s="217">
        <v>1.2291483757682187</v>
      </c>
      <c r="K11" s="215" t="s">
        <v>551</v>
      </c>
      <c r="L11" s="218"/>
      <c r="M11" s="218"/>
    </row>
    <row r="12" spans="1:13" s="5" customFormat="1" ht="12" customHeight="1">
      <c r="A12" s="215" t="s">
        <v>552</v>
      </c>
      <c r="B12" s="205" t="s">
        <v>318</v>
      </c>
      <c r="C12" s="216">
        <v>38464</v>
      </c>
      <c r="D12" s="216">
        <v>42047</v>
      </c>
      <c r="E12" s="216">
        <v>38718</v>
      </c>
      <c r="F12" s="216">
        <v>39575</v>
      </c>
      <c r="G12" s="216">
        <v>38545</v>
      </c>
      <c r="H12" s="216">
        <v>39420</v>
      </c>
      <c r="I12" s="217">
        <f t="shared" si="0"/>
        <v>-0.21014398754701347</v>
      </c>
      <c r="J12" s="217">
        <v>4.0171348848176791</v>
      </c>
      <c r="K12" s="215" t="s">
        <v>552</v>
      </c>
      <c r="L12" s="218"/>
      <c r="M12" s="218"/>
    </row>
    <row r="13" spans="1:13" s="5" customFormat="1" ht="12" customHeight="1">
      <c r="A13" s="215" t="s">
        <v>553</v>
      </c>
      <c r="B13" s="205" t="s">
        <v>318</v>
      </c>
      <c r="C13" s="216">
        <v>12364</v>
      </c>
      <c r="D13" s="216">
        <v>13842</v>
      </c>
      <c r="E13" s="216">
        <v>12165</v>
      </c>
      <c r="F13" s="216">
        <v>12252</v>
      </c>
      <c r="G13" s="216">
        <v>12610</v>
      </c>
      <c r="H13" s="216">
        <v>13797</v>
      </c>
      <c r="I13" s="217">
        <f t="shared" si="0"/>
        <v>-1.9508326724821643</v>
      </c>
      <c r="J13" s="217">
        <v>0.24157937466584656</v>
      </c>
      <c r="K13" s="215" t="s">
        <v>553</v>
      </c>
      <c r="L13" s="218"/>
      <c r="M13" s="218"/>
    </row>
    <row r="14" spans="1:13" s="5" customFormat="1" ht="12" customHeight="1">
      <c r="A14" s="215" t="s">
        <v>554</v>
      </c>
      <c r="B14" s="205" t="s">
        <v>318</v>
      </c>
      <c r="C14" s="216">
        <v>2206</v>
      </c>
      <c r="D14" s="216">
        <v>2334</v>
      </c>
      <c r="E14" s="216">
        <v>1971</v>
      </c>
      <c r="F14" s="216">
        <v>1988</v>
      </c>
      <c r="G14" s="216">
        <v>1970</v>
      </c>
      <c r="H14" s="216">
        <v>2093</v>
      </c>
      <c r="I14" s="217">
        <f t="shared" si="0"/>
        <v>11.979695431472081</v>
      </c>
      <c r="J14" s="217">
        <v>8.1160157740745547</v>
      </c>
      <c r="K14" s="215" t="s">
        <v>554</v>
      </c>
      <c r="L14" s="218"/>
      <c r="M14" s="218"/>
    </row>
    <row r="15" spans="1:13" s="5" customFormat="1" ht="12" customHeight="1">
      <c r="A15" s="215" t="s">
        <v>555</v>
      </c>
      <c r="B15" s="205" t="s">
        <v>318</v>
      </c>
      <c r="C15" s="216">
        <v>8787</v>
      </c>
      <c r="D15" s="216">
        <v>11037</v>
      </c>
      <c r="E15" s="216">
        <v>9050</v>
      </c>
      <c r="F15" s="216">
        <v>9272</v>
      </c>
      <c r="G15" s="216">
        <v>9562</v>
      </c>
      <c r="H15" s="216">
        <v>11084</v>
      </c>
      <c r="I15" s="217">
        <f t="shared" si="0"/>
        <v>-8.1049989541936895</v>
      </c>
      <c r="J15" s="217">
        <v>-2.4448877295279061</v>
      </c>
      <c r="K15" s="215" t="s">
        <v>555</v>
      </c>
      <c r="L15" s="218"/>
      <c r="M15" s="218"/>
    </row>
    <row r="16" spans="1:13" s="5" customFormat="1" ht="12" customHeight="1">
      <c r="A16" s="214" t="s">
        <v>556</v>
      </c>
      <c r="B16" s="209" t="s">
        <v>318</v>
      </c>
      <c r="C16" s="219">
        <v>1300</v>
      </c>
      <c r="D16" s="219">
        <v>841</v>
      </c>
      <c r="E16" s="219">
        <v>1035</v>
      </c>
      <c r="F16" s="219">
        <v>1110</v>
      </c>
      <c r="G16" s="219">
        <v>1325</v>
      </c>
      <c r="H16" s="219">
        <v>1515</v>
      </c>
      <c r="I16" s="211">
        <f t="shared" si="0"/>
        <v>-1.8867924528301927</v>
      </c>
      <c r="J16" s="211">
        <v>-22.969086987778581</v>
      </c>
      <c r="K16" s="214" t="s">
        <v>556</v>
      </c>
      <c r="L16" s="213"/>
      <c r="M16" s="213"/>
    </row>
    <row r="17" spans="1:15" s="5" customFormat="1" ht="12" customHeight="1">
      <c r="A17" s="214" t="s">
        <v>557</v>
      </c>
      <c r="B17" s="209" t="s">
        <v>318</v>
      </c>
      <c r="C17" s="219">
        <v>3179</v>
      </c>
      <c r="D17" s="219">
        <v>4058</v>
      </c>
      <c r="E17" s="219">
        <v>3334</v>
      </c>
      <c r="F17" s="219">
        <v>3395</v>
      </c>
      <c r="G17" s="219">
        <v>3304</v>
      </c>
      <c r="H17" s="219">
        <v>3942</v>
      </c>
      <c r="I17" s="211">
        <f t="shared" si="0"/>
        <v>-3.7832929782082374</v>
      </c>
      <c r="J17" s="211">
        <v>-0.98546614675646538</v>
      </c>
      <c r="K17" s="214" t="s">
        <v>557</v>
      </c>
      <c r="L17" s="213"/>
      <c r="M17" s="213"/>
    </row>
    <row r="18" spans="1:15" s="5" customFormat="1" ht="12" customHeight="1">
      <c r="A18" s="204" t="s">
        <v>558</v>
      </c>
      <c r="B18" s="205"/>
      <c r="C18" s="220"/>
      <c r="D18" s="220"/>
      <c r="E18" s="220"/>
      <c r="F18" s="220"/>
      <c r="G18" s="220"/>
      <c r="H18" s="220"/>
      <c r="I18" s="220"/>
      <c r="J18" s="217"/>
      <c r="K18" s="221" t="s">
        <v>559</v>
      </c>
      <c r="L18" s="222"/>
      <c r="M18" s="222"/>
    </row>
    <row r="19" spans="1:15" s="5" customFormat="1" ht="12" customHeight="1">
      <c r="A19" s="208" t="s">
        <v>494</v>
      </c>
      <c r="B19" s="209" t="s">
        <v>318</v>
      </c>
      <c r="C19" s="223">
        <v>3085025</v>
      </c>
      <c r="D19" s="223">
        <v>4021669</v>
      </c>
      <c r="E19" s="223">
        <v>2038992</v>
      </c>
      <c r="F19" s="223">
        <v>2692137</v>
      </c>
      <c r="G19" s="224">
        <v>2698695</v>
      </c>
      <c r="H19" s="224">
        <v>4182036</v>
      </c>
      <c r="I19" s="211">
        <f>((+C19/G19)*100)-100</f>
        <v>14.315437646714429</v>
      </c>
      <c r="J19" s="211">
        <v>-3.8022802564758251</v>
      </c>
      <c r="K19" s="212" t="s">
        <v>494</v>
      </c>
      <c r="L19" s="222"/>
      <c r="M19" s="222"/>
    </row>
    <row r="20" spans="1:15" s="5" customFormat="1" ht="12" customHeight="1">
      <c r="A20" s="214" t="s">
        <v>105</v>
      </c>
      <c r="B20" s="209" t="s">
        <v>318</v>
      </c>
      <c r="C20" s="223">
        <v>3001219</v>
      </c>
      <c r="D20" s="223">
        <v>3920878</v>
      </c>
      <c r="E20" s="223">
        <v>1985926</v>
      </c>
      <c r="F20" s="223">
        <v>2628490</v>
      </c>
      <c r="G20" s="224">
        <v>2632550</v>
      </c>
      <c r="H20" s="224">
        <v>4067633</v>
      </c>
      <c r="I20" s="211">
        <f>((+C20/G20)*100)-100</f>
        <v>14.004254430115282</v>
      </c>
      <c r="J20" s="211">
        <v>-3.6347448121612587</v>
      </c>
      <c r="K20" s="214" t="s">
        <v>548</v>
      </c>
      <c r="L20" s="222"/>
      <c r="M20" s="222"/>
      <c r="N20" s="222"/>
    </row>
    <row r="21" spans="1:15" s="5" customFormat="1" ht="12" customHeight="1">
      <c r="A21" s="215" t="s">
        <v>549</v>
      </c>
      <c r="B21" s="205" t="s">
        <v>318</v>
      </c>
      <c r="C21" s="225">
        <v>947504</v>
      </c>
      <c r="D21" s="225">
        <v>1385349</v>
      </c>
      <c r="E21" s="225">
        <v>627764</v>
      </c>
      <c r="F21" s="225">
        <v>841674</v>
      </c>
      <c r="G21" s="216">
        <v>848131</v>
      </c>
      <c r="H21" s="216">
        <v>1327763</v>
      </c>
      <c r="I21" s="217">
        <f t="shared" ref="I21:I29" si="1">((+C21/G21)*100)-100</f>
        <v>11.716704141223474</v>
      </c>
      <c r="J21" s="217">
        <v>-2.3565654020986244</v>
      </c>
      <c r="K21" s="215" t="s">
        <v>549</v>
      </c>
      <c r="L21" s="222"/>
      <c r="M21" s="222"/>
      <c r="N21" s="222"/>
      <c r="O21" s="222"/>
    </row>
    <row r="22" spans="1:15" s="5" customFormat="1" ht="12" customHeight="1">
      <c r="A22" s="215" t="s">
        <v>550</v>
      </c>
      <c r="B22" s="205" t="s">
        <v>318</v>
      </c>
      <c r="C22" s="225">
        <v>351344</v>
      </c>
      <c r="D22" s="225">
        <v>493299</v>
      </c>
      <c r="E22" s="225">
        <v>225167</v>
      </c>
      <c r="F22" s="225">
        <v>293675</v>
      </c>
      <c r="G22" s="216">
        <v>310252</v>
      </c>
      <c r="H22" s="216">
        <v>489909</v>
      </c>
      <c r="I22" s="217">
        <f t="shared" si="1"/>
        <v>13.244717197632895</v>
      </c>
      <c r="J22" s="217">
        <v>-4.3471154041773445</v>
      </c>
      <c r="K22" s="215" t="s">
        <v>550</v>
      </c>
      <c r="L22" s="222"/>
      <c r="M22" s="222"/>
    </row>
    <row r="23" spans="1:15" s="5" customFormat="1" ht="12" customHeight="1">
      <c r="A23" s="215" t="s">
        <v>551</v>
      </c>
      <c r="B23" s="205" t="s">
        <v>318</v>
      </c>
      <c r="C23" s="225">
        <v>109571</v>
      </c>
      <c r="D23" s="225">
        <v>158836</v>
      </c>
      <c r="E23" s="225">
        <v>67358</v>
      </c>
      <c r="F23" s="225">
        <v>82537</v>
      </c>
      <c r="G23" s="216">
        <v>89623</v>
      </c>
      <c r="H23" s="216">
        <v>151026</v>
      </c>
      <c r="I23" s="217">
        <f t="shared" si="1"/>
        <v>22.25767939033507</v>
      </c>
      <c r="J23" s="217">
        <v>-2.189559141947214</v>
      </c>
      <c r="K23" s="215" t="s">
        <v>551</v>
      </c>
      <c r="L23" s="222"/>
      <c r="M23" s="222"/>
    </row>
    <row r="24" spans="1:15" s="5" customFormat="1" ht="12" customHeight="1">
      <c r="A24" s="215" t="s">
        <v>552</v>
      </c>
      <c r="B24" s="205" t="s">
        <v>318</v>
      </c>
      <c r="C24" s="225">
        <v>1044645</v>
      </c>
      <c r="D24" s="225">
        <v>1194442</v>
      </c>
      <c r="E24" s="225">
        <v>721272</v>
      </c>
      <c r="F24" s="225">
        <v>982569</v>
      </c>
      <c r="G24" s="216">
        <v>937053</v>
      </c>
      <c r="H24" s="216">
        <v>1344268</v>
      </c>
      <c r="I24" s="217">
        <f t="shared" si="1"/>
        <v>11.481954595951365</v>
      </c>
      <c r="J24" s="217">
        <v>-3.6663643613278509</v>
      </c>
      <c r="K24" s="215" t="s">
        <v>552</v>
      </c>
      <c r="L24" s="222"/>
      <c r="M24" s="222"/>
    </row>
    <row r="25" spans="1:15" s="5" customFormat="1" ht="12" customHeight="1">
      <c r="A25" s="215" t="s">
        <v>553</v>
      </c>
      <c r="B25" s="205" t="s">
        <v>318</v>
      </c>
      <c r="C25" s="225">
        <v>318050</v>
      </c>
      <c r="D25" s="225">
        <v>389838</v>
      </c>
      <c r="E25" s="225">
        <v>206992</v>
      </c>
      <c r="F25" s="225">
        <v>253618</v>
      </c>
      <c r="G25" s="216">
        <v>269165</v>
      </c>
      <c r="H25" s="216">
        <v>425610</v>
      </c>
      <c r="I25" s="217">
        <f t="shared" si="1"/>
        <v>18.161722363605961</v>
      </c>
      <c r="J25" s="217">
        <v>-6.4528809119518797</v>
      </c>
      <c r="K25" s="215" t="s">
        <v>553</v>
      </c>
      <c r="L25" s="222"/>
      <c r="M25" s="222"/>
    </row>
    <row r="26" spans="1:15" s="5" customFormat="1" ht="12" customHeight="1">
      <c r="A26" s="215" t="s">
        <v>554</v>
      </c>
      <c r="B26" s="205" t="s">
        <v>318</v>
      </c>
      <c r="C26" s="225">
        <v>53097</v>
      </c>
      <c r="D26" s="225">
        <v>59155</v>
      </c>
      <c r="E26" s="225">
        <v>28782</v>
      </c>
      <c r="F26" s="225">
        <v>37761</v>
      </c>
      <c r="G26" s="216">
        <v>39247</v>
      </c>
      <c r="H26" s="216">
        <v>56828</v>
      </c>
      <c r="I26" s="217">
        <f t="shared" si="1"/>
        <v>35.289321476800779</v>
      </c>
      <c r="J26" s="217">
        <v>-1.0334215274933314</v>
      </c>
      <c r="K26" s="215" t="s">
        <v>554</v>
      </c>
      <c r="L26" s="222"/>
      <c r="M26" s="222"/>
    </row>
    <row r="27" spans="1:15" s="5" customFormat="1" ht="12" customHeight="1">
      <c r="A27" s="215" t="s">
        <v>555</v>
      </c>
      <c r="B27" s="205" t="s">
        <v>318</v>
      </c>
      <c r="C27" s="225">
        <v>177008</v>
      </c>
      <c r="D27" s="225">
        <v>239959</v>
      </c>
      <c r="E27" s="225">
        <v>108591</v>
      </c>
      <c r="F27" s="225">
        <v>136656</v>
      </c>
      <c r="G27" s="216">
        <v>139079</v>
      </c>
      <c r="H27" s="216">
        <v>272229</v>
      </c>
      <c r="I27" s="217">
        <f t="shared" si="1"/>
        <v>27.271550701399931</v>
      </c>
      <c r="J27" s="217">
        <v>-5.6302843144659676</v>
      </c>
      <c r="K27" s="215" t="s">
        <v>555</v>
      </c>
      <c r="L27" s="222"/>
      <c r="M27" s="222"/>
    </row>
    <row r="28" spans="1:15" s="5" customFormat="1" ht="12" customHeight="1">
      <c r="A28" s="214" t="s">
        <v>556</v>
      </c>
      <c r="B28" s="209" t="s">
        <v>318</v>
      </c>
      <c r="C28" s="223">
        <v>36153</v>
      </c>
      <c r="D28" s="223">
        <v>23880</v>
      </c>
      <c r="E28" s="223">
        <v>14791</v>
      </c>
      <c r="F28" s="223">
        <v>21393</v>
      </c>
      <c r="G28" s="219">
        <v>27295</v>
      </c>
      <c r="H28" s="219">
        <v>35658</v>
      </c>
      <c r="I28" s="211">
        <f t="shared" si="1"/>
        <v>32.452830188679229</v>
      </c>
      <c r="J28" s="211">
        <v>-18.898666531802618</v>
      </c>
      <c r="K28" s="214" t="s">
        <v>556</v>
      </c>
      <c r="L28" s="222"/>
      <c r="M28" s="222"/>
    </row>
    <row r="29" spans="1:15" s="5" customFormat="1" ht="12" customHeight="1">
      <c r="A29" s="214" t="s">
        <v>557</v>
      </c>
      <c r="B29" s="209" t="s">
        <v>318</v>
      </c>
      <c r="C29" s="226">
        <v>47653</v>
      </c>
      <c r="D29" s="226">
        <v>76911</v>
      </c>
      <c r="E29" s="226">
        <v>38275</v>
      </c>
      <c r="F29" s="226">
        <v>42254</v>
      </c>
      <c r="G29" s="223">
        <v>38850</v>
      </c>
      <c r="H29" s="223">
        <v>78745</v>
      </c>
      <c r="I29" s="211">
        <f t="shared" si="1"/>
        <v>22.658944658944662</v>
      </c>
      <c r="J29" s="211">
        <v>-4.7987522687078581</v>
      </c>
      <c r="K29" s="214" t="s">
        <v>557</v>
      </c>
      <c r="L29" s="222"/>
      <c r="M29" s="222"/>
    </row>
    <row r="30" spans="1:15" s="5" customFormat="1" ht="12" customHeight="1">
      <c r="A30" s="204" t="s">
        <v>560</v>
      </c>
      <c r="B30" s="205"/>
      <c r="C30" s="220"/>
      <c r="D30" s="220"/>
      <c r="E30" s="220"/>
      <c r="F30" s="220"/>
      <c r="G30" s="220"/>
      <c r="H30" s="220"/>
      <c r="I30" s="220"/>
      <c r="J30" s="217"/>
      <c r="K30" s="207" t="s">
        <v>561</v>
      </c>
      <c r="L30" s="222"/>
      <c r="M30" s="222"/>
    </row>
    <row r="31" spans="1:15" s="5" customFormat="1" ht="12" customHeight="1">
      <c r="A31" s="204" t="s">
        <v>494</v>
      </c>
      <c r="B31" s="209" t="s">
        <v>562</v>
      </c>
      <c r="C31" s="223">
        <v>19115.391319999999</v>
      </c>
      <c r="D31" s="223">
        <v>25076.808519999999</v>
      </c>
      <c r="E31" s="223">
        <v>12372.394749999999</v>
      </c>
      <c r="F31" s="219">
        <v>16687.70162</v>
      </c>
      <c r="G31" s="219">
        <v>15668.516800000001</v>
      </c>
      <c r="H31" s="219">
        <v>25130.899020000001</v>
      </c>
      <c r="I31" s="211">
        <f>((+C31/G31)*100)-100</f>
        <v>21.99872881394873</v>
      </c>
      <c r="J31" s="211">
        <v>0.43161999168206933</v>
      </c>
      <c r="K31" s="212" t="s">
        <v>494</v>
      </c>
      <c r="L31" s="222"/>
      <c r="M31" s="222"/>
    </row>
    <row r="32" spans="1:15" s="5" customFormat="1" ht="12" customHeight="1">
      <c r="A32" s="214" t="s">
        <v>105</v>
      </c>
      <c r="B32" s="209" t="s">
        <v>562</v>
      </c>
      <c r="C32" s="223">
        <v>18617.388899999998</v>
      </c>
      <c r="D32" s="223">
        <v>24487.954020000001</v>
      </c>
      <c r="E32" s="223">
        <v>12083.449339999999</v>
      </c>
      <c r="F32" s="219">
        <v>16338.6574</v>
      </c>
      <c r="G32" s="219">
        <v>15326.279420000001</v>
      </c>
      <c r="H32" s="219">
        <v>24503.871809999997</v>
      </c>
      <c r="I32" s="211">
        <f>((+C32/G32)*100)-100</f>
        <v>21.47363616315954</v>
      </c>
      <c r="J32" s="211">
        <v>0.51883822628010989</v>
      </c>
      <c r="K32" s="214" t="s">
        <v>548</v>
      </c>
      <c r="L32" s="222"/>
      <c r="M32" s="222"/>
      <c r="N32" s="222"/>
      <c r="O32" s="222"/>
    </row>
    <row r="33" spans="1:13" s="5" customFormat="1" ht="12" customHeight="1">
      <c r="A33" s="215" t="s">
        <v>549</v>
      </c>
      <c r="B33" s="205" t="s">
        <v>562</v>
      </c>
      <c r="C33" s="227">
        <v>5763.2850399999998</v>
      </c>
      <c r="D33" s="227">
        <v>8516.3312700000115</v>
      </c>
      <c r="E33" s="227">
        <v>3745.1734700000002</v>
      </c>
      <c r="F33" s="216">
        <v>5111.4676900000004</v>
      </c>
      <c r="G33" s="216">
        <v>4814.1526699999995</v>
      </c>
      <c r="H33" s="216">
        <v>7853.2018099999996</v>
      </c>
      <c r="I33" s="217">
        <f t="shared" ref="I33:I41" si="2">((+C33/G33)*100)-100</f>
        <v>19.715460540224214</v>
      </c>
      <c r="J33" s="217">
        <v>2.1069731412433015</v>
      </c>
      <c r="K33" s="215" t="s">
        <v>549</v>
      </c>
      <c r="L33" s="222"/>
      <c r="M33" s="222"/>
    </row>
    <row r="34" spans="1:13" s="5" customFormat="1" ht="12" customHeight="1">
      <c r="A34" s="215" t="s">
        <v>550</v>
      </c>
      <c r="B34" s="205" t="s">
        <v>562</v>
      </c>
      <c r="C34" s="227">
        <v>2056.0026499999999</v>
      </c>
      <c r="D34" s="227">
        <v>2968.4554900000003</v>
      </c>
      <c r="E34" s="227">
        <v>1296.21018</v>
      </c>
      <c r="F34" s="216">
        <v>1733.9159099999999</v>
      </c>
      <c r="G34" s="216">
        <v>1707.80521</v>
      </c>
      <c r="H34" s="216">
        <v>2805.4146499999997</v>
      </c>
      <c r="I34" s="217">
        <f t="shared" si="2"/>
        <v>20.388592209529548</v>
      </c>
      <c r="J34" s="217">
        <v>-8.5529960698110585E-2</v>
      </c>
      <c r="K34" s="215" t="s">
        <v>550</v>
      </c>
      <c r="L34" s="222"/>
      <c r="M34" s="222"/>
    </row>
    <row r="35" spans="1:13" s="5" customFormat="1" ht="12" customHeight="1">
      <c r="A35" s="215" t="s">
        <v>551</v>
      </c>
      <c r="B35" s="205" t="s">
        <v>562</v>
      </c>
      <c r="C35" s="227">
        <v>630.66415000000006</v>
      </c>
      <c r="D35" s="227">
        <v>962.18044999999995</v>
      </c>
      <c r="E35" s="227">
        <v>389.11588</v>
      </c>
      <c r="F35" s="216">
        <v>489.30183</v>
      </c>
      <c r="G35" s="216">
        <v>491.10194999999999</v>
      </c>
      <c r="H35" s="216">
        <v>888.83222999999998</v>
      </c>
      <c r="I35" s="217">
        <f t="shared" si="2"/>
        <v>28.418172642157117</v>
      </c>
      <c r="J35" s="217">
        <v>0.82584369513550371</v>
      </c>
      <c r="K35" s="215" t="s">
        <v>551</v>
      </c>
      <c r="L35" s="222"/>
      <c r="M35" s="222"/>
    </row>
    <row r="36" spans="1:13" s="5" customFormat="1" ht="12" customHeight="1">
      <c r="A36" s="215" t="s">
        <v>552</v>
      </c>
      <c r="B36" s="205" t="s">
        <v>562</v>
      </c>
      <c r="C36" s="227">
        <v>6838.5923400000001</v>
      </c>
      <c r="D36" s="227">
        <v>7813.3042800000003</v>
      </c>
      <c r="E36" s="227">
        <v>4587.2079599999997</v>
      </c>
      <c r="F36" s="216">
        <v>6406.7713899999999</v>
      </c>
      <c r="G36" s="216">
        <v>5730.5823200000004</v>
      </c>
      <c r="H36" s="216">
        <v>8488.1259800000007</v>
      </c>
      <c r="I36" s="217">
        <f t="shared" si="2"/>
        <v>19.335033651519026</v>
      </c>
      <c r="J36" s="217">
        <v>0.83637362505564283</v>
      </c>
      <c r="K36" s="215" t="s">
        <v>552</v>
      </c>
      <c r="L36" s="222"/>
      <c r="M36" s="222"/>
    </row>
    <row r="37" spans="1:13" s="5" customFormat="1" ht="12" customHeight="1">
      <c r="A37" s="215" t="s">
        <v>553</v>
      </c>
      <c r="B37" s="205" t="s">
        <v>562</v>
      </c>
      <c r="C37" s="227">
        <v>2025.9579899999999</v>
      </c>
      <c r="D37" s="227">
        <v>2482.1701499999999</v>
      </c>
      <c r="E37" s="227">
        <v>1289.22099</v>
      </c>
      <c r="F37" s="216">
        <v>1585.7122199999999</v>
      </c>
      <c r="G37" s="216">
        <v>1600.45732</v>
      </c>
      <c r="H37" s="216">
        <v>2610.86843</v>
      </c>
      <c r="I37" s="217">
        <f t="shared" si="2"/>
        <v>26.586192876421094</v>
      </c>
      <c r="J37" s="217">
        <v>-3.2460367786920585</v>
      </c>
      <c r="K37" s="215" t="s">
        <v>553</v>
      </c>
      <c r="L37" s="222"/>
      <c r="M37" s="222"/>
    </row>
    <row r="38" spans="1:13" s="5" customFormat="1" ht="12" customHeight="1">
      <c r="A38" s="215" t="s">
        <v>554</v>
      </c>
      <c r="B38" s="205" t="s">
        <v>562</v>
      </c>
      <c r="C38" s="227">
        <v>272.08693</v>
      </c>
      <c r="D38" s="227">
        <v>326.56902000000002</v>
      </c>
      <c r="E38" s="227">
        <v>144.67865</v>
      </c>
      <c r="F38" s="216">
        <v>196.35619</v>
      </c>
      <c r="G38" s="216">
        <v>195.19753</v>
      </c>
      <c r="H38" s="216">
        <v>294.04558000000003</v>
      </c>
      <c r="I38" s="217">
        <f t="shared" si="2"/>
        <v>39.390559911285749</v>
      </c>
      <c r="J38" s="217">
        <v>5.3134867597504041</v>
      </c>
      <c r="K38" s="215" t="s">
        <v>554</v>
      </c>
      <c r="L38" s="228"/>
      <c r="M38" s="228"/>
    </row>
    <row r="39" spans="1:13" s="5" customFormat="1" ht="12" customHeight="1">
      <c r="A39" s="215" t="s">
        <v>555</v>
      </c>
      <c r="B39" s="205" t="s">
        <v>562</v>
      </c>
      <c r="C39" s="227">
        <v>1030.7998</v>
      </c>
      <c r="D39" s="227">
        <v>1418.9433600000002</v>
      </c>
      <c r="E39" s="227">
        <v>631.84220999999991</v>
      </c>
      <c r="F39" s="216">
        <v>815.13217000000009</v>
      </c>
      <c r="G39" s="216">
        <v>786.98242000000005</v>
      </c>
      <c r="H39" s="216">
        <v>1563.3831299999999</v>
      </c>
      <c r="I39" s="217">
        <f t="shared" si="2"/>
        <v>30.981299429789033</v>
      </c>
      <c r="J39" s="217">
        <v>-3.3243808909261503</v>
      </c>
      <c r="K39" s="215" t="s">
        <v>555</v>
      </c>
      <c r="L39" s="228"/>
      <c r="M39" s="228"/>
    </row>
    <row r="40" spans="1:13" s="9" customFormat="1" ht="12" customHeight="1">
      <c r="A40" s="214" t="s">
        <v>556</v>
      </c>
      <c r="B40" s="209" t="s">
        <v>562</v>
      </c>
      <c r="C40" s="229">
        <v>215.34936999999999</v>
      </c>
      <c r="D40" s="229">
        <v>128.52019999999999</v>
      </c>
      <c r="E40" s="229">
        <v>69.10860000000001</v>
      </c>
      <c r="F40" s="219">
        <v>98.970500000000001</v>
      </c>
      <c r="G40" s="219">
        <v>125.91964999999999</v>
      </c>
      <c r="H40" s="219">
        <v>183.90889999999999</v>
      </c>
      <c r="I40" s="211">
        <f t="shared" si="2"/>
        <v>71.021258397716338</v>
      </c>
      <c r="J40" s="230">
        <v>-10.559122678715369</v>
      </c>
      <c r="K40" s="214" t="s">
        <v>556</v>
      </c>
      <c r="L40" s="222"/>
      <c r="M40" s="222"/>
    </row>
    <row r="41" spans="1:13" s="9" customFormat="1" ht="12" customHeight="1" thickBot="1">
      <c r="A41" s="214" t="s">
        <v>557</v>
      </c>
      <c r="B41" s="209" t="s">
        <v>562</v>
      </c>
      <c r="C41" s="229">
        <v>282.65305000000001</v>
      </c>
      <c r="D41" s="229">
        <v>460.33429999999998</v>
      </c>
      <c r="E41" s="229">
        <v>219.83680999999999</v>
      </c>
      <c r="F41" s="219">
        <v>250.07372000000001</v>
      </c>
      <c r="G41" s="219">
        <v>216.31773000000001</v>
      </c>
      <c r="H41" s="219">
        <v>443.11831000000001</v>
      </c>
      <c r="I41" s="211">
        <f t="shared" si="2"/>
        <v>30.665687921188891</v>
      </c>
      <c r="J41" s="230">
        <v>0.50177810734678019</v>
      </c>
      <c r="K41" s="214" t="s">
        <v>557</v>
      </c>
      <c r="L41" s="222"/>
      <c r="M41" s="222"/>
    </row>
    <row r="42" spans="1:13" s="5" customFormat="1" ht="12" customHeight="1" thickBot="1">
      <c r="A42" s="6"/>
      <c r="B42" s="874" t="s">
        <v>563</v>
      </c>
      <c r="C42" s="874" t="s">
        <v>564</v>
      </c>
      <c r="D42" s="874"/>
      <c r="E42" s="874"/>
      <c r="F42" s="874"/>
      <c r="G42" s="874"/>
      <c r="H42" s="874"/>
      <c r="I42" s="874" t="s">
        <v>565</v>
      </c>
      <c r="J42" s="874"/>
      <c r="K42" s="6"/>
      <c r="L42" s="222"/>
      <c r="M42" s="222"/>
    </row>
    <row r="43" spans="1:13" s="5" customFormat="1" ht="45" customHeight="1" thickBot="1">
      <c r="A43" s="6"/>
      <c r="B43" s="874"/>
      <c r="C43" s="12" t="s">
        <v>566</v>
      </c>
      <c r="D43" s="12" t="s">
        <v>567</v>
      </c>
      <c r="E43" s="12" t="s">
        <v>568</v>
      </c>
      <c r="F43" s="12" t="s">
        <v>569</v>
      </c>
      <c r="G43" s="12" t="s">
        <v>570</v>
      </c>
      <c r="H43" s="12" t="s">
        <v>571</v>
      </c>
      <c r="I43" s="12" t="s">
        <v>127</v>
      </c>
      <c r="J43" s="203" t="s">
        <v>572</v>
      </c>
      <c r="K43" s="6"/>
    </row>
    <row r="44" spans="1:13" s="5" customFormat="1" ht="12" customHeight="1">
      <c r="A44" s="19" t="s">
        <v>573</v>
      </c>
      <c r="B44" s="205"/>
      <c r="C44" s="6"/>
      <c r="D44" s="6"/>
      <c r="E44" s="6"/>
      <c r="F44" s="6"/>
      <c r="G44" s="6"/>
      <c r="H44" s="6"/>
      <c r="I44" s="6"/>
      <c r="J44" s="206"/>
      <c r="K44" s="222"/>
    </row>
    <row r="45" spans="1:13" s="5" customFormat="1" ht="12" customHeight="1">
      <c r="A45" s="19" t="s">
        <v>574</v>
      </c>
      <c r="B45" s="205"/>
      <c r="C45" s="6"/>
      <c r="D45" s="6"/>
      <c r="E45" s="6"/>
      <c r="F45" s="6"/>
      <c r="G45" s="6"/>
      <c r="H45" s="6"/>
      <c r="I45" s="6"/>
      <c r="J45" s="231"/>
      <c r="K45" s="222"/>
    </row>
    <row r="46" spans="1:13" s="5" customFormat="1" ht="5.25" customHeight="1">
      <c r="A46" s="6"/>
      <c r="B46" s="205"/>
      <c r="C46" s="6"/>
      <c r="D46" s="6"/>
      <c r="E46" s="6"/>
      <c r="F46" s="6"/>
      <c r="G46" s="6"/>
      <c r="H46" s="6"/>
      <c r="I46" s="6"/>
      <c r="J46" s="206"/>
      <c r="K46" s="222"/>
    </row>
    <row r="47" spans="1:13" s="5" customFormat="1" ht="12" customHeight="1">
      <c r="A47" s="19" t="s">
        <v>575</v>
      </c>
      <c r="B47" s="205"/>
      <c r="C47" s="6"/>
      <c r="D47" s="6"/>
      <c r="E47" s="6"/>
      <c r="F47" s="6"/>
      <c r="G47" s="6"/>
      <c r="H47" s="6"/>
      <c r="I47" s="6"/>
      <c r="J47" s="206"/>
    </row>
    <row r="48" spans="1:13" s="5" customFormat="1" ht="12" customHeight="1">
      <c r="A48" s="232" t="s">
        <v>576</v>
      </c>
      <c r="B48" s="233"/>
      <c r="C48" s="6"/>
      <c r="D48" s="6"/>
      <c r="E48" s="6"/>
      <c r="F48" s="6"/>
      <c r="G48" s="6"/>
      <c r="H48" s="6"/>
      <c r="I48" s="6"/>
      <c r="J48" s="206"/>
    </row>
    <row r="49" spans="1:10" s="5" customFormat="1">
      <c r="B49" s="205"/>
      <c r="C49" s="6"/>
      <c r="D49" s="6"/>
      <c r="E49" s="6"/>
      <c r="F49" s="6"/>
      <c r="G49" s="6"/>
      <c r="H49" s="6"/>
      <c r="I49" s="6"/>
      <c r="J49" s="206"/>
    </row>
    <row r="50" spans="1:10" s="5" customFormat="1">
      <c r="B50" s="205"/>
      <c r="C50" s="6"/>
      <c r="D50" s="6"/>
      <c r="E50" s="6"/>
      <c r="F50" s="6"/>
      <c r="G50" s="6"/>
      <c r="H50" s="6"/>
      <c r="I50" s="6"/>
      <c r="J50" s="206"/>
    </row>
    <row r="51" spans="1:10">
      <c r="A51" s="5"/>
      <c r="B51" s="205"/>
      <c r="C51" s="6"/>
      <c r="D51" s="6"/>
      <c r="E51" s="6"/>
      <c r="F51" s="6"/>
      <c r="G51" s="6"/>
      <c r="H51" s="6"/>
      <c r="I51" s="6"/>
      <c r="J51" s="206"/>
    </row>
    <row r="52" spans="1:10">
      <c r="A52" s="5"/>
      <c r="B52" s="234"/>
      <c r="C52" s="5"/>
      <c r="D52" s="5"/>
      <c r="E52" s="5"/>
      <c r="F52" s="5"/>
      <c r="G52" s="5"/>
      <c r="H52" s="5"/>
      <c r="I52" s="5"/>
      <c r="J52" s="222"/>
    </row>
    <row r="53" spans="1:10">
      <c r="A53" s="5"/>
      <c r="B53" s="234"/>
      <c r="C53" s="5"/>
      <c r="D53" s="5"/>
      <c r="E53" s="5"/>
      <c r="F53" s="5"/>
      <c r="G53" s="5"/>
      <c r="H53" s="5"/>
      <c r="I53" s="5"/>
      <c r="J53" s="222"/>
    </row>
    <row r="54" spans="1:10">
      <c r="A54" s="5"/>
      <c r="B54" s="234"/>
      <c r="C54" s="5"/>
      <c r="D54" s="5"/>
      <c r="E54" s="5"/>
      <c r="F54" s="5"/>
      <c r="G54" s="5"/>
      <c r="H54" s="5"/>
      <c r="I54" s="5"/>
      <c r="J54" s="5"/>
    </row>
    <row r="55" spans="1:10">
      <c r="A55" s="5"/>
      <c r="B55" s="234"/>
      <c r="C55" s="5"/>
      <c r="D55" s="5"/>
      <c r="E55" s="5"/>
      <c r="F55" s="5"/>
      <c r="G55" s="5"/>
      <c r="H55" s="5"/>
      <c r="I55" s="5"/>
      <c r="J55" s="5"/>
    </row>
    <row r="56" spans="1:10">
      <c r="A56" s="5"/>
      <c r="B56" s="234"/>
      <c r="C56" s="5"/>
      <c r="D56" s="5"/>
      <c r="E56" s="5"/>
      <c r="F56" s="5"/>
      <c r="G56" s="5"/>
      <c r="H56" s="5"/>
      <c r="I56" s="5"/>
      <c r="J56" s="5"/>
    </row>
    <row r="57" spans="1:10">
      <c r="A57" s="5"/>
      <c r="B57" s="234"/>
      <c r="C57" s="5"/>
      <c r="D57" s="5"/>
      <c r="E57" s="5"/>
      <c r="F57" s="5"/>
      <c r="G57" s="5"/>
      <c r="H57" s="5"/>
      <c r="I57" s="5"/>
      <c r="J57" s="5"/>
    </row>
    <row r="58" spans="1:10">
      <c r="A58" s="5"/>
      <c r="B58" s="234"/>
      <c r="C58" s="5"/>
      <c r="D58" s="5"/>
      <c r="E58" s="5"/>
      <c r="F58" s="5"/>
      <c r="G58" s="5"/>
      <c r="H58" s="5"/>
      <c r="I58" s="5"/>
      <c r="J58" s="5"/>
    </row>
    <row r="59" spans="1:10">
      <c r="A59" s="5"/>
      <c r="B59" s="234"/>
      <c r="C59" s="5"/>
      <c r="D59" s="5"/>
      <c r="E59" s="5"/>
      <c r="F59" s="5"/>
      <c r="G59" s="5"/>
      <c r="H59" s="5"/>
      <c r="I59" s="5"/>
      <c r="J59" s="5"/>
    </row>
    <row r="60" spans="1:10">
      <c r="A60" s="5"/>
      <c r="B60" s="234"/>
      <c r="C60" s="5"/>
      <c r="D60" s="5"/>
      <c r="E60" s="5"/>
      <c r="F60" s="5"/>
      <c r="G60" s="5"/>
      <c r="H60" s="5"/>
      <c r="I60" s="5"/>
      <c r="J60" s="5"/>
    </row>
    <row r="61" spans="1:10">
      <c r="A61" s="5"/>
      <c r="B61" s="234"/>
      <c r="C61" s="5"/>
      <c r="D61" s="5"/>
      <c r="E61" s="5"/>
      <c r="F61" s="5"/>
      <c r="G61" s="5"/>
      <c r="H61" s="5"/>
      <c r="I61" s="5"/>
      <c r="J61" s="5"/>
    </row>
    <row r="62" spans="1:10">
      <c r="A62" s="5"/>
      <c r="B62" s="234"/>
      <c r="C62" s="5"/>
      <c r="D62" s="5"/>
      <c r="E62" s="5"/>
      <c r="F62" s="5"/>
      <c r="G62" s="5"/>
      <c r="H62" s="5"/>
      <c r="I62" s="5"/>
      <c r="J62" s="5"/>
    </row>
    <row r="63" spans="1:10">
      <c r="A63" s="5"/>
      <c r="B63" s="234"/>
      <c r="C63" s="5"/>
      <c r="D63" s="5"/>
      <c r="E63" s="5"/>
      <c r="F63" s="5"/>
      <c r="G63" s="5"/>
      <c r="H63" s="5"/>
      <c r="I63" s="5"/>
      <c r="J63" s="5"/>
    </row>
    <row r="64" spans="1:10">
      <c r="B64" s="234"/>
      <c r="C64" s="5"/>
      <c r="D64" s="5"/>
      <c r="E64" s="5"/>
      <c r="F64" s="5"/>
      <c r="G64" s="5"/>
      <c r="H64" s="5"/>
      <c r="I64" s="5"/>
      <c r="J64" s="5"/>
    </row>
    <row r="65" spans="2:10">
      <c r="B65" s="234"/>
      <c r="C65" s="5"/>
      <c r="D65" s="5"/>
      <c r="E65" s="5"/>
      <c r="F65" s="5"/>
      <c r="G65" s="5"/>
      <c r="H65" s="5"/>
      <c r="I65" s="5"/>
      <c r="J65" s="5"/>
    </row>
    <row r="66" spans="2:10">
      <c r="B66" s="234"/>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B440D-D99C-449B-8833-3AE5951B69E9}">
  <dimension ref="A1:N60"/>
  <sheetViews>
    <sheetView showGridLines="0" workbookViewId="0"/>
  </sheetViews>
  <sheetFormatPr defaultColWidth="21.7109375" defaultRowHeight="11.25"/>
  <cols>
    <col min="1" max="1" width="40.140625" style="200" customWidth="1"/>
    <col min="2" max="2" width="8.7109375" style="235" customWidth="1"/>
    <col min="3" max="7" width="8.7109375" style="200" customWidth="1"/>
    <col min="8" max="8" width="8.7109375" style="260" customWidth="1"/>
    <col min="9" max="9" width="10.5703125" style="200" customWidth="1"/>
    <col min="10" max="10" width="11.140625" style="200" customWidth="1"/>
    <col min="11" max="11" width="44" style="200" customWidth="1"/>
    <col min="12" max="12" width="9.7109375" style="200" customWidth="1"/>
    <col min="13" max="13" width="10.140625" style="200" customWidth="1"/>
    <col min="14" max="16384" width="21.7109375" style="200"/>
  </cols>
  <sheetData>
    <row r="1" spans="1:14" ht="12" customHeight="1">
      <c r="A1" s="918" t="s">
        <v>577</v>
      </c>
      <c r="B1" s="918"/>
      <c r="C1" s="918"/>
      <c r="D1" s="918"/>
      <c r="E1" s="918"/>
      <c r="F1" s="918"/>
      <c r="G1" s="918"/>
      <c r="H1" s="918"/>
      <c r="I1" s="918"/>
      <c r="J1" s="918"/>
      <c r="K1" s="918"/>
    </row>
    <row r="2" spans="1:14" ht="12" customHeight="1">
      <c r="A2" s="919" t="s">
        <v>578</v>
      </c>
      <c r="B2" s="919"/>
      <c r="C2" s="919"/>
      <c r="D2" s="919"/>
      <c r="E2" s="919"/>
      <c r="F2" s="919"/>
      <c r="G2" s="919"/>
      <c r="H2" s="919"/>
      <c r="I2" s="919"/>
      <c r="J2" s="919"/>
      <c r="K2" s="919"/>
    </row>
    <row r="3" spans="1:14" ht="12" customHeight="1" thickBot="1">
      <c r="H3" s="200"/>
    </row>
    <row r="4" spans="1:14" s="5" customFormat="1" ht="12" customHeight="1" thickBot="1">
      <c r="B4" s="874" t="s">
        <v>536</v>
      </c>
      <c r="C4" s="874" t="s">
        <v>537</v>
      </c>
      <c r="D4" s="874"/>
      <c r="E4" s="874"/>
      <c r="F4" s="874"/>
      <c r="G4" s="874"/>
      <c r="H4" s="874"/>
      <c r="I4" s="874" t="s">
        <v>88</v>
      </c>
      <c r="J4" s="874"/>
    </row>
    <row r="5" spans="1:14" s="5" customFormat="1" ht="21" customHeight="1" thickBot="1">
      <c r="B5" s="874"/>
      <c r="C5" s="12" t="s">
        <v>539</v>
      </c>
      <c r="D5" s="12" t="s">
        <v>540</v>
      </c>
      <c r="E5" s="12" t="s">
        <v>541</v>
      </c>
      <c r="F5" s="12" t="s">
        <v>542</v>
      </c>
      <c r="G5" s="12" t="s">
        <v>543</v>
      </c>
      <c r="H5" s="12" t="s">
        <v>544</v>
      </c>
      <c r="I5" s="12" t="s">
        <v>94</v>
      </c>
      <c r="J5" s="12" t="s">
        <v>95</v>
      </c>
    </row>
    <row r="6" spans="1:14" s="5" customFormat="1" ht="12" customHeight="1">
      <c r="A6" s="11" t="s">
        <v>545</v>
      </c>
      <c r="B6" s="234"/>
      <c r="C6" s="234"/>
      <c r="D6" s="234"/>
      <c r="E6" s="234"/>
      <c r="F6" s="234"/>
      <c r="G6" s="234"/>
      <c r="H6" s="234"/>
      <c r="I6" s="234"/>
      <c r="J6" s="236"/>
      <c r="K6" s="221" t="s">
        <v>547</v>
      </c>
    </row>
    <row r="7" spans="1:14" s="5" customFormat="1" ht="12" customHeight="1">
      <c r="A7" s="237" t="s">
        <v>494</v>
      </c>
      <c r="B7" s="238" t="s">
        <v>318</v>
      </c>
      <c r="C7" s="239">
        <v>133163</v>
      </c>
      <c r="D7" s="239">
        <v>152235</v>
      </c>
      <c r="E7" s="239">
        <v>130613</v>
      </c>
      <c r="F7" s="239">
        <v>134871</v>
      </c>
      <c r="G7" s="239">
        <v>134942</v>
      </c>
      <c r="H7" s="239">
        <v>146798</v>
      </c>
      <c r="I7" s="240">
        <f>((+C7/G7)*100)-100</f>
        <v>-1.3183441774984743</v>
      </c>
      <c r="J7" s="241">
        <v>1.526915924710238</v>
      </c>
      <c r="K7" s="212" t="s">
        <v>494</v>
      </c>
      <c r="L7" s="222"/>
      <c r="M7" s="222"/>
      <c r="N7" s="222"/>
    </row>
    <row r="8" spans="1:14" s="5" customFormat="1" ht="12" customHeight="1">
      <c r="A8" s="242" t="s">
        <v>579</v>
      </c>
      <c r="B8" s="238" t="s">
        <v>318</v>
      </c>
      <c r="C8" s="239">
        <v>11092</v>
      </c>
      <c r="D8" s="239">
        <v>17341</v>
      </c>
      <c r="E8" s="239">
        <v>9137</v>
      </c>
      <c r="F8" s="239">
        <v>11456</v>
      </c>
      <c r="G8" s="239">
        <v>6512</v>
      </c>
      <c r="H8" s="239">
        <v>14087</v>
      </c>
      <c r="I8" s="240">
        <f t="shared" ref="I8:I20" si="0">((+C8/G8)*100)-100</f>
        <v>70.331695331695329</v>
      </c>
      <c r="J8" s="241">
        <v>14.29037672510259</v>
      </c>
      <c r="K8" s="214" t="s">
        <v>580</v>
      </c>
      <c r="L8" s="222"/>
      <c r="M8" s="222"/>
      <c r="N8" s="222"/>
    </row>
    <row r="9" spans="1:14" s="5" customFormat="1" ht="12" customHeight="1">
      <c r="A9" s="242" t="s">
        <v>581</v>
      </c>
      <c r="B9" s="238" t="s">
        <v>318</v>
      </c>
      <c r="C9" s="239">
        <v>10903</v>
      </c>
      <c r="D9" s="239">
        <v>16511</v>
      </c>
      <c r="E9" s="239">
        <v>5084</v>
      </c>
      <c r="F9" s="239">
        <v>7788</v>
      </c>
      <c r="G9" s="239">
        <v>5528</v>
      </c>
      <c r="H9" s="239">
        <v>12484</v>
      </c>
      <c r="I9" s="240">
        <f t="shared" si="0"/>
        <v>97.232272069464557</v>
      </c>
      <c r="J9" s="241">
        <v>5.0756390193009935</v>
      </c>
      <c r="K9" s="214" t="s">
        <v>582</v>
      </c>
      <c r="L9" s="222"/>
      <c r="M9" s="222"/>
      <c r="N9" s="222"/>
    </row>
    <row r="10" spans="1:14" s="5" customFormat="1" ht="12" customHeight="1">
      <c r="A10" s="243" t="s">
        <v>104</v>
      </c>
      <c r="B10" s="33" t="s">
        <v>318</v>
      </c>
      <c r="C10" s="244">
        <v>5969</v>
      </c>
      <c r="D10" s="244">
        <v>12960</v>
      </c>
      <c r="E10" s="244">
        <v>3669</v>
      </c>
      <c r="F10" s="244">
        <v>2952</v>
      </c>
      <c r="G10" s="244">
        <v>2358</v>
      </c>
      <c r="H10" s="244">
        <v>6876</v>
      </c>
      <c r="I10" s="245">
        <f t="shared" si="0"/>
        <v>153.13825275657337</v>
      </c>
      <c r="J10" s="21">
        <v>76.121872199627774</v>
      </c>
      <c r="K10" s="215" t="s">
        <v>104</v>
      </c>
      <c r="L10" s="222"/>
      <c r="M10" s="222"/>
      <c r="N10" s="222"/>
    </row>
    <row r="11" spans="1:14" s="5" customFormat="1" ht="12" customHeight="1">
      <c r="A11" s="243" t="s">
        <v>583</v>
      </c>
      <c r="B11" s="33" t="s">
        <v>318</v>
      </c>
      <c r="C11" s="244">
        <v>676</v>
      </c>
      <c r="D11" s="244">
        <v>874</v>
      </c>
      <c r="E11" s="244">
        <v>70</v>
      </c>
      <c r="F11" s="244">
        <v>32</v>
      </c>
      <c r="G11" s="244">
        <v>301</v>
      </c>
      <c r="H11" s="244">
        <v>207</v>
      </c>
      <c r="I11" s="245">
        <f t="shared" si="0"/>
        <v>124.58471760797343</v>
      </c>
      <c r="J11" s="245">
        <v>-31.423827314238267</v>
      </c>
      <c r="K11" s="215" t="s">
        <v>584</v>
      </c>
      <c r="L11" s="222"/>
      <c r="M11" s="222"/>
      <c r="N11" s="222"/>
    </row>
    <row r="12" spans="1:14" s="5" customFormat="1" ht="12" customHeight="1">
      <c r="A12" s="243" t="s">
        <v>585</v>
      </c>
      <c r="B12" s="33" t="s">
        <v>318</v>
      </c>
      <c r="C12" s="244">
        <v>3070</v>
      </c>
      <c r="D12" s="244">
        <v>1436</v>
      </c>
      <c r="E12" s="244">
        <v>652</v>
      </c>
      <c r="F12" s="244">
        <v>3931</v>
      </c>
      <c r="G12" s="244">
        <v>2036</v>
      </c>
      <c r="H12" s="244">
        <v>4715</v>
      </c>
      <c r="I12" s="245">
        <f t="shared" si="0"/>
        <v>50.785854616895875</v>
      </c>
      <c r="J12" s="21">
        <v>-42.685080085761129</v>
      </c>
      <c r="K12" s="215" t="s">
        <v>586</v>
      </c>
      <c r="L12" s="222"/>
      <c r="M12" s="222"/>
      <c r="N12" s="222"/>
    </row>
    <row r="13" spans="1:14" s="5" customFormat="1" ht="12" customHeight="1">
      <c r="A13" s="246" t="s">
        <v>587</v>
      </c>
      <c r="B13" s="33" t="s">
        <v>318</v>
      </c>
      <c r="C13" s="244">
        <v>11</v>
      </c>
      <c r="D13" s="244">
        <v>73</v>
      </c>
      <c r="E13" s="244">
        <v>564</v>
      </c>
      <c r="F13" s="244">
        <v>90</v>
      </c>
      <c r="G13" s="244">
        <v>643</v>
      </c>
      <c r="H13" s="244">
        <v>642</v>
      </c>
      <c r="I13" s="245">
        <f t="shared" si="0"/>
        <v>-98.289269051321924</v>
      </c>
      <c r="J13" s="245">
        <v>-54.917532070861327</v>
      </c>
      <c r="K13" s="215" t="s">
        <v>588</v>
      </c>
      <c r="L13" s="222"/>
      <c r="M13" s="222"/>
      <c r="N13" s="222"/>
    </row>
    <row r="14" spans="1:14" s="5" customFormat="1" ht="12" customHeight="1">
      <c r="A14" s="246" t="s">
        <v>589</v>
      </c>
      <c r="B14" s="238" t="s">
        <v>318</v>
      </c>
      <c r="C14" s="244">
        <v>189</v>
      </c>
      <c r="D14" s="239">
        <v>830</v>
      </c>
      <c r="E14" s="239">
        <v>4053</v>
      </c>
      <c r="F14" s="239">
        <v>3668</v>
      </c>
      <c r="G14" s="239">
        <v>984</v>
      </c>
      <c r="H14" s="239">
        <v>1603</v>
      </c>
      <c r="I14" s="245">
        <f t="shared" si="0"/>
        <v>-80.792682926829272</v>
      </c>
      <c r="J14" s="21">
        <v>91.834942932396842</v>
      </c>
      <c r="K14" s="215" t="s">
        <v>590</v>
      </c>
      <c r="L14" s="222"/>
      <c r="M14" s="222"/>
      <c r="N14" s="222"/>
    </row>
    <row r="15" spans="1:14" s="5" customFormat="1" ht="21" customHeight="1">
      <c r="A15" s="247" t="s">
        <v>591</v>
      </c>
      <c r="B15" s="33" t="s">
        <v>318</v>
      </c>
      <c r="C15" s="244">
        <v>167</v>
      </c>
      <c r="D15" s="244">
        <v>718</v>
      </c>
      <c r="E15" s="244">
        <v>2492</v>
      </c>
      <c r="F15" s="244">
        <v>493</v>
      </c>
      <c r="G15" s="244">
        <v>133</v>
      </c>
      <c r="H15" s="244">
        <v>127</v>
      </c>
      <c r="I15" s="240">
        <f t="shared" si="0"/>
        <v>25.563909774436098</v>
      </c>
      <c r="J15" s="240">
        <v>82.547169811320742</v>
      </c>
      <c r="K15" s="248" t="s">
        <v>592</v>
      </c>
      <c r="L15" s="222"/>
      <c r="M15" s="222"/>
      <c r="N15" s="222"/>
    </row>
    <row r="16" spans="1:14" s="5" customFormat="1" ht="12" customHeight="1">
      <c r="A16" s="242" t="s">
        <v>593</v>
      </c>
      <c r="B16" s="238" t="s">
        <v>318</v>
      </c>
      <c r="C16" s="239">
        <v>52318</v>
      </c>
      <c r="D16" s="239">
        <v>67184</v>
      </c>
      <c r="E16" s="239">
        <v>53319</v>
      </c>
      <c r="F16" s="239">
        <v>48731</v>
      </c>
      <c r="G16" s="239">
        <v>65335</v>
      </c>
      <c r="H16" s="239">
        <v>64241</v>
      </c>
      <c r="I16" s="240">
        <f t="shared" si="0"/>
        <v>-19.923471340016846</v>
      </c>
      <c r="J16" s="241">
        <v>-22.904646906122338</v>
      </c>
      <c r="K16" s="214" t="s">
        <v>594</v>
      </c>
      <c r="L16" s="222"/>
      <c r="M16" s="222"/>
      <c r="N16" s="222"/>
    </row>
    <row r="17" spans="1:14" s="5" customFormat="1" ht="12" customHeight="1">
      <c r="A17" s="242" t="s">
        <v>595</v>
      </c>
      <c r="B17" s="238" t="s">
        <v>318</v>
      </c>
      <c r="C17" s="239">
        <v>1518</v>
      </c>
      <c r="D17" s="239">
        <v>2273</v>
      </c>
      <c r="E17" s="239">
        <v>6188</v>
      </c>
      <c r="F17" s="239">
        <v>5692</v>
      </c>
      <c r="G17" s="239">
        <v>5334</v>
      </c>
      <c r="H17" s="239">
        <v>963</v>
      </c>
      <c r="I17" s="240">
        <f t="shared" si="0"/>
        <v>-71.541057367829012</v>
      </c>
      <c r="J17" s="241">
        <v>51.366753597990908</v>
      </c>
      <c r="K17" s="214" t="s">
        <v>596</v>
      </c>
      <c r="L17" s="222"/>
      <c r="M17" s="222"/>
      <c r="N17" s="222"/>
    </row>
    <row r="18" spans="1:14" s="5" customFormat="1" ht="12" customHeight="1">
      <c r="A18" s="242" t="s">
        <v>597</v>
      </c>
      <c r="B18" s="238" t="s">
        <v>318</v>
      </c>
      <c r="C18" s="239">
        <v>68235</v>
      </c>
      <c r="D18" s="239">
        <v>65437</v>
      </c>
      <c r="E18" s="239">
        <v>61969</v>
      </c>
      <c r="F18" s="239">
        <v>68992</v>
      </c>
      <c r="G18" s="239">
        <v>57761</v>
      </c>
      <c r="H18" s="239">
        <v>67507</v>
      </c>
      <c r="I18" s="240">
        <f t="shared" si="0"/>
        <v>18.13334256678381</v>
      </c>
      <c r="J18" s="241">
        <v>31.023300028716562</v>
      </c>
      <c r="K18" s="214" t="s">
        <v>598</v>
      </c>
      <c r="L18" s="222"/>
      <c r="M18" s="222"/>
      <c r="N18" s="222"/>
    </row>
    <row r="19" spans="1:14" s="5" customFormat="1" ht="12" customHeight="1">
      <c r="A19" s="243" t="s">
        <v>599</v>
      </c>
      <c r="B19" s="33" t="s">
        <v>318</v>
      </c>
      <c r="C19" s="244">
        <v>11862</v>
      </c>
      <c r="D19" s="244">
        <v>5634</v>
      </c>
      <c r="E19" s="244">
        <v>7553</v>
      </c>
      <c r="F19" s="244">
        <v>6363</v>
      </c>
      <c r="G19" s="244">
        <v>8866</v>
      </c>
      <c r="H19" s="244">
        <v>3300</v>
      </c>
      <c r="I19" s="245">
        <f t="shared" si="0"/>
        <v>33.792014437175709</v>
      </c>
      <c r="J19" s="21">
        <v>37.188277940341521</v>
      </c>
      <c r="K19" s="215" t="s">
        <v>600</v>
      </c>
      <c r="L19" s="222"/>
      <c r="M19" s="222"/>
      <c r="N19" s="222"/>
    </row>
    <row r="20" spans="1:14" s="5" customFormat="1" ht="12" customHeight="1">
      <c r="A20" s="243" t="s">
        <v>601</v>
      </c>
      <c r="B20" s="33" t="s">
        <v>318</v>
      </c>
      <c r="C20" s="244">
        <v>14974</v>
      </c>
      <c r="D20" s="244">
        <v>17967</v>
      </c>
      <c r="E20" s="244">
        <v>17599</v>
      </c>
      <c r="F20" s="244">
        <v>31223</v>
      </c>
      <c r="G20" s="244">
        <v>22074</v>
      </c>
      <c r="H20" s="244">
        <v>40251</v>
      </c>
      <c r="I20" s="245">
        <f t="shared" si="0"/>
        <v>-32.164537464890813</v>
      </c>
      <c r="J20" s="21">
        <v>-5.1121065824900143</v>
      </c>
      <c r="K20" s="215" t="s">
        <v>602</v>
      </c>
      <c r="L20" s="222"/>
      <c r="M20" s="222"/>
      <c r="N20" s="222"/>
    </row>
    <row r="21" spans="1:14" s="5" customFormat="1" ht="12" customHeight="1">
      <c r="A21" s="243"/>
      <c r="B21" s="33"/>
      <c r="C21" s="244"/>
      <c r="D21" s="244"/>
      <c r="E21" s="244"/>
      <c r="F21" s="244"/>
      <c r="G21" s="244"/>
      <c r="H21" s="244"/>
      <c r="I21" s="245"/>
      <c r="J21" s="21"/>
      <c r="K21" s="215"/>
    </row>
    <row r="22" spans="1:14" s="5" customFormat="1" ht="12" customHeight="1">
      <c r="A22" s="11" t="s">
        <v>558</v>
      </c>
      <c r="B22" s="234"/>
      <c r="C22" s="249"/>
      <c r="D22" s="249"/>
      <c r="E22" s="250"/>
      <c r="F22" s="250"/>
      <c r="G22" s="250"/>
      <c r="H22" s="250"/>
      <c r="I22" s="250"/>
      <c r="J22" s="251"/>
      <c r="K22" s="221" t="s">
        <v>559</v>
      </c>
    </row>
    <row r="23" spans="1:14" s="5" customFormat="1" ht="12" customHeight="1">
      <c r="A23" s="237" t="s">
        <v>494</v>
      </c>
      <c r="B23" s="238" t="s">
        <v>318</v>
      </c>
      <c r="C23" s="239">
        <v>3085025</v>
      </c>
      <c r="D23" s="239">
        <v>4021669</v>
      </c>
      <c r="E23" s="239">
        <v>2038992</v>
      </c>
      <c r="F23" s="239">
        <v>2692137</v>
      </c>
      <c r="G23" s="239">
        <v>2698695</v>
      </c>
      <c r="H23" s="239">
        <v>4182036</v>
      </c>
      <c r="I23" s="240">
        <f>((+C23/G23)*100)-100</f>
        <v>14.315437646714429</v>
      </c>
      <c r="J23" s="241">
        <v>-3.8022802564758251</v>
      </c>
      <c r="K23" s="212" t="s">
        <v>494</v>
      </c>
      <c r="L23" s="222"/>
      <c r="M23" s="222"/>
      <c r="N23" s="222"/>
    </row>
    <row r="24" spans="1:14" s="5" customFormat="1" ht="12" customHeight="1">
      <c r="A24" s="242" t="s">
        <v>579</v>
      </c>
      <c r="B24" s="238" t="s">
        <v>318</v>
      </c>
      <c r="C24" s="239">
        <v>141247</v>
      </c>
      <c r="D24" s="239">
        <v>400744</v>
      </c>
      <c r="E24" s="239">
        <v>127189</v>
      </c>
      <c r="F24" s="239">
        <v>179575</v>
      </c>
      <c r="G24" s="239">
        <v>97509</v>
      </c>
      <c r="H24" s="239">
        <v>239939</v>
      </c>
      <c r="I24" s="240">
        <f t="shared" ref="I24:I36" si="1">((+C24/G24)*100)-100</f>
        <v>44.855346685946927</v>
      </c>
      <c r="J24" s="241">
        <v>34.461562834171644</v>
      </c>
      <c r="K24" s="214" t="s">
        <v>580</v>
      </c>
      <c r="N24" s="222"/>
    </row>
    <row r="25" spans="1:14" s="5" customFormat="1" ht="12" customHeight="1">
      <c r="A25" s="242" t="s">
        <v>581</v>
      </c>
      <c r="B25" s="238" t="s">
        <v>318</v>
      </c>
      <c r="C25" s="239">
        <v>136342</v>
      </c>
      <c r="D25" s="239">
        <v>392399</v>
      </c>
      <c r="E25" s="239">
        <v>61179</v>
      </c>
      <c r="F25" s="239">
        <v>119203</v>
      </c>
      <c r="G25" s="239">
        <v>80978</v>
      </c>
      <c r="H25" s="239">
        <v>217594</v>
      </c>
      <c r="I25" s="240">
        <f t="shared" si="1"/>
        <v>68.369186692681978</v>
      </c>
      <c r="J25" s="241">
        <v>24.935560993743749</v>
      </c>
      <c r="K25" s="214" t="s">
        <v>582</v>
      </c>
      <c r="N25" s="222"/>
    </row>
    <row r="26" spans="1:14" s="5" customFormat="1" ht="12" customHeight="1">
      <c r="A26" s="243" t="s">
        <v>104</v>
      </c>
      <c r="B26" s="33" t="s">
        <v>318</v>
      </c>
      <c r="C26" s="244">
        <v>72607</v>
      </c>
      <c r="D26" s="244">
        <v>350262</v>
      </c>
      <c r="E26" s="244">
        <v>40433</v>
      </c>
      <c r="F26" s="244">
        <v>38713</v>
      </c>
      <c r="G26" s="244">
        <v>39322</v>
      </c>
      <c r="H26" s="244">
        <v>148780</v>
      </c>
      <c r="I26" s="245">
        <f t="shared" si="1"/>
        <v>84.647271247647637</v>
      </c>
      <c r="J26" s="21">
        <v>92.330384610964046</v>
      </c>
      <c r="K26" s="215" t="s">
        <v>104</v>
      </c>
      <c r="N26" s="222"/>
    </row>
    <row r="27" spans="1:14" s="5" customFormat="1" ht="12" customHeight="1">
      <c r="A27" s="243" t="s">
        <v>583</v>
      </c>
      <c r="B27" s="33" t="s">
        <v>318</v>
      </c>
      <c r="C27" s="244">
        <v>10009</v>
      </c>
      <c r="D27" s="244">
        <v>8653</v>
      </c>
      <c r="E27" s="244">
        <v>793</v>
      </c>
      <c r="F27" s="244">
        <v>1040</v>
      </c>
      <c r="G27" s="244">
        <v>2634</v>
      </c>
      <c r="H27" s="244">
        <v>2931</v>
      </c>
      <c r="I27" s="245">
        <f t="shared" si="1"/>
        <v>279.99240698557327</v>
      </c>
      <c r="J27" s="245">
        <v>-36.21821803130738</v>
      </c>
      <c r="K27" s="215" t="s">
        <v>584</v>
      </c>
      <c r="N27" s="222"/>
    </row>
    <row r="28" spans="1:14" s="5" customFormat="1" ht="12" customHeight="1">
      <c r="A28" s="243" t="s">
        <v>585</v>
      </c>
      <c r="B28" s="33" t="s">
        <v>318</v>
      </c>
      <c r="C28" s="244">
        <v>35040</v>
      </c>
      <c r="D28" s="244">
        <v>11726</v>
      </c>
      <c r="E28" s="244">
        <v>5341</v>
      </c>
      <c r="F28" s="244">
        <v>60642</v>
      </c>
      <c r="G28" s="244">
        <v>29364</v>
      </c>
      <c r="H28" s="244">
        <v>57610</v>
      </c>
      <c r="I28" s="245">
        <f t="shared" si="1"/>
        <v>19.329791581528411</v>
      </c>
      <c r="J28" s="21">
        <v>-45.476570433773389</v>
      </c>
      <c r="K28" s="215" t="s">
        <v>586</v>
      </c>
      <c r="N28" s="222"/>
    </row>
    <row r="29" spans="1:14" s="5" customFormat="1" ht="12" customHeight="1">
      <c r="A29" s="246" t="s">
        <v>587</v>
      </c>
      <c r="B29" s="33" t="s">
        <v>318</v>
      </c>
      <c r="C29" s="244">
        <v>1047</v>
      </c>
      <c r="D29" s="244">
        <v>1735</v>
      </c>
      <c r="E29" s="244">
        <v>12108</v>
      </c>
      <c r="F29" s="244">
        <v>1044</v>
      </c>
      <c r="G29" s="244">
        <v>6819</v>
      </c>
      <c r="H29" s="244">
        <v>6941</v>
      </c>
      <c r="I29" s="245">
        <f t="shared" si="1"/>
        <v>-84.645842498900137</v>
      </c>
      <c r="J29" s="21">
        <v>-16.984474314890079</v>
      </c>
      <c r="K29" s="215" t="s">
        <v>588</v>
      </c>
      <c r="N29" s="222"/>
    </row>
    <row r="30" spans="1:14" s="5" customFormat="1" ht="12" customHeight="1">
      <c r="A30" s="246" t="s">
        <v>589</v>
      </c>
      <c r="B30" s="238" t="s">
        <v>318</v>
      </c>
      <c r="C30" s="239">
        <v>4905</v>
      </c>
      <c r="D30" s="239">
        <v>8345</v>
      </c>
      <c r="E30" s="239">
        <v>66010</v>
      </c>
      <c r="F30" s="239">
        <v>60372</v>
      </c>
      <c r="G30" s="239">
        <v>16531</v>
      </c>
      <c r="H30" s="239">
        <v>22345</v>
      </c>
      <c r="I30" s="245">
        <f t="shared" si="1"/>
        <v>-70.328473776541045</v>
      </c>
      <c r="J30" s="241">
        <v>119.42986453782569</v>
      </c>
      <c r="K30" s="215" t="s">
        <v>590</v>
      </c>
      <c r="N30" s="222"/>
    </row>
    <row r="31" spans="1:14" s="5" customFormat="1" ht="19.5" customHeight="1">
      <c r="A31" s="247" t="s">
        <v>591</v>
      </c>
      <c r="B31" s="33" t="s">
        <v>318</v>
      </c>
      <c r="C31" s="239">
        <v>4390</v>
      </c>
      <c r="D31" s="239">
        <v>5867</v>
      </c>
      <c r="E31" s="239">
        <v>42022</v>
      </c>
      <c r="F31" s="239">
        <v>16120</v>
      </c>
      <c r="G31" s="239">
        <v>3009</v>
      </c>
      <c r="H31" s="239">
        <v>1787</v>
      </c>
      <c r="I31" s="240">
        <f t="shared" si="1"/>
        <v>45.895646394150901</v>
      </c>
      <c r="J31" s="245">
        <v>156.26241055037281</v>
      </c>
      <c r="K31" s="248" t="s">
        <v>592</v>
      </c>
      <c r="N31" s="222"/>
    </row>
    <row r="32" spans="1:14" s="5" customFormat="1" ht="12" customHeight="1">
      <c r="A32" s="242" t="s">
        <v>593</v>
      </c>
      <c r="B32" s="238" t="s">
        <v>318</v>
      </c>
      <c r="C32" s="239">
        <v>1129675</v>
      </c>
      <c r="D32" s="239">
        <v>1735243</v>
      </c>
      <c r="E32" s="239">
        <v>929981</v>
      </c>
      <c r="F32" s="239">
        <v>951413</v>
      </c>
      <c r="G32" s="239">
        <v>1423217</v>
      </c>
      <c r="H32" s="239">
        <v>1575755</v>
      </c>
      <c r="I32" s="240">
        <f t="shared" si="1"/>
        <v>-20.625245482593314</v>
      </c>
      <c r="J32" s="241">
        <v>-28.581232905425708</v>
      </c>
      <c r="K32" s="214" t="s">
        <v>594</v>
      </c>
      <c r="N32" s="222"/>
    </row>
    <row r="33" spans="1:14" s="5" customFormat="1" ht="12" customHeight="1">
      <c r="A33" s="242" t="s">
        <v>595</v>
      </c>
      <c r="B33" s="238" t="s">
        <v>318</v>
      </c>
      <c r="C33" s="239">
        <v>18078</v>
      </c>
      <c r="D33" s="239">
        <v>34104</v>
      </c>
      <c r="E33" s="239">
        <v>59606</v>
      </c>
      <c r="F33" s="239">
        <v>72611</v>
      </c>
      <c r="G33" s="239">
        <v>90998</v>
      </c>
      <c r="H33" s="239">
        <v>22918</v>
      </c>
      <c r="I33" s="240">
        <f t="shared" si="1"/>
        <v>-80.133629310534303</v>
      </c>
      <c r="J33" s="241">
        <v>-3.3917840658448313</v>
      </c>
      <c r="K33" s="214" t="s">
        <v>596</v>
      </c>
      <c r="N33" s="222"/>
    </row>
    <row r="34" spans="1:14" s="5" customFormat="1" ht="12" customHeight="1">
      <c r="A34" s="242" t="s">
        <v>597</v>
      </c>
      <c r="B34" s="238" t="s">
        <v>318</v>
      </c>
      <c r="C34" s="239">
        <v>1796025</v>
      </c>
      <c r="D34" s="239">
        <v>1851578</v>
      </c>
      <c r="E34" s="239">
        <v>922216</v>
      </c>
      <c r="F34" s="239">
        <v>1488538</v>
      </c>
      <c r="G34" s="239">
        <v>1086971</v>
      </c>
      <c r="H34" s="239">
        <v>2343424</v>
      </c>
      <c r="I34" s="240">
        <f t="shared" si="1"/>
        <v>65.232099108439883</v>
      </c>
      <c r="J34" s="241">
        <v>25.22767232052756</v>
      </c>
      <c r="K34" s="214" t="s">
        <v>598</v>
      </c>
      <c r="N34" s="222"/>
    </row>
    <row r="35" spans="1:14" s="5" customFormat="1" ht="12" customHeight="1">
      <c r="A35" s="243" t="s">
        <v>599</v>
      </c>
      <c r="B35" s="33" t="s">
        <v>318</v>
      </c>
      <c r="C35" s="244">
        <v>219381</v>
      </c>
      <c r="D35" s="244">
        <v>92156</v>
      </c>
      <c r="E35" s="244">
        <v>85025</v>
      </c>
      <c r="F35" s="244">
        <v>97571</v>
      </c>
      <c r="G35" s="244">
        <v>112028</v>
      </c>
      <c r="H35" s="244">
        <v>47252</v>
      </c>
      <c r="I35" s="245">
        <f t="shared" si="1"/>
        <v>95.826936123112091</v>
      </c>
      <c r="J35" s="21">
        <v>60.469262494722813</v>
      </c>
      <c r="K35" s="215" t="s">
        <v>600</v>
      </c>
      <c r="N35" s="222"/>
    </row>
    <row r="36" spans="1:14" s="5" customFormat="1" ht="12" customHeight="1">
      <c r="A36" s="243" t="s">
        <v>601</v>
      </c>
      <c r="B36" s="33" t="s">
        <v>318</v>
      </c>
      <c r="C36" s="244">
        <v>435321</v>
      </c>
      <c r="D36" s="244">
        <v>265022</v>
      </c>
      <c r="E36" s="244">
        <v>236808</v>
      </c>
      <c r="F36" s="244">
        <v>571926</v>
      </c>
      <c r="G36" s="244">
        <v>495244</v>
      </c>
      <c r="H36" s="244">
        <v>1730494</v>
      </c>
      <c r="I36" s="245">
        <f t="shared" si="1"/>
        <v>-12.099692272899816</v>
      </c>
      <c r="J36" s="21">
        <v>-42.736914401936751</v>
      </c>
      <c r="K36" s="215" t="s">
        <v>602</v>
      </c>
      <c r="N36" s="222"/>
    </row>
    <row r="37" spans="1:14" s="5" customFormat="1" ht="12" customHeight="1">
      <c r="A37" s="243"/>
      <c r="B37" s="33"/>
      <c r="C37" s="244"/>
      <c r="D37" s="244"/>
      <c r="E37" s="244"/>
      <c r="F37" s="244"/>
      <c r="G37" s="244"/>
      <c r="H37" s="244"/>
      <c r="I37" s="245"/>
      <c r="J37" s="21"/>
      <c r="K37" s="215"/>
    </row>
    <row r="38" spans="1:14" s="5" customFormat="1" ht="12" customHeight="1">
      <c r="A38" s="11" t="s">
        <v>560</v>
      </c>
      <c r="B38" s="234"/>
      <c r="C38" s="250"/>
      <c r="D38" s="250"/>
      <c r="E38" s="250"/>
      <c r="F38" s="250"/>
      <c r="G38" s="250"/>
      <c r="H38" s="250"/>
      <c r="I38" s="250"/>
      <c r="J38" s="251"/>
      <c r="K38" s="252" t="s">
        <v>561</v>
      </c>
    </row>
    <row r="39" spans="1:14" s="5" customFormat="1" ht="12" customHeight="1">
      <c r="A39" s="237" t="s">
        <v>494</v>
      </c>
      <c r="B39" s="238" t="s">
        <v>603</v>
      </c>
      <c r="C39" s="253">
        <v>19115.391319999999</v>
      </c>
      <c r="D39" s="253">
        <v>25076.808519999999</v>
      </c>
      <c r="E39" s="253">
        <v>12372.394749999999</v>
      </c>
      <c r="F39" s="253">
        <v>16687.70162</v>
      </c>
      <c r="G39" s="253">
        <v>15668.516800000001</v>
      </c>
      <c r="H39" s="253">
        <v>25130.899020000001</v>
      </c>
      <c r="I39" s="240">
        <f>((+C39/G39)*100)-100</f>
        <v>21.99872881394873</v>
      </c>
      <c r="J39" s="241">
        <v>0.43161999168206933</v>
      </c>
      <c r="K39" s="212" t="s">
        <v>494</v>
      </c>
      <c r="N39" s="222"/>
    </row>
    <row r="40" spans="1:14" s="5" customFormat="1" ht="12" customHeight="1">
      <c r="A40" s="242" t="s">
        <v>579</v>
      </c>
      <c r="B40" s="33" t="s">
        <v>604</v>
      </c>
      <c r="C40" s="253">
        <v>754.87268999999992</v>
      </c>
      <c r="D40" s="253">
        <v>2455.7176099999997</v>
      </c>
      <c r="E40" s="253">
        <v>674.05856999999992</v>
      </c>
      <c r="F40" s="253">
        <v>994.11112000000003</v>
      </c>
      <c r="G40" s="253">
        <v>397.53977000000003</v>
      </c>
      <c r="H40" s="253">
        <v>1321.2952399999999</v>
      </c>
      <c r="I40" s="240">
        <f t="shared" ref="I40:I52" si="2">((+C40/G40)*100)-100</f>
        <v>89.886081083158018</v>
      </c>
      <c r="J40" s="241">
        <v>52.631215516346089</v>
      </c>
      <c r="K40" s="214" t="s">
        <v>580</v>
      </c>
      <c r="N40" s="222"/>
    </row>
    <row r="41" spans="1:14" s="5" customFormat="1" ht="12" customHeight="1">
      <c r="A41" s="242" t="s">
        <v>581</v>
      </c>
      <c r="B41" s="33" t="s">
        <v>604</v>
      </c>
      <c r="C41" s="253">
        <v>708.82288000000005</v>
      </c>
      <c r="D41" s="253">
        <v>2404.9896600000002</v>
      </c>
      <c r="E41" s="253">
        <v>273.1524</v>
      </c>
      <c r="F41" s="253">
        <v>648.80977000000007</v>
      </c>
      <c r="G41" s="253">
        <v>304.33913999999999</v>
      </c>
      <c r="H41" s="253">
        <v>1201.8135300000001</v>
      </c>
      <c r="I41" s="240">
        <f t="shared" si="2"/>
        <v>132.90559341135028</v>
      </c>
      <c r="J41" s="241">
        <v>44.013830196031989</v>
      </c>
      <c r="K41" s="214" t="s">
        <v>582</v>
      </c>
      <c r="N41" s="222"/>
    </row>
    <row r="42" spans="1:14" s="5" customFormat="1" ht="12" customHeight="1">
      <c r="A42" s="243" t="s">
        <v>104</v>
      </c>
      <c r="B42" s="33" t="s">
        <v>604</v>
      </c>
      <c r="C42" s="254">
        <v>394.50776999999999</v>
      </c>
      <c r="D42" s="254">
        <v>2171.6084599999999</v>
      </c>
      <c r="E42" s="254">
        <v>177.25753</v>
      </c>
      <c r="F42" s="254">
        <v>195.73964000000001</v>
      </c>
      <c r="G42" s="254">
        <v>103.92612</v>
      </c>
      <c r="H42" s="254">
        <v>843.57974999999999</v>
      </c>
      <c r="I42" s="245">
        <f t="shared" si="2"/>
        <v>279.60405911430161</v>
      </c>
      <c r="J42" s="21">
        <v>141.86007862050181</v>
      </c>
      <c r="K42" s="215" t="s">
        <v>104</v>
      </c>
      <c r="N42" s="222"/>
    </row>
    <row r="43" spans="1:14" s="5" customFormat="1" ht="12" customHeight="1">
      <c r="A43" s="243" t="s">
        <v>583</v>
      </c>
      <c r="B43" s="33" t="s">
        <v>604</v>
      </c>
      <c r="C43" s="255">
        <v>50.8155</v>
      </c>
      <c r="D43" s="255">
        <v>49.510480000000001</v>
      </c>
      <c r="E43" s="255">
        <v>3.26769</v>
      </c>
      <c r="F43" s="255">
        <v>2.6246999999999998</v>
      </c>
      <c r="G43" s="255">
        <v>13.118</v>
      </c>
      <c r="H43" s="255">
        <v>14.925330000000001</v>
      </c>
      <c r="I43" s="245">
        <f t="shared" si="2"/>
        <v>287.37231285256894</v>
      </c>
      <c r="J43" s="245">
        <v>-34.073553493720823</v>
      </c>
      <c r="K43" s="215" t="s">
        <v>584</v>
      </c>
      <c r="N43" s="222"/>
    </row>
    <row r="44" spans="1:14" s="5" customFormat="1" ht="12" customHeight="1">
      <c r="A44" s="243" t="s">
        <v>585</v>
      </c>
      <c r="B44" s="33" t="s">
        <v>604</v>
      </c>
      <c r="C44" s="254">
        <v>172.70975000000001</v>
      </c>
      <c r="D44" s="254">
        <v>62.439339999999994</v>
      </c>
      <c r="E44" s="254">
        <v>27.407520000000002</v>
      </c>
      <c r="F44" s="254">
        <v>352.13646</v>
      </c>
      <c r="G44" s="254">
        <v>137.85314000000002</v>
      </c>
      <c r="H44" s="254">
        <v>300.16654</v>
      </c>
      <c r="I44" s="245">
        <f t="shared" si="2"/>
        <v>25.285321756181972</v>
      </c>
      <c r="J44" s="21">
        <v>-43.054955699970911</v>
      </c>
      <c r="K44" s="215" t="s">
        <v>586</v>
      </c>
      <c r="N44" s="222"/>
    </row>
    <row r="45" spans="1:14" s="5" customFormat="1" ht="12" customHeight="1">
      <c r="A45" s="246" t="s">
        <v>587</v>
      </c>
      <c r="B45" s="33" t="s">
        <v>604</v>
      </c>
      <c r="C45" s="254">
        <v>1.3900999999999999</v>
      </c>
      <c r="D45" s="254">
        <v>5.2999099999999997</v>
      </c>
      <c r="E45" s="254">
        <v>57.173010000000005</v>
      </c>
      <c r="F45" s="254">
        <v>4.3724999999999996</v>
      </c>
      <c r="G45" s="254">
        <v>35.618610000000004</v>
      </c>
      <c r="H45" s="254">
        <v>36.149610000000003</v>
      </c>
      <c r="I45" s="245">
        <f t="shared" si="2"/>
        <v>-96.097264884845316</v>
      </c>
      <c r="J45" s="21">
        <v>-28.519231673758114</v>
      </c>
      <c r="K45" s="215" t="s">
        <v>588</v>
      </c>
      <c r="N45" s="222"/>
    </row>
    <row r="46" spans="1:14" s="5" customFormat="1" ht="12" customHeight="1">
      <c r="A46" s="246" t="s">
        <v>589</v>
      </c>
      <c r="B46" s="238" t="s">
        <v>603</v>
      </c>
      <c r="C46" s="253">
        <v>46.049810000000001</v>
      </c>
      <c r="D46" s="253">
        <v>50.72795</v>
      </c>
      <c r="E46" s="253">
        <v>400.90616999999997</v>
      </c>
      <c r="F46" s="253">
        <v>345.30134999999996</v>
      </c>
      <c r="G46" s="253">
        <v>93.200630000000004</v>
      </c>
      <c r="H46" s="253">
        <v>119.48171000000001</v>
      </c>
      <c r="I46" s="245">
        <f t="shared" si="2"/>
        <v>-50.590666608154905</v>
      </c>
      <c r="J46" s="241">
        <v>113.90983794105622</v>
      </c>
      <c r="K46" s="215" t="s">
        <v>590</v>
      </c>
      <c r="N46" s="222"/>
    </row>
    <row r="47" spans="1:14" s="5" customFormat="1" ht="19.5" customHeight="1">
      <c r="A47" s="247" t="s">
        <v>591</v>
      </c>
      <c r="B47" s="33" t="s">
        <v>604</v>
      </c>
      <c r="C47" s="254">
        <v>44.958019999999998</v>
      </c>
      <c r="D47" s="254">
        <v>38.451999999999998</v>
      </c>
      <c r="E47" s="254">
        <v>269.63294999999999</v>
      </c>
      <c r="F47" s="254">
        <v>110.72394</v>
      </c>
      <c r="G47" s="254">
        <v>26.47241</v>
      </c>
      <c r="H47" s="254">
        <v>11.489850000000001</v>
      </c>
      <c r="I47" s="240">
        <f t="shared" si="2"/>
        <v>69.829720830101962</v>
      </c>
      <c r="J47" s="245">
        <v>123.84517477387033</v>
      </c>
      <c r="K47" s="248" t="s">
        <v>592</v>
      </c>
      <c r="N47" s="222"/>
    </row>
    <row r="48" spans="1:14" s="5" customFormat="1" ht="12" customHeight="1">
      <c r="A48" s="242" t="s">
        <v>593</v>
      </c>
      <c r="B48" s="238" t="s">
        <v>603</v>
      </c>
      <c r="C48" s="253">
        <v>7007.6963499999993</v>
      </c>
      <c r="D48" s="253">
        <v>11090.853429999999</v>
      </c>
      <c r="E48" s="253">
        <v>5800.6210300000002</v>
      </c>
      <c r="F48" s="253">
        <v>5917.3781799999997</v>
      </c>
      <c r="G48" s="253">
        <v>8526.672410000001</v>
      </c>
      <c r="H48" s="253">
        <v>9256.4397200000003</v>
      </c>
      <c r="I48" s="240">
        <f t="shared" si="2"/>
        <v>-17.81440621805244</v>
      </c>
      <c r="J48" s="241">
        <v>-25.674073338554265</v>
      </c>
      <c r="K48" s="214" t="s">
        <v>594</v>
      </c>
      <c r="N48" s="222"/>
    </row>
    <row r="49" spans="1:14" s="5" customFormat="1" ht="12" customHeight="1">
      <c r="A49" s="242" t="s">
        <v>595</v>
      </c>
      <c r="B49" s="238" t="s">
        <v>603</v>
      </c>
      <c r="C49" s="253">
        <v>115.04271</v>
      </c>
      <c r="D49" s="253">
        <v>235.86876000000001</v>
      </c>
      <c r="E49" s="253">
        <v>369.59242</v>
      </c>
      <c r="F49" s="253">
        <v>456.76746000000003</v>
      </c>
      <c r="G49" s="253">
        <v>544.72718999999995</v>
      </c>
      <c r="H49" s="253">
        <v>147.14526000000001</v>
      </c>
      <c r="I49" s="240">
        <f t="shared" si="2"/>
        <v>-78.880674195830025</v>
      </c>
      <c r="J49" s="241">
        <v>-0.90381238952519993</v>
      </c>
      <c r="K49" s="214" t="s">
        <v>596</v>
      </c>
      <c r="N49" s="222"/>
    </row>
    <row r="50" spans="1:14" s="5" customFormat="1" ht="12" customHeight="1">
      <c r="A50" s="242" t="s">
        <v>597</v>
      </c>
      <c r="B50" s="238" t="s">
        <v>603</v>
      </c>
      <c r="C50" s="253">
        <v>11237.779570000001</v>
      </c>
      <c r="D50" s="253">
        <v>11294.36872</v>
      </c>
      <c r="E50" s="253">
        <v>5528.12273</v>
      </c>
      <c r="F50" s="253">
        <v>9319.4448599999996</v>
      </c>
      <c r="G50" s="253">
        <v>6199.5774299999994</v>
      </c>
      <c r="H50" s="253">
        <v>14406.018800000002</v>
      </c>
      <c r="I50" s="240">
        <f t="shared" si="2"/>
        <v>81.266863699773182</v>
      </c>
      <c r="J50" s="241">
        <v>31.44704231082892</v>
      </c>
      <c r="K50" s="214" t="s">
        <v>598</v>
      </c>
      <c r="N50" s="222"/>
    </row>
    <row r="51" spans="1:14" s="5" customFormat="1" ht="12" customHeight="1">
      <c r="A51" s="243" t="s">
        <v>599</v>
      </c>
      <c r="B51" s="33" t="s">
        <v>604</v>
      </c>
      <c r="C51" s="254">
        <v>1289.65329</v>
      </c>
      <c r="D51" s="254">
        <v>532.76634000000001</v>
      </c>
      <c r="E51" s="254">
        <v>452.77338000000003</v>
      </c>
      <c r="F51" s="254">
        <v>516.23514999999998</v>
      </c>
      <c r="G51" s="254">
        <v>590.79471000000001</v>
      </c>
      <c r="H51" s="254">
        <v>231.64677</v>
      </c>
      <c r="I51" s="245">
        <f t="shared" si="2"/>
        <v>118.29127244555048</v>
      </c>
      <c r="J51" s="21">
        <v>79.339593396000794</v>
      </c>
      <c r="K51" s="215" t="s">
        <v>600</v>
      </c>
      <c r="N51" s="222"/>
    </row>
    <row r="52" spans="1:14" s="5" customFormat="1" ht="12" customHeight="1" thickBot="1">
      <c r="A52" s="243" t="s">
        <v>601</v>
      </c>
      <c r="B52" s="33" t="s">
        <v>604</v>
      </c>
      <c r="C52" s="254"/>
      <c r="D52" s="254">
        <v>1768.4673700000001</v>
      </c>
      <c r="E52" s="254">
        <v>1491.7235600000001</v>
      </c>
      <c r="F52" s="254">
        <v>3528.0163600000001</v>
      </c>
      <c r="G52" s="254">
        <v>2950.2809500000003</v>
      </c>
      <c r="H52" s="254">
        <v>10796.768900000001</v>
      </c>
      <c r="I52" s="245">
        <f t="shared" si="2"/>
        <v>-100</v>
      </c>
      <c r="J52" s="21">
        <v>-39.528041192711946</v>
      </c>
      <c r="K52" s="215" t="s">
        <v>602</v>
      </c>
      <c r="N52" s="222"/>
    </row>
    <row r="53" spans="1:14" s="5" customFormat="1" ht="12" customHeight="1" thickBot="1">
      <c r="A53" s="256"/>
      <c r="B53" s="874" t="s">
        <v>563</v>
      </c>
      <c r="C53" s="874" t="s">
        <v>564</v>
      </c>
      <c r="D53" s="874"/>
      <c r="E53" s="874"/>
      <c r="F53" s="874"/>
      <c r="G53" s="874"/>
      <c r="H53" s="874"/>
      <c r="I53" s="874" t="s">
        <v>565</v>
      </c>
      <c r="J53" s="874"/>
    </row>
    <row r="54" spans="1:14" s="5" customFormat="1" ht="39.75" customHeight="1" thickBot="1">
      <c r="B54" s="874"/>
      <c r="C54" s="12" t="s">
        <v>566</v>
      </c>
      <c r="D54" s="12" t="s">
        <v>567</v>
      </c>
      <c r="E54" s="12" t="s">
        <v>568</v>
      </c>
      <c r="F54" s="12" t="s">
        <v>569</v>
      </c>
      <c r="G54" s="12" t="s">
        <v>570</v>
      </c>
      <c r="H54" s="12" t="s">
        <v>571</v>
      </c>
      <c r="I54" s="12" t="s">
        <v>127</v>
      </c>
      <c r="J54" s="257" t="s">
        <v>572</v>
      </c>
    </row>
    <row r="55" spans="1:14" s="6" customFormat="1" ht="12" customHeight="1">
      <c r="A55" s="258" t="s">
        <v>573</v>
      </c>
      <c r="B55" s="259"/>
      <c r="C55" s="259"/>
      <c r="D55" s="259"/>
      <c r="E55" s="259"/>
      <c r="F55" s="259"/>
      <c r="G55" s="259"/>
      <c r="H55" s="259"/>
      <c r="I55" s="259"/>
      <c r="J55" s="259"/>
    </row>
    <row r="56" spans="1:14" s="6" customFormat="1" ht="12" customHeight="1">
      <c r="A56" s="6" t="s">
        <v>574</v>
      </c>
      <c r="B56" s="259"/>
      <c r="C56" s="259"/>
      <c r="D56" s="259"/>
      <c r="E56" s="259"/>
      <c r="F56" s="259"/>
      <c r="G56" s="259"/>
      <c r="H56" s="259"/>
      <c r="I56" s="259"/>
      <c r="J56" s="259"/>
    </row>
    <row r="57" spans="1:14" s="6" customFormat="1" ht="12" customHeight="1">
      <c r="B57" s="259"/>
      <c r="C57" s="259"/>
      <c r="D57" s="259"/>
      <c r="E57" s="259"/>
      <c r="F57" s="259"/>
      <c r="G57" s="259"/>
      <c r="H57" s="259"/>
      <c r="I57" s="259"/>
      <c r="J57" s="259"/>
    </row>
    <row r="58" spans="1:14" ht="12" customHeight="1">
      <c r="A58" s="6" t="s">
        <v>575</v>
      </c>
      <c r="B58" s="234"/>
      <c r="C58" s="234"/>
      <c r="D58" s="234"/>
      <c r="E58" s="234"/>
      <c r="F58" s="5"/>
      <c r="G58" s="5"/>
      <c r="H58" s="5"/>
      <c r="I58" s="5"/>
      <c r="J58" s="5"/>
    </row>
    <row r="59" spans="1:14" ht="12" customHeight="1">
      <c r="A59" s="17" t="s">
        <v>605</v>
      </c>
      <c r="B59" s="234"/>
      <c r="C59" s="234"/>
      <c r="D59" s="234"/>
      <c r="E59" s="234"/>
      <c r="F59" s="5"/>
      <c r="G59" s="5"/>
      <c r="H59" s="5"/>
      <c r="I59" s="5"/>
      <c r="J59" s="5"/>
    </row>
    <row r="60" spans="1:14" ht="17.25" customHeight="1">
      <c r="B60" s="234"/>
      <c r="C60" s="234"/>
      <c r="D60" s="234"/>
      <c r="E60" s="234"/>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6" priority="22" stopIfTrue="1" operator="between">
      <formula>0.001</formula>
      <formula>0.045</formula>
    </cfRule>
    <cfRule type="cellIs" dxfId="55" priority="23" stopIfTrue="1" operator="between">
      <formula>0.0001</formula>
      <formula>0.045</formula>
    </cfRule>
    <cfRule type="cellIs" dxfId="54" priority="24" operator="between">
      <formula>0.000001</formula>
      <formula>0.05</formula>
    </cfRule>
    <cfRule type="cellIs" dxfId="53" priority="25" stopIfTrue="1" operator="between">
      <formula>0.001</formula>
      <formula>0.045</formula>
    </cfRule>
    <cfRule type="cellIs" dxfId="52" priority="26" stopIfTrue="1" operator="between">
      <formula>0.0001</formula>
      <formula>0.045</formula>
    </cfRule>
    <cfRule type="cellIs" dxfId="51" priority="27" operator="between">
      <formula>0.000001</formula>
      <formula>0.05</formula>
    </cfRule>
  </conditionalFormatting>
  <conditionalFormatting sqref="E43:H43">
    <cfRule type="cellIs" dxfId="50" priority="1" stopIfTrue="1" operator="between">
      <formula>0.001</formula>
      <formula>0.045</formula>
    </cfRule>
    <cfRule type="cellIs" dxfId="49" priority="2" stopIfTrue="1" operator="between">
      <formula>0.0001</formula>
      <formula>0.045</formula>
    </cfRule>
    <cfRule type="cellIs" dxfId="48" priority="3" operator="between">
      <formula>0.000001</formula>
      <formula>0.05</formula>
    </cfRule>
    <cfRule type="cellIs" dxfId="47" priority="4" stopIfTrue="1" operator="between">
      <formula>0.001</formula>
      <formula>0.045</formula>
    </cfRule>
    <cfRule type="cellIs" dxfId="46" priority="5" stopIfTrue="1" operator="between">
      <formula>0.0001</formula>
      <formula>0.045</formula>
    </cfRule>
    <cfRule type="cellIs" dxfId="45" priority="6" operator="between">
      <formula>0.000001</formula>
      <formula>0.05</formula>
    </cfRule>
    <cfRule type="cellIs" dxfId="44" priority="7" stopIfTrue="1" operator="between">
      <formula>0.001</formula>
      <formula>0.045</formula>
    </cfRule>
    <cfRule type="cellIs" dxfId="43" priority="8" stopIfTrue="1" operator="between">
      <formula>0.0001</formula>
      <formula>0.045</formula>
    </cfRule>
    <cfRule type="cellIs" dxfId="42" priority="9" operator="between">
      <formula>0.000001</formula>
      <formula>0.05</formula>
    </cfRule>
    <cfRule type="cellIs" dxfId="41" priority="10" stopIfTrue="1" operator="between">
      <formula>0.001</formula>
      <formula>0.045</formula>
    </cfRule>
    <cfRule type="cellIs" dxfId="40" priority="11" stopIfTrue="1" operator="between">
      <formula>0.0001</formula>
      <formula>0.045</formula>
    </cfRule>
    <cfRule type="cellIs" dxfId="39" priority="12" operator="between">
      <formula>0.000001</formula>
      <formula>0.05</formula>
    </cfRule>
  </conditionalFormatting>
  <conditionalFormatting sqref="H43">
    <cfRule type="cellIs" dxfId="38" priority="13" stopIfTrue="1" operator="between">
      <formula>0.001</formula>
      <formula>0.045</formula>
    </cfRule>
    <cfRule type="cellIs" dxfId="37" priority="14" stopIfTrue="1" operator="between">
      <formula>0.0001</formula>
      <formula>0.045</formula>
    </cfRule>
    <cfRule type="cellIs" dxfId="36" priority="15" operator="between">
      <formula>0.000001</formula>
      <formula>0.05</formula>
    </cfRule>
    <cfRule type="cellIs" dxfId="35" priority="16" stopIfTrue="1" operator="between">
      <formula>0.001</formula>
      <formula>0.045</formula>
    </cfRule>
    <cfRule type="cellIs" dxfId="34" priority="17" stopIfTrue="1" operator="between">
      <formula>0.0001</formula>
      <formula>0.045</formula>
    </cfRule>
    <cfRule type="cellIs" dxfId="33" priority="18" operator="between">
      <formula>0.000001</formula>
      <formula>0.05</formula>
    </cfRule>
    <cfRule type="cellIs" dxfId="32" priority="19" stopIfTrue="1" operator="between">
      <formula>0.001</formula>
      <formula>0.045</formula>
    </cfRule>
    <cfRule type="cellIs" dxfId="31" priority="20" stopIfTrue="1" operator="between">
      <formula>0.0001</formula>
      <formula>0.045</formula>
    </cfRule>
    <cfRule type="cellIs" dxfId="30" priority="21" operator="between">
      <formula>0.000001</formula>
      <formula>0.05</formula>
    </cfRule>
    <cfRule type="cellIs" dxfId="29" priority="28" stopIfTrue="1" operator="between">
      <formula>0.001</formula>
      <formula>0.045</formula>
    </cfRule>
    <cfRule type="cellIs" dxfId="28" priority="29" stopIfTrue="1" operator="between">
      <formula>0.0001</formula>
      <formula>0.045</formula>
    </cfRule>
    <cfRule type="cellIs" dxfId="27" priority="30" operator="between">
      <formula>0.000001</formula>
      <formula>0.05</formula>
    </cfRule>
    <cfRule type="cellIs" dxfId="26" priority="31" stopIfTrue="1" operator="between">
      <formula>0.001</formula>
      <formula>0.045</formula>
    </cfRule>
    <cfRule type="cellIs" dxfId="25" priority="32" stopIfTrue="1" operator="between">
      <formula>0.0001</formula>
      <formula>0.045</formula>
    </cfRule>
    <cfRule type="cellIs" dxfId="24" priority="33" operator="between">
      <formula>0.000001</formula>
      <formula>0.05</formula>
    </cfRule>
    <cfRule type="cellIs" dxfId="23" priority="34" stopIfTrue="1" operator="between">
      <formula>0.001</formula>
      <formula>0.045</formula>
    </cfRule>
    <cfRule type="cellIs" dxfId="22" priority="35" stopIfTrue="1" operator="between">
      <formula>0.0001</formula>
      <formula>0.045</formula>
    </cfRule>
    <cfRule type="cellIs" dxfId="21" priority="36" operator="between">
      <formula>0.000001</formula>
      <formula>0.05</formula>
    </cfRule>
    <cfRule type="cellIs" dxfId="20" priority="37" stopIfTrue="1" operator="between">
      <formula>0.001</formula>
      <formula>0.045</formula>
    </cfRule>
    <cfRule type="cellIs" dxfId="19" priority="38" stopIfTrue="1" operator="between">
      <formula>0.0001</formula>
      <formula>0.045</formula>
    </cfRule>
    <cfRule type="cellIs" dxfId="18" priority="39" operator="between">
      <formula>0.000001</formula>
      <formula>0.05</formula>
    </cfRule>
    <cfRule type="cellIs" dxfId="17" priority="40" stopIfTrue="1" operator="between">
      <formula>0.001</formula>
      <formula>0.045</formula>
    </cfRule>
    <cfRule type="cellIs" dxfId="16" priority="41" stopIfTrue="1" operator="between">
      <formula>0.0001</formula>
      <formula>0.045</formula>
    </cfRule>
    <cfRule type="cellIs" dxfId="15" priority="42" operator="between">
      <formula>0.000001</formula>
      <formula>0.05</formula>
    </cfRule>
    <cfRule type="cellIs" dxfId="14" priority="43" stopIfTrue="1" operator="between">
      <formula>0.001</formula>
      <formula>0.045</formula>
    </cfRule>
    <cfRule type="cellIs" dxfId="13" priority="44" stopIfTrue="1" operator="between">
      <formula>0.0001</formula>
      <formula>0.045</formula>
    </cfRule>
    <cfRule type="cellIs" dxfId="12" priority="45" operator="between">
      <formula>0.000001</formula>
      <formula>0.05</formula>
    </cfRule>
    <cfRule type="cellIs" dxfId="11" priority="46" stopIfTrue="1" operator="between">
      <formula>0.001</formula>
      <formula>0.045</formula>
    </cfRule>
    <cfRule type="cellIs" dxfId="10" priority="47" stopIfTrue="1" operator="between">
      <formula>0.0001</formula>
      <formula>0.045</formula>
    </cfRule>
    <cfRule type="cellIs" dxfId="9" priority="48" operator="between">
      <formula>0.000001</formula>
      <formula>0.05</formula>
    </cfRule>
    <cfRule type="cellIs" dxfId="8" priority="49" stopIfTrue="1" operator="between">
      <formula>0.001</formula>
      <formula>0.045</formula>
    </cfRule>
    <cfRule type="cellIs" dxfId="7" priority="50" stopIfTrue="1" operator="between">
      <formula>0.0001</formula>
      <formula>0.045</formula>
    </cfRule>
    <cfRule type="cellIs" dxfId="6" priority="51" operator="between">
      <formula>0.000001</formula>
      <formula>0.05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54C78-586C-4FBC-AF0D-E88170191AD4}">
  <dimension ref="A1:T45"/>
  <sheetViews>
    <sheetView showGridLines="0" workbookViewId="0"/>
  </sheetViews>
  <sheetFormatPr defaultColWidth="9.140625" defaultRowHeight="11.25"/>
  <cols>
    <col min="1" max="1" width="16.7109375" style="96" customWidth="1"/>
    <col min="2" max="7" width="7.85546875" style="96" customWidth="1"/>
    <col min="8" max="8" width="20.28515625" style="96" customWidth="1"/>
    <col min="9" max="9" width="12.28515625" style="96" customWidth="1"/>
    <col min="10" max="10" width="13.42578125" style="31" customWidth="1"/>
    <col min="11" max="11" width="12" style="7" customWidth="1"/>
    <col min="12" max="16384" width="9.140625" style="31"/>
  </cols>
  <sheetData>
    <row r="1" spans="1:11" s="162" customFormat="1" ht="12" customHeight="1">
      <c r="A1" s="938" t="s">
        <v>606</v>
      </c>
      <c r="B1" s="938"/>
      <c r="C1" s="938"/>
      <c r="D1" s="938"/>
      <c r="E1" s="938"/>
      <c r="F1" s="938"/>
      <c r="G1" s="938"/>
      <c r="H1" s="938"/>
      <c r="I1" s="938"/>
      <c r="J1" s="938"/>
      <c r="K1" s="261"/>
    </row>
    <row r="2" spans="1:11" s="162" customFormat="1" ht="12" customHeight="1">
      <c r="A2" s="912" t="s">
        <v>607</v>
      </c>
      <c r="B2" s="912"/>
      <c r="C2" s="912"/>
      <c r="D2" s="912"/>
      <c r="E2" s="912"/>
      <c r="F2" s="912"/>
      <c r="G2" s="912"/>
      <c r="H2" s="912"/>
      <c r="I2" s="912"/>
      <c r="J2" s="912"/>
      <c r="K2" s="261"/>
    </row>
    <row r="3" spans="1:11" ht="12" thickBot="1">
      <c r="K3" s="262"/>
    </row>
    <row r="4" spans="1:11" ht="12.75" customHeight="1" thickBot="1">
      <c r="A4" s="263"/>
      <c r="B4" s="923" t="s">
        <v>608</v>
      </c>
      <c r="C4" s="924"/>
      <c r="D4" s="924"/>
      <c r="E4" s="924"/>
      <c r="F4" s="924"/>
      <c r="G4" s="924"/>
      <c r="H4" s="924"/>
      <c r="I4" s="925"/>
      <c r="J4" s="264"/>
      <c r="K4" s="262"/>
    </row>
    <row r="5" spans="1:11" ht="15" customHeight="1" thickBot="1">
      <c r="A5" s="265"/>
      <c r="B5" s="923" t="s">
        <v>609</v>
      </c>
      <c r="C5" s="936"/>
      <c r="D5" s="936"/>
      <c r="E5" s="936"/>
      <c r="F5" s="936"/>
      <c r="G5" s="936"/>
      <c r="H5" s="936"/>
      <c r="I5" s="937"/>
      <c r="J5" s="263"/>
    </row>
    <row r="6" spans="1:11" ht="12" thickBot="1">
      <c r="A6" s="266"/>
      <c r="B6" s="930">
        <v>2020</v>
      </c>
      <c r="C6" s="930">
        <v>2021</v>
      </c>
      <c r="D6" s="930">
        <v>2022</v>
      </c>
      <c r="E6" s="930">
        <v>2023</v>
      </c>
      <c r="F6" s="930" t="s">
        <v>610</v>
      </c>
      <c r="G6" s="930" t="s">
        <v>611</v>
      </c>
      <c r="H6" s="920" t="s">
        <v>612</v>
      </c>
      <c r="I6" s="921"/>
    </row>
    <row r="7" spans="1:11" ht="12" thickBot="1">
      <c r="A7" s="263"/>
      <c r="B7" s="931"/>
      <c r="C7" s="931"/>
      <c r="D7" s="931"/>
      <c r="E7" s="931"/>
      <c r="F7" s="931"/>
      <c r="G7" s="931"/>
      <c r="H7" s="267" t="s">
        <v>611</v>
      </c>
      <c r="I7" s="267" t="s">
        <v>611</v>
      </c>
    </row>
    <row r="8" spans="1:11" ht="12" thickBot="1">
      <c r="A8" s="266"/>
      <c r="B8" s="920" t="s">
        <v>613</v>
      </c>
      <c r="C8" s="922"/>
      <c r="D8" s="922"/>
      <c r="E8" s="922"/>
      <c r="F8" s="922"/>
      <c r="G8" s="921"/>
      <c r="H8" s="268" t="s">
        <v>614</v>
      </c>
      <c r="I8" s="268" t="s">
        <v>615</v>
      </c>
    </row>
    <row r="9" spans="1:11">
      <c r="A9" s="265" t="s">
        <v>616</v>
      </c>
      <c r="B9" s="269"/>
      <c r="C9" s="269"/>
      <c r="D9" s="269"/>
      <c r="E9" s="269"/>
      <c r="F9" s="269"/>
      <c r="G9" s="269"/>
      <c r="H9" s="269" t="s">
        <v>546</v>
      </c>
      <c r="I9" s="269"/>
      <c r="J9" s="196" t="s">
        <v>617</v>
      </c>
    </row>
    <row r="10" spans="1:11">
      <c r="A10" s="270" t="s">
        <v>618</v>
      </c>
      <c r="B10" s="271"/>
      <c r="C10" s="271"/>
      <c r="D10" s="271"/>
      <c r="E10" s="271"/>
      <c r="F10" s="271"/>
      <c r="G10" s="271"/>
      <c r="H10" s="272"/>
      <c r="I10" s="272"/>
      <c r="J10" s="273" t="s">
        <v>619</v>
      </c>
    </row>
    <row r="11" spans="1:11">
      <c r="A11" s="274" t="s">
        <v>620</v>
      </c>
      <c r="B11" s="271">
        <v>26.504000000000001</v>
      </c>
      <c r="C11" s="271">
        <v>24.3</v>
      </c>
      <c r="D11" s="271">
        <v>25.548999999999999</v>
      </c>
      <c r="E11" s="271">
        <v>21.198</v>
      </c>
      <c r="F11" s="271">
        <v>22.257999999999999</v>
      </c>
      <c r="G11" s="271">
        <v>20.0322</v>
      </c>
      <c r="H11" s="272">
        <v>83.600564231401634</v>
      </c>
      <c r="I11" s="272">
        <v>90</v>
      </c>
      <c r="J11" s="275" t="s">
        <v>621</v>
      </c>
    </row>
    <row r="12" spans="1:11">
      <c r="A12" s="274" t="s">
        <v>622</v>
      </c>
      <c r="B12" s="271">
        <v>3.6179999999999999</v>
      </c>
      <c r="C12" s="271">
        <v>4.3390000000000004</v>
      </c>
      <c r="D12" s="271">
        <v>5.48</v>
      </c>
      <c r="E12" s="271">
        <v>3.5259999999999998</v>
      </c>
      <c r="F12" s="271">
        <v>4.2320000000000002</v>
      </c>
      <c r="G12" s="271">
        <v>4.2320000000000002</v>
      </c>
      <c r="H12" s="272">
        <v>99.834866713847617</v>
      </c>
      <c r="I12" s="272">
        <v>100</v>
      </c>
      <c r="J12" s="275" t="s">
        <v>623</v>
      </c>
    </row>
    <row r="13" spans="1:11">
      <c r="A13" s="274" t="s">
        <v>624</v>
      </c>
      <c r="B13" s="271">
        <v>14.941000000000001</v>
      </c>
      <c r="C13" s="271">
        <v>13.608000000000001</v>
      </c>
      <c r="D13" s="271">
        <v>15.353999999999999</v>
      </c>
      <c r="E13" s="271">
        <v>12.85</v>
      </c>
      <c r="F13" s="271">
        <v>13.492000000000001</v>
      </c>
      <c r="G13" s="271">
        <v>11.468200000000001</v>
      </c>
      <c r="H13" s="272">
        <v>81.630009253327643</v>
      </c>
      <c r="I13" s="272">
        <v>85</v>
      </c>
      <c r="J13" s="142" t="s">
        <v>625</v>
      </c>
    </row>
    <row r="14" spans="1:11">
      <c r="A14" s="274" t="s">
        <v>626</v>
      </c>
      <c r="B14" s="271">
        <v>14.351000000000001</v>
      </c>
      <c r="C14" s="271">
        <v>14.026999999999999</v>
      </c>
      <c r="D14" s="271">
        <v>13.772</v>
      </c>
      <c r="E14" s="271">
        <v>13.289</v>
      </c>
      <c r="F14" s="271">
        <v>12.5</v>
      </c>
      <c r="G14" s="271">
        <v>13.125</v>
      </c>
      <c r="H14" s="272">
        <v>96.594003444266193</v>
      </c>
      <c r="I14" s="272">
        <v>105</v>
      </c>
      <c r="J14" s="142" t="s">
        <v>627</v>
      </c>
    </row>
    <row r="15" spans="1:11" ht="9.9499999999999993" customHeight="1">
      <c r="A15" s="274" t="s">
        <v>628</v>
      </c>
      <c r="B15" s="276">
        <v>19.021000000000001</v>
      </c>
      <c r="C15" s="276">
        <v>16.564</v>
      </c>
      <c r="D15" s="276">
        <v>11.930999999999999</v>
      </c>
      <c r="E15" s="276">
        <v>13.776999999999999</v>
      </c>
      <c r="F15" s="276">
        <v>12.5</v>
      </c>
      <c r="G15" s="276">
        <v>11.875</v>
      </c>
      <c r="H15" s="277">
        <v>80.461561394712234</v>
      </c>
      <c r="I15" s="277">
        <v>95</v>
      </c>
      <c r="J15" s="142" t="s">
        <v>629</v>
      </c>
    </row>
    <row r="16" spans="1:11" ht="9.9499999999999993" customHeight="1" thickBot="1">
      <c r="A16" s="274" t="s">
        <v>630</v>
      </c>
      <c r="B16" s="271">
        <v>37.274000000000001</v>
      </c>
      <c r="C16" s="271">
        <v>31.373999999999999</v>
      </c>
      <c r="D16" s="271">
        <v>22.992000000000001</v>
      </c>
      <c r="E16" s="271">
        <v>20.393999999999998</v>
      </c>
      <c r="F16" s="271">
        <v>19.5</v>
      </c>
      <c r="G16" s="271">
        <v>18.524999999999999</v>
      </c>
      <c r="H16" s="272">
        <v>70.419055149238972</v>
      </c>
      <c r="I16" s="272">
        <v>95</v>
      </c>
      <c r="J16" s="142" t="s">
        <v>631</v>
      </c>
    </row>
    <row r="17" spans="1:20" ht="12.75" customHeight="1" thickBot="1">
      <c r="A17" s="274"/>
      <c r="B17" s="923" t="s">
        <v>632</v>
      </c>
      <c r="C17" s="924"/>
      <c r="D17" s="924"/>
      <c r="E17" s="924"/>
      <c r="F17" s="924"/>
      <c r="G17" s="924"/>
      <c r="H17" s="924"/>
      <c r="I17" s="925"/>
      <c r="J17" s="142"/>
    </row>
    <row r="18" spans="1:20" ht="15" customHeight="1" thickBot="1">
      <c r="A18" s="274"/>
      <c r="B18" s="923" t="s">
        <v>633</v>
      </c>
      <c r="C18" s="936"/>
      <c r="D18" s="936"/>
      <c r="E18" s="936"/>
      <c r="F18" s="936"/>
      <c r="G18" s="936"/>
      <c r="H18" s="936"/>
      <c r="I18" s="937"/>
      <c r="J18" s="142"/>
    </row>
    <row r="19" spans="1:20" ht="12" thickBot="1">
      <c r="A19" s="266"/>
      <c r="B19" s="930">
        <v>2020</v>
      </c>
      <c r="C19" s="930">
        <v>2021</v>
      </c>
      <c r="D19" s="930">
        <v>2022</v>
      </c>
      <c r="E19" s="930">
        <v>2023</v>
      </c>
      <c r="F19" s="930" t="s">
        <v>610</v>
      </c>
      <c r="G19" s="930" t="s">
        <v>611</v>
      </c>
      <c r="H19" s="920" t="s">
        <v>634</v>
      </c>
      <c r="I19" s="921"/>
    </row>
    <row r="20" spans="1:20" ht="12" thickBot="1">
      <c r="A20" s="278"/>
      <c r="B20" s="931"/>
      <c r="C20" s="931"/>
      <c r="D20" s="931"/>
      <c r="E20" s="931"/>
      <c r="F20" s="931"/>
      <c r="G20" s="931"/>
      <c r="H20" s="267" t="s">
        <v>611</v>
      </c>
      <c r="I20" s="267" t="s">
        <v>611</v>
      </c>
    </row>
    <row r="21" spans="1:20" ht="12" thickBot="1">
      <c r="A21" s="266"/>
      <c r="B21" s="920" t="s">
        <v>613</v>
      </c>
      <c r="C21" s="922"/>
      <c r="D21" s="922"/>
      <c r="E21" s="922"/>
      <c r="F21" s="922"/>
      <c r="G21" s="921"/>
      <c r="H21" s="268" t="s">
        <v>635</v>
      </c>
      <c r="I21" s="268" t="s">
        <v>615</v>
      </c>
    </row>
    <row r="22" spans="1:20" ht="12" customHeight="1">
      <c r="A22" s="279"/>
      <c r="C22" s="265"/>
    </row>
    <row r="23" spans="1:20" ht="12" customHeight="1">
      <c r="A23" s="279"/>
      <c r="C23" s="265"/>
    </row>
    <row r="24" spans="1:20" ht="12" customHeight="1" thickBot="1"/>
    <row r="25" spans="1:20" ht="12" customHeight="1" thickBot="1">
      <c r="B25" s="923" t="s">
        <v>608</v>
      </c>
      <c r="C25" s="924"/>
      <c r="D25" s="924"/>
      <c r="E25" s="924"/>
      <c r="F25" s="924"/>
      <c r="G25" s="924"/>
      <c r="H25" s="924"/>
      <c r="I25" s="925"/>
    </row>
    <row r="26" spans="1:20" ht="15" customHeight="1" thickBot="1">
      <c r="A26" s="265"/>
      <c r="B26" s="923" t="s">
        <v>636</v>
      </c>
      <c r="C26" s="936"/>
      <c r="D26" s="936"/>
      <c r="E26" s="936"/>
      <c r="F26" s="936"/>
      <c r="G26" s="936"/>
      <c r="H26" s="936"/>
      <c r="I26" s="937"/>
      <c r="J26" s="263"/>
    </row>
    <row r="27" spans="1:20" ht="12" customHeight="1" thickBot="1">
      <c r="A27" s="266"/>
      <c r="B27" s="930">
        <v>2019</v>
      </c>
      <c r="C27" s="934">
        <v>2020</v>
      </c>
      <c r="D27" s="930">
        <v>2021</v>
      </c>
      <c r="E27" s="930">
        <v>2022</v>
      </c>
      <c r="F27" s="930">
        <v>2023</v>
      </c>
      <c r="G27" s="934" t="s">
        <v>637</v>
      </c>
      <c r="H27" s="920" t="s">
        <v>612</v>
      </c>
      <c r="I27" s="921"/>
    </row>
    <row r="28" spans="1:20" ht="12" customHeight="1" thickBot="1">
      <c r="A28" s="263"/>
      <c r="B28" s="931"/>
      <c r="C28" s="935"/>
      <c r="D28" s="931"/>
      <c r="E28" s="931"/>
      <c r="F28" s="931"/>
      <c r="G28" s="935"/>
      <c r="H28" s="267" t="s">
        <v>637</v>
      </c>
      <c r="I28" s="267" t="s">
        <v>637</v>
      </c>
    </row>
    <row r="29" spans="1:20" ht="12" customHeight="1" thickBot="1">
      <c r="A29" s="266"/>
      <c r="B29" s="920" t="s">
        <v>638</v>
      </c>
      <c r="C29" s="922"/>
      <c r="D29" s="922"/>
      <c r="E29" s="922"/>
      <c r="F29" s="922"/>
      <c r="G29" s="921"/>
      <c r="H29" s="268" t="s">
        <v>639</v>
      </c>
      <c r="I29" s="268" t="s">
        <v>640</v>
      </c>
    </row>
    <row r="30" spans="1:20" ht="12" customHeight="1">
      <c r="A30" s="265" t="s">
        <v>616</v>
      </c>
      <c r="B30" s="269"/>
      <c r="C30" s="269"/>
      <c r="D30" s="269"/>
      <c r="E30" s="269"/>
      <c r="F30" s="269"/>
      <c r="G30" s="269"/>
      <c r="H30" s="269" t="s">
        <v>546</v>
      </c>
      <c r="I30" s="269"/>
      <c r="J30" s="196" t="s">
        <v>617</v>
      </c>
    </row>
    <row r="31" spans="1:20" ht="12" customHeight="1">
      <c r="A31" s="270" t="s">
        <v>641</v>
      </c>
      <c r="B31" s="280"/>
      <c r="C31" s="280"/>
      <c r="D31" s="280"/>
      <c r="E31" s="280"/>
      <c r="F31" s="280"/>
      <c r="G31" s="280"/>
      <c r="H31" s="281"/>
      <c r="I31" s="281"/>
      <c r="J31" s="282" t="s">
        <v>642</v>
      </c>
      <c r="L31" s="283"/>
      <c r="M31" s="284"/>
      <c r="N31" s="284"/>
      <c r="O31" s="284"/>
      <c r="P31" s="284"/>
      <c r="Q31" s="284"/>
      <c r="R31" s="284"/>
      <c r="S31" s="285"/>
      <c r="T31" s="285"/>
    </row>
    <row r="32" spans="1:20" ht="12" customHeight="1">
      <c r="A32" s="286" t="s">
        <v>643</v>
      </c>
      <c r="B32" s="280">
        <v>22.341000000000001</v>
      </c>
      <c r="C32" s="280">
        <v>20.170999999999999</v>
      </c>
      <c r="D32" s="280">
        <v>25.515000000000001</v>
      </c>
      <c r="E32" s="280">
        <v>16.914000000000001</v>
      </c>
      <c r="F32" s="280">
        <v>18.907278000000002</v>
      </c>
      <c r="G32" s="280">
        <v>21.743369700000002</v>
      </c>
      <c r="H32" s="281">
        <v>104.68815717868718</v>
      </c>
      <c r="I32" s="281">
        <v>115</v>
      </c>
      <c r="J32" s="287" t="s">
        <v>644</v>
      </c>
      <c r="L32" s="288"/>
      <c r="M32" s="284"/>
      <c r="N32" s="284"/>
      <c r="O32" s="284"/>
      <c r="P32" s="284"/>
      <c r="Q32" s="284"/>
      <c r="R32" s="284"/>
      <c r="S32" s="285"/>
      <c r="T32" s="285"/>
    </row>
    <row r="33" spans="1:20" ht="12" customHeight="1" thickBot="1">
      <c r="A33" s="286" t="s">
        <v>645</v>
      </c>
      <c r="B33" s="280">
        <v>916.72500000000002</v>
      </c>
      <c r="C33" s="280">
        <v>715.17600000000004</v>
      </c>
      <c r="D33" s="280">
        <v>1350.2380000000001</v>
      </c>
      <c r="E33" s="280">
        <v>774.74300000000005</v>
      </c>
      <c r="F33" s="280">
        <v>1176.0874309999999</v>
      </c>
      <c r="G33" s="280">
        <v>1352.50054565</v>
      </c>
      <c r="H33" s="281">
        <v>137.08787015286902</v>
      </c>
      <c r="I33" s="281">
        <v>115</v>
      </c>
      <c r="J33" s="289" t="s">
        <v>646</v>
      </c>
      <c r="L33" s="288"/>
      <c r="M33" s="284"/>
      <c r="N33" s="284"/>
      <c r="O33" s="284"/>
      <c r="P33" s="284"/>
      <c r="Q33" s="284"/>
      <c r="R33" s="284"/>
      <c r="S33" s="285"/>
      <c r="T33" s="285"/>
    </row>
    <row r="34" spans="1:20" ht="12" customHeight="1" thickBot="1">
      <c r="A34" s="286"/>
      <c r="B34" s="923" t="s">
        <v>632</v>
      </c>
      <c r="C34" s="924"/>
      <c r="D34" s="924"/>
      <c r="E34" s="924"/>
      <c r="F34" s="924"/>
      <c r="G34" s="924"/>
      <c r="H34" s="924"/>
      <c r="I34" s="925"/>
      <c r="J34" s="289"/>
    </row>
    <row r="35" spans="1:20" ht="15" customHeight="1" thickBot="1">
      <c r="A35" s="274"/>
      <c r="B35" s="926" t="s">
        <v>647</v>
      </c>
      <c r="C35" s="927"/>
      <c r="D35" s="928"/>
      <c r="E35" s="928"/>
      <c r="F35" s="928"/>
      <c r="G35" s="928"/>
      <c r="H35" s="928"/>
      <c r="I35" s="929"/>
      <c r="J35" s="142"/>
    </row>
    <row r="36" spans="1:20" ht="12" customHeight="1" thickBot="1">
      <c r="A36" s="266"/>
      <c r="B36" s="930">
        <v>2019</v>
      </c>
      <c r="C36" s="932">
        <v>2020</v>
      </c>
      <c r="D36" s="930">
        <v>2021</v>
      </c>
      <c r="E36" s="930">
        <v>2022</v>
      </c>
      <c r="F36" s="930">
        <v>2023</v>
      </c>
      <c r="G36" s="934" t="s">
        <v>637</v>
      </c>
      <c r="H36" s="920" t="s">
        <v>648</v>
      </c>
      <c r="I36" s="921"/>
    </row>
    <row r="37" spans="1:20" ht="12" customHeight="1" thickBot="1">
      <c r="A37" s="278"/>
      <c r="B37" s="931"/>
      <c r="C37" s="933"/>
      <c r="D37" s="931"/>
      <c r="E37" s="931"/>
      <c r="F37" s="931"/>
      <c r="G37" s="935"/>
      <c r="H37" s="267" t="s">
        <v>637</v>
      </c>
      <c r="I37" s="267" t="s">
        <v>637</v>
      </c>
    </row>
    <row r="38" spans="1:20" ht="12" customHeight="1" thickBot="1">
      <c r="A38" s="266"/>
      <c r="B38" s="920" t="s">
        <v>638</v>
      </c>
      <c r="C38" s="922"/>
      <c r="D38" s="922"/>
      <c r="E38" s="922"/>
      <c r="F38" s="922"/>
      <c r="G38" s="921"/>
      <c r="H38" s="268" t="s">
        <v>649</v>
      </c>
      <c r="I38" s="268" t="s">
        <v>640</v>
      </c>
    </row>
    <row r="39" spans="1:20">
      <c r="A39" s="96" t="s">
        <v>650</v>
      </c>
      <c r="B39" s="265"/>
      <c r="C39" s="40"/>
      <c r="D39" s="265"/>
      <c r="E39" s="40"/>
      <c r="F39" s="40"/>
      <c r="G39" s="265"/>
      <c r="H39" s="40"/>
      <c r="I39" s="40"/>
    </row>
    <row r="40" spans="1:20" s="290" customFormat="1">
      <c r="A40" s="290" t="s">
        <v>651</v>
      </c>
    </row>
    <row r="41" spans="1:20" s="290" customFormat="1"/>
    <row r="42" spans="1:20">
      <c r="A42" s="265" t="s">
        <v>652</v>
      </c>
      <c r="B42" s="265"/>
      <c r="C42" s="40"/>
      <c r="D42" s="265"/>
      <c r="E42" s="40"/>
      <c r="F42" s="40"/>
      <c r="G42" s="265"/>
      <c r="H42" s="31"/>
      <c r="I42" s="31"/>
    </row>
    <row r="43" spans="1:20">
      <c r="A43" s="265" t="s">
        <v>653</v>
      </c>
      <c r="B43" s="265"/>
      <c r="C43" s="40"/>
      <c r="D43" s="265"/>
      <c r="E43" s="40"/>
      <c r="F43" s="40"/>
      <c r="G43" s="265"/>
      <c r="H43" s="31"/>
      <c r="I43" s="31"/>
    </row>
    <row r="44" spans="1:20">
      <c r="A44" s="279" t="s">
        <v>654</v>
      </c>
    </row>
    <row r="45" spans="1:20">
      <c r="A45" s="96" t="s">
        <v>655</v>
      </c>
    </row>
  </sheetData>
  <mergeCells count="42">
    <mergeCell ref="A1:J1"/>
    <mergeCell ref="A2:J2"/>
    <mergeCell ref="B4:I4"/>
    <mergeCell ref="B5:I5"/>
    <mergeCell ref="B6:B7"/>
    <mergeCell ref="C6:C7"/>
    <mergeCell ref="D6:D7"/>
    <mergeCell ref="E6:E7"/>
    <mergeCell ref="F6:F7"/>
    <mergeCell ref="G6:G7"/>
    <mergeCell ref="H6:I6"/>
    <mergeCell ref="B8:G8"/>
    <mergeCell ref="B17:I17"/>
    <mergeCell ref="B18:I18"/>
    <mergeCell ref="B19:B20"/>
    <mergeCell ref="C19:C20"/>
    <mergeCell ref="D19:D20"/>
    <mergeCell ref="E19:E20"/>
    <mergeCell ref="F19:F20"/>
    <mergeCell ref="G19:G20"/>
    <mergeCell ref="H19:I19"/>
    <mergeCell ref="B21:G21"/>
    <mergeCell ref="B25:I25"/>
    <mergeCell ref="B26:I26"/>
    <mergeCell ref="B27:B28"/>
    <mergeCell ref="C27:C28"/>
    <mergeCell ref="D27:D28"/>
    <mergeCell ref="E27:E28"/>
    <mergeCell ref="F27:F28"/>
    <mergeCell ref="G27:G28"/>
    <mergeCell ref="H36:I36"/>
    <mergeCell ref="B38:G38"/>
    <mergeCell ref="H27:I27"/>
    <mergeCell ref="B29:G29"/>
    <mergeCell ref="B34:I34"/>
    <mergeCell ref="B35:I35"/>
    <mergeCell ref="B36:B37"/>
    <mergeCell ref="C36:C37"/>
    <mergeCell ref="D36:D37"/>
    <mergeCell ref="E36:E37"/>
    <mergeCell ref="F36:F37"/>
    <mergeCell ref="G36:G3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7DB7E-9F76-4D8E-BC61-EA0E0FFF6122}">
  <dimension ref="A1:P91"/>
  <sheetViews>
    <sheetView showGridLines="0" workbookViewId="0"/>
  </sheetViews>
  <sheetFormatPr defaultColWidth="9.140625" defaultRowHeight="11.25"/>
  <cols>
    <col min="1" max="1" width="21.140625" style="162" customWidth="1"/>
    <col min="2" max="2" width="6.28515625" style="162" customWidth="1"/>
    <col min="3" max="7" width="9" style="162" customWidth="1"/>
    <col min="8" max="9" width="9.7109375" style="162" customWidth="1"/>
    <col min="10" max="10" width="8.7109375" style="162" bestFit="1" customWidth="1"/>
    <col min="11" max="11" width="18.5703125" style="162" customWidth="1"/>
    <col min="12" max="16384" width="9.140625" style="162"/>
  </cols>
  <sheetData>
    <row r="1" spans="1:16" ht="12" customHeight="1">
      <c r="A1" s="900" t="s">
        <v>656</v>
      </c>
      <c r="B1" s="900"/>
      <c r="C1" s="900"/>
      <c r="D1" s="900"/>
      <c r="E1" s="900"/>
      <c r="F1" s="900"/>
      <c r="G1" s="900"/>
      <c r="H1" s="900"/>
      <c r="I1" s="900"/>
      <c r="J1" s="900"/>
      <c r="K1" s="900"/>
    </row>
    <row r="2" spans="1:16" ht="12" customHeight="1">
      <c r="A2" s="901" t="s">
        <v>657</v>
      </c>
      <c r="B2" s="901"/>
      <c r="C2" s="901"/>
      <c r="D2" s="901"/>
      <c r="E2" s="901"/>
      <c r="F2" s="901"/>
      <c r="G2" s="901"/>
      <c r="H2" s="901"/>
      <c r="I2" s="901"/>
      <c r="J2" s="901"/>
      <c r="K2" s="901"/>
    </row>
    <row r="3" spans="1:16" ht="12" customHeight="1" thickBot="1">
      <c r="B3" s="291"/>
      <c r="C3" s="292"/>
      <c r="D3" s="292"/>
      <c r="E3" s="292"/>
      <c r="F3" s="292"/>
      <c r="G3" s="292"/>
      <c r="H3" s="293"/>
      <c r="I3" s="293"/>
      <c r="J3" s="293"/>
      <c r="L3" s="294"/>
    </row>
    <row r="4" spans="1:16" s="163" customFormat="1" ht="12" customHeight="1" thickBot="1">
      <c r="A4" s="295"/>
      <c r="B4" s="939" t="s">
        <v>658</v>
      </c>
      <c r="C4" s="939" t="s">
        <v>313</v>
      </c>
      <c r="D4" s="939"/>
      <c r="E4" s="939"/>
      <c r="F4" s="939"/>
      <c r="G4" s="939"/>
      <c r="H4" s="940" t="s">
        <v>659</v>
      </c>
      <c r="I4" s="941" t="s">
        <v>88</v>
      </c>
      <c r="J4" s="941"/>
      <c r="K4" s="295"/>
      <c r="L4" s="298"/>
      <c r="M4" s="294"/>
      <c r="N4" s="262"/>
    </row>
    <row r="5" spans="1:16" s="163" customFormat="1" ht="21" customHeight="1" thickBot="1">
      <c r="B5" s="939"/>
      <c r="C5" s="296" t="s">
        <v>489</v>
      </c>
      <c r="D5" s="296" t="s">
        <v>490</v>
      </c>
      <c r="E5" s="296" t="s">
        <v>660</v>
      </c>
      <c r="F5" s="296" t="s">
        <v>661</v>
      </c>
      <c r="G5" s="296" t="s">
        <v>662</v>
      </c>
      <c r="H5" s="940"/>
      <c r="I5" s="297" t="s">
        <v>94</v>
      </c>
      <c r="J5" s="296" t="s">
        <v>95</v>
      </c>
      <c r="M5" s="298"/>
      <c r="N5" s="262"/>
    </row>
    <row r="6" spans="1:16" s="163" customFormat="1" ht="12" customHeight="1">
      <c r="A6" s="140" t="s">
        <v>663</v>
      </c>
      <c r="K6" s="163" t="s">
        <v>663</v>
      </c>
      <c r="M6" s="299"/>
    </row>
    <row r="7" spans="1:16" s="163" customFormat="1" ht="12" customHeight="1">
      <c r="A7" s="145" t="s">
        <v>664</v>
      </c>
      <c r="B7" s="300" t="s">
        <v>665</v>
      </c>
      <c r="C7" s="112">
        <v>40318</v>
      </c>
      <c r="D7" s="112">
        <v>38035.828000000001</v>
      </c>
      <c r="E7" s="112">
        <v>41148</v>
      </c>
      <c r="F7" s="112">
        <v>37974.466</v>
      </c>
      <c r="G7" s="112">
        <v>38432.506999999998</v>
      </c>
      <c r="H7" s="112">
        <v>465760.22700000001</v>
      </c>
      <c r="I7" s="123">
        <v>8.7196368432992681</v>
      </c>
      <c r="J7" s="123">
        <v>5.1050947645653721</v>
      </c>
      <c r="K7" s="301" t="s">
        <v>666</v>
      </c>
      <c r="L7" s="302"/>
      <c r="M7" s="302"/>
      <c r="N7" s="302"/>
    </row>
    <row r="8" spans="1:16" s="163" customFormat="1" ht="12" customHeight="1">
      <c r="A8" s="168" t="s">
        <v>667</v>
      </c>
      <c r="B8" s="300"/>
      <c r="C8" s="112"/>
      <c r="D8" s="112"/>
      <c r="E8" s="112"/>
      <c r="F8" s="112"/>
      <c r="G8" s="112"/>
      <c r="H8" s="303"/>
      <c r="I8" s="123"/>
      <c r="J8" s="123"/>
      <c r="K8" s="304" t="s">
        <v>668</v>
      </c>
      <c r="L8" s="302"/>
      <c r="M8" s="302"/>
      <c r="N8" s="302"/>
    </row>
    <row r="9" spans="1:16" s="163" customFormat="1" ht="12" customHeight="1">
      <c r="A9" s="191" t="s">
        <v>669</v>
      </c>
      <c r="B9" s="300" t="s">
        <v>670</v>
      </c>
      <c r="C9" s="305">
        <v>32818</v>
      </c>
      <c r="D9" s="112">
        <v>30653</v>
      </c>
      <c r="E9" s="112">
        <v>35476</v>
      </c>
      <c r="F9" s="112">
        <v>33524</v>
      </c>
      <c r="G9" s="112">
        <v>34572</v>
      </c>
      <c r="H9" s="303">
        <v>402420</v>
      </c>
      <c r="I9" s="123">
        <v>5.0713965550361788</v>
      </c>
      <c r="J9" s="123">
        <v>0.83389293696691491</v>
      </c>
      <c r="K9" s="306" t="s">
        <v>671</v>
      </c>
      <c r="L9" s="302"/>
      <c r="M9" s="302"/>
      <c r="N9" s="302"/>
    </row>
    <row r="10" spans="1:16" s="163" customFormat="1" ht="12" customHeight="1">
      <c r="A10" s="307" t="s">
        <v>672</v>
      </c>
      <c r="B10" s="300" t="s">
        <v>665</v>
      </c>
      <c r="C10" s="112">
        <v>8037</v>
      </c>
      <c r="D10" s="112">
        <v>7733</v>
      </c>
      <c r="E10" s="112">
        <v>8914</v>
      </c>
      <c r="F10" s="112">
        <v>8524.4120000000003</v>
      </c>
      <c r="G10" s="112">
        <v>8702.3240000000005</v>
      </c>
      <c r="H10" s="303">
        <v>101768.92299999998</v>
      </c>
      <c r="I10" s="123">
        <v>6.2743801652892559</v>
      </c>
      <c r="J10" s="123">
        <v>3.396841123479259</v>
      </c>
      <c r="K10" s="308" t="s">
        <v>673</v>
      </c>
      <c r="L10" s="302"/>
      <c r="M10" s="302"/>
      <c r="N10" s="302"/>
    </row>
    <row r="11" spans="1:16" s="163" customFormat="1" ht="12" customHeight="1">
      <c r="A11" s="166" t="s">
        <v>674</v>
      </c>
      <c r="B11" s="300"/>
      <c r="C11" s="112"/>
      <c r="D11" s="112"/>
      <c r="E11" s="112"/>
      <c r="F11" s="112"/>
      <c r="G11" s="112"/>
      <c r="H11" s="303"/>
      <c r="I11" s="123"/>
      <c r="J11" s="123"/>
      <c r="K11" s="309" t="s">
        <v>675</v>
      </c>
      <c r="L11" s="302"/>
      <c r="M11" s="302"/>
      <c r="N11" s="280"/>
    </row>
    <row r="12" spans="1:16" s="163" customFormat="1" ht="12" customHeight="1">
      <c r="A12" s="191" t="s">
        <v>669</v>
      </c>
      <c r="B12" s="300" t="s">
        <v>670</v>
      </c>
      <c r="C12" s="112">
        <v>81415</v>
      </c>
      <c r="D12" s="112">
        <v>32251</v>
      </c>
      <c r="E12" s="112">
        <v>35894</v>
      </c>
      <c r="F12" s="112">
        <v>43807</v>
      </c>
      <c r="G12" s="112">
        <v>35969</v>
      </c>
      <c r="H12" s="303">
        <v>625994</v>
      </c>
      <c r="I12" s="123">
        <v>-1.565711522185951</v>
      </c>
      <c r="J12" s="123">
        <v>5.6925970574628808</v>
      </c>
      <c r="K12" s="306" t="s">
        <v>671</v>
      </c>
      <c r="L12" s="302"/>
      <c r="M12" s="302"/>
      <c r="N12" s="284"/>
    </row>
    <row r="13" spans="1:16" s="163" customFormat="1" ht="12" customHeight="1">
      <c r="A13" s="307" t="s">
        <v>672</v>
      </c>
      <c r="B13" s="300" t="s">
        <v>665</v>
      </c>
      <c r="C13" s="112">
        <v>865</v>
      </c>
      <c r="D13" s="112">
        <v>403</v>
      </c>
      <c r="E13" s="112">
        <v>444</v>
      </c>
      <c r="F13" s="112">
        <v>652.26900000000001</v>
      </c>
      <c r="G13" s="112">
        <v>536.41899999999998</v>
      </c>
      <c r="H13" s="303">
        <v>8506.5840000000007</v>
      </c>
      <c r="I13" s="123">
        <v>-2.9909080611751651</v>
      </c>
      <c r="J13" s="123">
        <v>10.450172357178051</v>
      </c>
      <c r="K13" s="308" t="s">
        <v>673</v>
      </c>
      <c r="L13" s="302"/>
      <c r="M13" s="302"/>
      <c r="N13" s="302"/>
      <c r="P13" s="123"/>
    </row>
    <row r="14" spans="1:16" s="163" customFormat="1" ht="12" customHeight="1">
      <c r="A14" s="168" t="s">
        <v>676</v>
      </c>
      <c r="B14" s="300"/>
      <c r="C14" s="112"/>
      <c r="D14" s="112"/>
      <c r="E14" s="112"/>
      <c r="F14" s="112"/>
      <c r="G14" s="112"/>
      <c r="H14" s="303"/>
      <c r="I14" s="123"/>
      <c r="J14" s="123"/>
      <c r="K14" s="304" t="s">
        <v>677</v>
      </c>
      <c r="L14" s="302"/>
      <c r="M14" s="302"/>
      <c r="N14" s="302"/>
    </row>
    <row r="15" spans="1:16" s="163" customFormat="1" ht="12" customHeight="1">
      <c r="A15" s="191" t="s">
        <v>669</v>
      </c>
      <c r="B15" s="300" t="s">
        <v>670</v>
      </c>
      <c r="C15" s="112">
        <v>21423</v>
      </c>
      <c r="D15" s="112">
        <v>4249</v>
      </c>
      <c r="E15" s="112">
        <v>3304</v>
      </c>
      <c r="F15" s="112">
        <v>3023</v>
      </c>
      <c r="G15" s="112">
        <v>3731</v>
      </c>
      <c r="H15" s="303">
        <v>85856</v>
      </c>
      <c r="I15" s="123">
        <v>-26.726408318226902</v>
      </c>
      <c r="J15" s="123">
        <v>-13.339793281653748</v>
      </c>
      <c r="K15" s="306" t="s">
        <v>671</v>
      </c>
      <c r="L15" s="302"/>
      <c r="M15" s="302"/>
      <c r="N15" s="123"/>
    </row>
    <row r="16" spans="1:16" s="163" customFormat="1" ht="12" customHeight="1">
      <c r="A16" s="307" t="s">
        <v>672</v>
      </c>
      <c r="B16" s="300" t="s">
        <v>665</v>
      </c>
      <c r="C16" s="112">
        <v>135</v>
      </c>
      <c r="D16" s="112">
        <v>34.402999999999999</v>
      </c>
      <c r="E16" s="112">
        <v>29</v>
      </c>
      <c r="F16" s="112">
        <v>31.672999999999998</v>
      </c>
      <c r="G16" s="112">
        <v>38.738</v>
      </c>
      <c r="H16" s="303">
        <v>668.3599999999999</v>
      </c>
      <c r="I16" s="123">
        <v>-22.741475809497647</v>
      </c>
      <c r="J16" s="123">
        <v>-6.1161594098055847</v>
      </c>
      <c r="K16" s="308" t="s">
        <v>673</v>
      </c>
      <c r="L16" s="302"/>
      <c r="M16" s="310"/>
      <c r="N16" s="302"/>
    </row>
    <row r="17" spans="1:14" s="163" customFormat="1" ht="12" customHeight="1">
      <c r="A17" s="168" t="s">
        <v>678</v>
      </c>
      <c r="B17" s="300"/>
      <c r="C17" s="112"/>
      <c r="D17" s="112"/>
      <c r="E17" s="112"/>
      <c r="F17" s="112"/>
      <c r="G17" s="112"/>
      <c r="H17" s="303"/>
      <c r="I17" s="123"/>
      <c r="J17" s="123"/>
      <c r="K17" s="304" t="s">
        <v>679</v>
      </c>
      <c r="L17" s="302"/>
      <c r="M17" s="302"/>
      <c r="N17" s="302"/>
    </row>
    <row r="18" spans="1:14" s="163" customFormat="1" ht="12" customHeight="1">
      <c r="A18" s="191" t="s">
        <v>669</v>
      </c>
      <c r="B18" s="300" t="s">
        <v>670</v>
      </c>
      <c r="C18" s="112">
        <v>511309</v>
      </c>
      <c r="D18" s="112">
        <v>442688</v>
      </c>
      <c r="E18" s="112">
        <v>488516</v>
      </c>
      <c r="F18" s="112">
        <v>440395</v>
      </c>
      <c r="G18" s="112">
        <v>474529</v>
      </c>
      <c r="H18" s="303">
        <v>5298839</v>
      </c>
      <c r="I18" s="123">
        <v>7.3341996049297711</v>
      </c>
      <c r="J18" s="123">
        <v>1.3262690262630219</v>
      </c>
      <c r="K18" s="306" t="s">
        <v>671</v>
      </c>
      <c r="L18" s="302"/>
      <c r="M18" s="311"/>
      <c r="N18" s="302"/>
    </row>
    <row r="19" spans="1:14" s="163" customFormat="1" ht="12" customHeight="1">
      <c r="A19" s="307" t="s">
        <v>672</v>
      </c>
      <c r="B19" s="300" t="s">
        <v>665</v>
      </c>
      <c r="C19" s="112">
        <v>31281</v>
      </c>
      <c r="D19" s="112">
        <v>29865</v>
      </c>
      <c r="E19" s="112">
        <v>31761</v>
      </c>
      <c r="F19" s="112">
        <v>28766.112000000001</v>
      </c>
      <c r="G19" s="112">
        <v>29155.026000000002</v>
      </c>
      <c r="H19" s="303">
        <v>354801.55100000009</v>
      </c>
      <c r="I19" s="123">
        <v>9.9300220081443324</v>
      </c>
      <c r="J19" s="123">
        <v>5.508571289434653</v>
      </c>
      <c r="K19" s="308" t="s">
        <v>673</v>
      </c>
      <c r="L19" s="302"/>
      <c r="M19" s="302"/>
      <c r="N19" s="123"/>
    </row>
    <row r="20" spans="1:14" s="163" customFormat="1" ht="12" customHeight="1">
      <c r="A20" s="168" t="s">
        <v>680</v>
      </c>
      <c r="B20" s="300"/>
      <c r="C20" s="112"/>
      <c r="D20" s="112"/>
      <c r="E20" s="112"/>
      <c r="F20" s="112"/>
      <c r="G20" s="112"/>
      <c r="H20" s="303"/>
      <c r="I20" s="123"/>
      <c r="J20" s="123"/>
      <c r="K20" s="304" t="s">
        <v>681</v>
      </c>
      <c r="L20" s="302"/>
      <c r="M20" s="302"/>
      <c r="N20" s="302"/>
    </row>
    <row r="21" spans="1:14" s="163" customFormat="1" ht="12" customHeight="1">
      <c r="A21" s="191" t="s">
        <v>669</v>
      </c>
      <c r="B21" s="300" t="s">
        <v>670</v>
      </c>
      <c r="C21" s="112">
        <v>0</v>
      </c>
      <c r="D21" s="112">
        <v>2</v>
      </c>
      <c r="E21" s="112">
        <v>0</v>
      </c>
      <c r="F21" s="112">
        <v>0</v>
      </c>
      <c r="G21" s="112">
        <v>0</v>
      </c>
      <c r="H21" s="303">
        <v>68</v>
      </c>
      <c r="I21" s="123">
        <v>-100</v>
      </c>
      <c r="J21" s="123">
        <v>-26.086956521739129</v>
      </c>
      <c r="K21" s="306" t="s">
        <v>671</v>
      </c>
      <c r="L21" s="302"/>
      <c r="M21" s="302"/>
      <c r="N21" s="284"/>
    </row>
    <row r="22" spans="1:14" s="163" customFormat="1" ht="12" customHeight="1">
      <c r="A22" s="307" t="s">
        <v>672</v>
      </c>
      <c r="B22" s="300" t="s">
        <v>665</v>
      </c>
      <c r="C22" s="280">
        <v>0</v>
      </c>
      <c r="D22" s="303" t="s">
        <v>682</v>
      </c>
      <c r="E22" s="280">
        <v>0</v>
      </c>
      <c r="F22" s="280">
        <v>0</v>
      </c>
      <c r="G22" s="280">
        <v>0</v>
      </c>
      <c r="H22" s="303">
        <v>14.809000000000001</v>
      </c>
      <c r="I22" s="123">
        <v>-100</v>
      </c>
      <c r="J22" s="123">
        <v>-29.349744764085671</v>
      </c>
      <c r="K22" s="308" t="s">
        <v>673</v>
      </c>
      <c r="L22" s="302"/>
      <c r="M22" s="302"/>
      <c r="N22" s="302"/>
    </row>
    <row r="23" spans="1:14" s="163" customFormat="1" ht="12" customHeight="1">
      <c r="A23" s="163" t="s">
        <v>616</v>
      </c>
      <c r="B23" s="300"/>
      <c r="C23" s="112"/>
      <c r="D23" s="112"/>
      <c r="E23" s="112"/>
      <c r="F23" s="112"/>
      <c r="G23" s="112"/>
      <c r="H23" s="303"/>
      <c r="I23" s="123"/>
      <c r="J23" s="123"/>
      <c r="K23" s="163" t="s">
        <v>617</v>
      </c>
      <c r="L23" s="302"/>
      <c r="M23" s="302"/>
      <c r="N23" s="302"/>
    </row>
    <row r="24" spans="1:14" s="163" customFormat="1" ht="12" customHeight="1">
      <c r="A24" s="301" t="s">
        <v>683</v>
      </c>
      <c r="B24" s="300" t="s">
        <v>665</v>
      </c>
      <c r="C24" s="112">
        <v>38281</v>
      </c>
      <c r="D24" s="112">
        <v>35997.533000000003</v>
      </c>
      <c r="E24" s="112">
        <v>39021.315999999999</v>
      </c>
      <c r="F24" s="112">
        <v>35934.498999999996</v>
      </c>
      <c r="G24" s="112">
        <v>36341.928</v>
      </c>
      <c r="H24" s="112">
        <v>440712.99999999988</v>
      </c>
      <c r="I24" s="123">
        <v>8.7856280320395328</v>
      </c>
      <c r="J24" s="123">
        <v>5.1915411167152277</v>
      </c>
      <c r="K24" s="301" t="s">
        <v>666</v>
      </c>
      <c r="L24" s="302"/>
      <c r="M24" s="302"/>
      <c r="N24" s="302"/>
    </row>
    <row r="25" spans="1:14" s="163" customFormat="1" ht="12" customHeight="1">
      <c r="A25" s="304" t="s">
        <v>667</v>
      </c>
      <c r="B25" s="300"/>
      <c r="C25" s="112"/>
      <c r="D25" s="112"/>
      <c r="E25" s="112"/>
      <c r="F25" s="112"/>
      <c r="G25" s="112"/>
      <c r="H25" s="303"/>
      <c r="I25" s="123"/>
      <c r="J25" s="123"/>
      <c r="K25" s="304" t="s">
        <v>668</v>
      </c>
      <c r="L25" s="302"/>
      <c r="M25" s="302"/>
      <c r="N25" s="302"/>
    </row>
    <row r="26" spans="1:14" s="163" customFormat="1" ht="12" customHeight="1">
      <c r="A26" s="306" t="s">
        <v>669</v>
      </c>
      <c r="B26" s="300" t="s">
        <v>670</v>
      </c>
      <c r="C26" s="112">
        <v>26401</v>
      </c>
      <c r="D26" s="112">
        <v>23858</v>
      </c>
      <c r="E26" s="112">
        <v>28389</v>
      </c>
      <c r="F26" s="112">
        <v>26969</v>
      </c>
      <c r="G26" s="112">
        <v>27887</v>
      </c>
      <c r="H26" s="303">
        <v>321269</v>
      </c>
      <c r="I26" s="123">
        <v>4.9741550695825056</v>
      </c>
      <c r="J26" s="123">
        <v>-0.3628593315324759</v>
      </c>
      <c r="K26" s="306" t="s">
        <v>671</v>
      </c>
      <c r="L26" s="302"/>
      <c r="M26" s="302"/>
      <c r="N26" s="302"/>
    </row>
    <row r="27" spans="1:14" s="163" customFormat="1" ht="12" customHeight="1">
      <c r="A27" s="308" t="s">
        <v>672</v>
      </c>
      <c r="B27" s="300" t="s">
        <v>665</v>
      </c>
      <c r="C27" s="112">
        <v>6578</v>
      </c>
      <c r="D27" s="112">
        <v>6197</v>
      </c>
      <c r="E27" s="112">
        <v>7304.2550000000001</v>
      </c>
      <c r="F27" s="112">
        <v>7018.9849999999997</v>
      </c>
      <c r="G27" s="112">
        <v>7141.65</v>
      </c>
      <c r="H27" s="303">
        <v>82905.89</v>
      </c>
      <c r="I27" s="123">
        <v>5.9207748673091958</v>
      </c>
      <c r="J27" s="123">
        <v>2.4992081293282453</v>
      </c>
      <c r="K27" s="308" t="s">
        <v>673</v>
      </c>
      <c r="L27" s="302"/>
      <c r="M27" s="302"/>
      <c r="N27" s="302"/>
    </row>
    <row r="28" spans="1:14" s="163" customFormat="1" ht="12" customHeight="1">
      <c r="A28" s="304" t="s">
        <v>674</v>
      </c>
      <c r="B28" s="300"/>
      <c r="C28" s="112"/>
      <c r="D28" s="112"/>
      <c r="E28" s="112"/>
      <c r="F28" s="112"/>
      <c r="G28" s="112"/>
      <c r="H28" s="303"/>
      <c r="I28" s="123"/>
      <c r="J28" s="123"/>
      <c r="K28" s="309" t="s">
        <v>675</v>
      </c>
      <c r="L28" s="302"/>
      <c r="M28" s="302"/>
      <c r="N28" s="302"/>
    </row>
    <row r="29" spans="1:14" s="163" customFormat="1" ht="12" customHeight="1">
      <c r="A29" s="306" t="s">
        <v>669</v>
      </c>
      <c r="B29" s="300" t="s">
        <v>670</v>
      </c>
      <c r="C29" s="112">
        <v>81155</v>
      </c>
      <c r="D29" s="112">
        <v>32098</v>
      </c>
      <c r="E29" s="112">
        <v>35773</v>
      </c>
      <c r="F29" s="112">
        <v>43655</v>
      </c>
      <c r="G29" s="112">
        <v>35848</v>
      </c>
      <c r="H29" s="303">
        <v>625169</v>
      </c>
      <c r="I29" s="123">
        <v>-1.5670673281016896</v>
      </c>
      <c r="J29" s="123">
        <v>5.8515870906132488</v>
      </c>
      <c r="K29" s="306" t="s">
        <v>671</v>
      </c>
      <c r="L29" s="302"/>
      <c r="M29" s="302"/>
      <c r="N29" s="302"/>
    </row>
    <row r="30" spans="1:14" s="163" customFormat="1" ht="12" customHeight="1">
      <c r="A30" s="308" t="s">
        <v>672</v>
      </c>
      <c r="B30" s="300" t="s">
        <v>665</v>
      </c>
      <c r="C30" s="112">
        <v>861</v>
      </c>
      <c r="D30" s="112">
        <v>401</v>
      </c>
      <c r="E30" s="112">
        <v>442.25299999999999</v>
      </c>
      <c r="F30" s="112">
        <v>649.93299999999999</v>
      </c>
      <c r="G30" s="112">
        <v>534.68200000000002</v>
      </c>
      <c r="H30" s="303">
        <v>8481.780999999999</v>
      </c>
      <c r="I30" s="123">
        <v>-3.0336611719074678</v>
      </c>
      <c r="J30" s="123">
        <v>10.498458362097482</v>
      </c>
      <c r="K30" s="308" t="s">
        <v>673</v>
      </c>
      <c r="L30" s="302"/>
      <c r="M30" s="302"/>
      <c r="N30" s="284"/>
    </row>
    <row r="31" spans="1:14" s="163" customFormat="1" ht="12" customHeight="1">
      <c r="A31" s="304" t="s">
        <v>676</v>
      </c>
      <c r="B31" s="300"/>
      <c r="C31" s="112"/>
      <c r="D31" s="112"/>
      <c r="E31" s="112"/>
      <c r="F31" s="112"/>
      <c r="G31" s="112"/>
      <c r="H31" s="303"/>
      <c r="I31" s="123"/>
      <c r="J31" s="123"/>
      <c r="K31" s="304" t="s">
        <v>677</v>
      </c>
      <c r="L31" s="302"/>
      <c r="M31" s="302"/>
      <c r="N31" s="302"/>
    </row>
    <row r="32" spans="1:14" s="163" customFormat="1" ht="12" customHeight="1">
      <c r="A32" s="306" t="s">
        <v>669</v>
      </c>
      <c r="B32" s="300" t="s">
        <v>670</v>
      </c>
      <c r="C32" s="112">
        <v>21092</v>
      </c>
      <c r="D32" s="112">
        <v>4139</v>
      </c>
      <c r="E32" s="112">
        <v>3217</v>
      </c>
      <c r="F32" s="112">
        <v>2888</v>
      </c>
      <c r="G32" s="112">
        <v>3600</v>
      </c>
      <c r="H32" s="303">
        <v>83977</v>
      </c>
      <c r="I32" s="123">
        <v>-27.057684327016183</v>
      </c>
      <c r="J32" s="123">
        <v>-13.633231516049078</v>
      </c>
      <c r="K32" s="306" t="s">
        <v>671</v>
      </c>
      <c r="L32" s="302"/>
      <c r="M32" s="284"/>
      <c r="N32" s="302"/>
    </row>
    <row r="33" spans="1:14" s="163" customFormat="1" ht="12" customHeight="1">
      <c r="A33" s="308" t="s">
        <v>672</v>
      </c>
      <c r="B33" s="300" t="s">
        <v>665</v>
      </c>
      <c r="C33" s="112">
        <v>131</v>
      </c>
      <c r="D33" s="112">
        <v>33</v>
      </c>
      <c r="E33" s="112">
        <v>27.613</v>
      </c>
      <c r="F33" s="112">
        <v>29.925000000000001</v>
      </c>
      <c r="G33" s="112">
        <v>36.993000000000002</v>
      </c>
      <c r="H33" s="303">
        <v>645.649</v>
      </c>
      <c r="I33" s="123">
        <v>-23.289532241819501</v>
      </c>
      <c r="J33" s="123">
        <v>-6.4043500698724856</v>
      </c>
      <c r="K33" s="308" t="s">
        <v>673</v>
      </c>
      <c r="L33" s="302"/>
      <c r="M33" s="302"/>
      <c r="N33" s="123"/>
    </row>
    <row r="34" spans="1:14" s="163" customFormat="1" ht="12" customHeight="1">
      <c r="A34" s="304" t="s">
        <v>678</v>
      </c>
      <c r="B34" s="300"/>
      <c r="C34" s="112"/>
      <c r="D34" s="112"/>
      <c r="E34" s="112"/>
      <c r="F34" s="112"/>
      <c r="G34" s="112"/>
      <c r="H34" s="303"/>
      <c r="I34" s="123"/>
      <c r="J34" s="123"/>
      <c r="K34" s="304" t="s">
        <v>679</v>
      </c>
      <c r="L34" s="302"/>
      <c r="M34" s="302"/>
      <c r="N34" s="302"/>
    </row>
    <row r="35" spans="1:14" s="163" customFormat="1" ht="12" customHeight="1">
      <c r="A35" s="306" t="s">
        <v>669</v>
      </c>
      <c r="B35" s="300" t="s">
        <v>670</v>
      </c>
      <c r="C35" s="112">
        <v>504540</v>
      </c>
      <c r="D35" s="112">
        <v>436673</v>
      </c>
      <c r="E35" s="112">
        <v>482267</v>
      </c>
      <c r="F35" s="112">
        <v>434144</v>
      </c>
      <c r="G35" s="112">
        <v>468365</v>
      </c>
      <c r="H35" s="303">
        <v>5227017</v>
      </c>
      <c r="I35" s="123">
        <v>7.4088108690376338</v>
      </c>
      <c r="J35" s="123">
        <v>1.3766583476143301</v>
      </c>
      <c r="K35" s="306" t="s">
        <v>671</v>
      </c>
      <c r="L35" s="302"/>
      <c r="M35" s="302"/>
      <c r="N35" s="302"/>
    </row>
    <row r="36" spans="1:14" s="163" customFormat="1" ht="12" customHeight="1">
      <c r="A36" s="308" t="s">
        <v>672</v>
      </c>
      <c r="B36" s="300" t="s">
        <v>665</v>
      </c>
      <c r="C36" s="112">
        <v>30711</v>
      </c>
      <c r="D36" s="112">
        <v>29366.108</v>
      </c>
      <c r="E36" s="112">
        <v>31247.195</v>
      </c>
      <c r="F36" s="112">
        <v>28235.655999999999</v>
      </c>
      <c r="G36" s="112">
        <v>28628.602999999999</v>
      </c>
      <c r="H36" s="303">
        <v>348664.56200000003</v>
      </c>
      <c r="I36" s="123">
        <v>9.9952955351279549</v>
      </c>
      <c r="J36" s="123">
        <v>5.7548862510158454</v>
      </c>
      <c r="K36" s="308" t="s">
        <v>673</v>
      </c>
      <c r="L36" s="302"/>
      <c r="M36" s="302"/>
      <c r="N36" s="302"/>
    </row>
    <row r="37" spans="1:14" s="163" customFormat="1" ht="12" customHeight="1">
      <c r="A37" s="304" t="s">
        <v>680</v>
      </c>
      <c r="B37" s="300"/>
      <c r="C37" s="112"/>
      <c r="D37" s="112"/>
      <c r="E37" s="112"/>
      <c r="F37" s="112"/>
      <c r="G37" s="112"/>
      <c r="H37" s="303"/>
      <c r="I37" s="123"/>
      <c r="J37" s="123"/>
      <c r="K37" s="304" t="s">
        <v>681</v>
      </c>
      <c r="L37" s="302"/>
      <c r="M37" s="302"/>
      <c r="N37" s="302"/>
    </row>
    <row r="38" spans="1:14" s="163" customFormat="1" ht="12" customHeight="1">
      <c r="A38" s="306" t="s">
        <v>669</v>
      </c>
      <c r="B38" s="300" t="s">
        <v>670</v>
      </c>
      <c r="C38" s="112">
        <v>0</v>
      </c>
      <c r="D38" s="112">
        <v>2</v>
      </c>
      <c r="E38" s="112">
        <v>0</v>
      </c>
      <c r="F38" s="112">
        <v>0</v>
      </c>
      <c r="G38" s="112">
        <v>0</v>
      </c>
      <c r="H38" s="303">
        <v>68</v>
      </c>
      <c r="I38" s="123">
        <v>-100</v>
      </c>
      <c r="J38" s="123">
        <v>-26.086956521739129</v>
      </c>
      <c r="K38" s="306" t="s">
        <v>671</v>
      </c>
    </row>
    <row r="39" spans="1:14" s="163" customFormat="1" ht="12" customHeight="1" thickBot="1">
      <c r="A39" s="308" t="s">
        <v>672</v>
      </c>
      <c r="B39" s="300" t="s">
        <v>665</v>
      </c>
      <c r="C39" s="280">
        <v>0</v>
      </c>
      <c r="D39" s="303" t="s">
        <v>682</v>
      </c>
      <c r="E39" s="280">
        <v>0</v>
      </c>
      <c r="F39" s="280">
        <v>0</v>
      </c>
      <c r="G39" s="280">
        <v>0</v>
      </c>
      <c r="H39" s="280">
        <v>15.118000000000002</v>
      </c>
      <c r="I39" s="123">
        <v>-100</v>
      </c>
      <c r="J39" s="123">
        <v>-28.050637730820476</v>
      </c>
      <c r="K39" s="308" t="s">
        <v>673</v>
      </c>
    </row>
    <row r="40" spans="1:14" s="163" customFormat="1" ht="12" customHeight="1" thickBot="1">
      <c r="A40" s="295"/>
      <c r="B40" s="939" t="s">
        <v>563</v>
      </c>
      <c r="C40" s="939" t="s">
        <v>377</v>
      </c>
      <c r="D40" s="939"/>
      <c r="E40" s="939"/>
      <c r="F40" s="939"/>
      <c r="G40" s="939"/>
      <c r="H40" s="940" t="s">
        <v>684</v>
      </c>
      <c r="I40" s="941" t="s">
        <v>524</v>
      </c>
      <c r="J40" s="941"/>
      <c r="K40" s="295"/>
    </row>
    <row r="41" spans="1:14" s="163" customFormat="1" ht="32.450000000000003" customHeight="1" thickBot="1">
      <c r="B41" s="939"/>
      <c r="C41" s="296" t="s">
        <v>527</v>
      </c>
      <c r="D41" s="296" t="s">
        <v>490</v>
      </c>
      <c r="E41" s="296" t="s">
        <v>685</v>
      </c>
      <c r="F41" s="296" t="s">
        <v>686</v>
      </c>
      <c r="G41" s="296" t="s">
        <v>687</v>
      </c>
      <c r="H41" s="940"/>
      <c r="I41" s="297" t="s">
        <v>380</v>
      </c>
      <c r="J41" s="296" t="s">
        <v>688</v>
      </c>
    </row>
    <row r="42" spans="1:14" s="163" customFormat="1" ht="12" customHeight="1">
      <c r="A42" s="29" t="s">
        <v>689</v>
      </c>
      <c r="B42" s="29"/>
    </row>
    <row r="43" spans="1:14" s="163" customFormat="1" ht="12" customHeight="1">
      <c r="A43" s="29" t="s">
        <v>690</v>
      </c>
      <c r="B43" s="29"/>
    </row>
    <row r="44" spans="1:14" s="163" customFormat="1"/>
    <row r="45" spans="1:14" s="163" customFormat="1"/>
    <row r="46" spans="1:14" s="163" customFormat="1"/>
    <row r="47" spans="1:14" s="163" customFormat="1"/>
    <row r="48" spans="1:14" s="163" customFormat="1"/>
    <row r="49" s="163" customFormat="1"/>
    <row r="50" s="163" customFormat="1"/>
    <row r="51" s="163" customFormat="1"/>
    <row r="52" s="163" customFormat="1"/>
    <row r="53" s="163" customFormat="1"/>
    <row r="54" s="163" customFormat="1"/>
    <row r="55" s="163" customFormat="1"/>
    <row r="56" s="163" customFormat="1"/>
    <row r="57" s="163" customFormat="1"/>
    <row r="58" s="163" customFormat="1"/>
    <row r="59" s="163" customFormat="1"/>
    <row r="60" s="163" customFormat="1"/>
    <row r="61" s="163" customFormat="1"/>
    <row r="62" s="163" customFormat="1"/>
    <row r="63" s="163" customFormat="1"/>
    <row r="64" s="163" customFormat="1"/>
    <row r="65" s="163" customFormat="1"/>
    <row r="66" s="163" customFormat="1"/>
    <row r="67" s="163" customFormat="1"/>
    <row r="68" s="163" customFormat="1"/>
    <row r="69" s="163" customFormat="1"/>
    <row r="70" s="163" customFormat="1"/>
    <row r="71" s="163" customFormat="1"/>
    <row r="72" s="163" customFormat="1"/>
    <row r="73" s="163" customFormat="1"/>
    <row r="74" s="163" customFormat="1"/>
    <row r="75" s="163" customFormat="1"/>
    <row r="76" s="163" customFormat="1"/>
    <row r="77" s="163" customFormat="1"/>
    <row r="78" s="163" customFormat="1"/>
    <row r="79" s="163" customFormat="1"/>
    <row r="80" s="163" customFormat="1"/>
    <row r="81" s="163" customFormat="1"/>
    <row r="82" s="163" customFormat="1"/>
    <row r="83" s="163" customFormat="1"/>
    <row r="84" s="163" customFormat="1"/>
    <row r="85" s="163" customFormat="1"/>
    <row r="86" s="163" customFormat="1"/>
    <row r="87" s="163" customFormat="1"/>
    <row r="88" s="163" customFormat="1"/>
    <row r="89" s="163" customFormat="1"/>
    <row r="90" s="163" customFormat="1"/>
    <row r="91" s="163"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9EC03-A148-4F4A-80A6-B835DDCF6ED0}">
  <dimension ref="A1:O21"/>
  <sheetViews>
    <sheetView showGridLines="0" workbookViewId="0"/>
  </sheetViews>
  <sheetFormatPr defaultColWidth="9.140625" defaultRowHeight="11.25"/>
  <cols>
    <col min="1" max="1" width="16.140625" style="162" customWidth="1"/>
    <col min="2" max="2" width="6.28515625" style="162" customWidth="1"/>
    <col min="3" max="7" width="9" style="162" customWidth="1"/>
    <col min="8" max="10" width="9.7109375" style="162" customWidth="1"/>
    <col min="11" max="11" width="16.140625" style="162" customWidth="1"/>
    <col min="12" max="16384" width="9.140625" style="162"/>
  </cols>
  <sheetData>
    <row r="1" spans="1:15" s="312" customFormat="1">
      <c r="A1" s="900" t="s">
        <v>691</v>
      </c>
      <c r="B1" s="900"/>
      <c r="C1" s="900"/>
      <c r="D1" s="900"/>
      <c r="E1" s="900"/>
      <c r="F1" s="900"/>
      <c r="G1" s="900"/>
      <c r="H1" s="900"/>
      <c r="I1" s="900"/>
      <c r="J1" s="900"/>
      <c r="K1" s="900"/>
    </row>
    <row r="2" spans="1:15" s="312" customFormat="1">
      <c r="A2" s="942" t="s">
        <v>692</v>
      </c>
      <c r="B2" s="942"/>
      <c r="C2" s="942"/>
      <c r="D2" s="942"/>
      <c r="E2" s="942"/>
      <c r="F2" s="942"/>
      <c r="G2" s="942"/>
      <c r="H2" s="942"/>
      <c r="I2" s="942"/>
      <c r="J2" s="942"/>
      <c r="K2" s="942"/>
      <c r="L2" s="294"/>
    </row>
    <row r="3" spans="1:15" ht="12" thickBot="1">
      <c r="L3" s="298"/>
      <c r="M3" s="298"/>
    </row>
    <row r="4" spans="1:15" s="163" customFormat="1" ht="10.5" customHeight="1" thickBot="1">
      <c r="B4" s="941" t="s">
        <v>536</v>
      </c>
      <c r="C4" s="941" t="s">
        <v>313</v>
      </c>
      <c r="D4" s="941"/>
      <c r="E4" s="941"/>
      <c r="F4" s="941"/>
      <c r="G4" s="941"/>
      <c r="H4" s="940" t="s">
        <v>659</v>
      </c>
      <c r="I4" s="941" t="s">
        <v>88</v>
      </c>
      <c r="J4" s="941"/>
      <c r="O4" s="162"/>
    </row>
    <row r="5" spans="1:15" s="163" customFormat="1" ht="23.25" thickBot="1">
      <c r="B5" s="941"/>
      <c r="C5" s="296" t="s">
        <v>489</v>
      </c>
      <c r="D5" s="296" t="s">
        <v>490</v>
      </c>
      <c r="E5" s="296" t="s">
        <v>660</v>
      </c>
      <c r="F5" s="296" t="s">
        <v>661</v>
      </c>
      <c r="G5" s="296" t="s">
        <v>662</v>
      </c>
      <c r="H5" s="940"/>
      <c r="I5" s="297" t="s">
        <v>94</v>
      </c>
      <c r="J5" s="296" t="s">
        <v>95</v>
      </c>
      <c r="M5" s="298"/>
      <c r="N5" s="298"/>
    </row>
    <row r="6" spans="1:15" s="163" customFormat="1">
      <c r="A6" s="140" t="s">
        <v>693</v>
      </c>
      <c r="C6" s="313"/>
      <c r="D6" s="313"/>
      <c r="E6" s="313"/>
      <c r="F6" s="313"/>
      <c r="G6" s="313"/>
      <c r="H6" s="313"/>
      <c r="I6" s="313"/>
      <c r="J6" s="313"/>
      <c r="K6" s="140" t="s">
        <v>694</v>
      </c>
      <c r="M6" s="314"/>
      <c r="N6" s="298"/>
    </row>
    <row r="7" spans="1:15" s="163" customFormat="1">
      <c r="A7" s="145" t="s">
        <v>695</v>
      </c>
      <c r="B7" s="315" t="s">
        <v>696</v>
      </c>
      <c r="C7" s="120">
        <v>21923.389090000001</v>
      </c>
      <c r="D7" s="120">
        <v>20494.110508000002</v>
      </c>
      <c r="E7" s="120">
        <v>22401.394616999998</v>
      </c>
      <c r="F7" s="120">
        <v>22630.953959999999</v>
      </c>
      <c r="G7" s="120">
        <v>19595.656475</v>
      </c>
      <c r="H7" s="120">
        <v>243625.11491199999</v>
      </c>
      <c r="I7" s="316">
        <v>12.029864294813942</v>
      </c>
      <c r="J7" s="316">
        <v>7.5930893971076063</v>
      </c>
      <c r="K7" s="145" t="s">
        <v>697</v>
      </c>
      <c r="M7" s="298"/>
    </row>
    <row r="8" spans="1:15" s="163" customFormat="1">
      <c r="A8" s="145" t="s">
        <v>672</v>
      </c>
      <c r="B8" s="300" t="s">
        <v>698</v>
      </c>
      <c r="C8" s="120">
        <v>32268.82638066548</v>
      </c>
      <c r="D8" s="120">
        <v>30809.160867478538</v>
      </c>
      <c r="E8" s="120">
        <v>33521.720033868274</v>
      </c>
      <c r="F8" s="120">
        <v>32904.744268869414</v>
      </c>
      <c r="G8" s="120">
        <v>27171.583967919276</v>
      </c>
      <c r="H8" s="120">
        <v>353411.15971217328</v>
      </c>
      <c r="I8" s="316">
        <v>15.327832399143462</v>
      </c>
      <c r="J8" s="316">
        <v>10.553764917666003</v>
      </c>
      <c r="K8" s="145" t="s">
        <v>673</v>
      </c>
    </row>
    <row r="9" spans="1:15" s="163" customFormat="1">
      <c r="A9" s="37" t="s">
        <v>699</v>
      </c>
      <c r="B9" s="300"/>
      <c r="C9" s="317"/>
      <c r="D9" s="317"/>
      <c r="E9" s="317"/>
      <c r="F9" s="317"/>
      <c r="G9" s="317"/>
      <c r="H9" s="317"/>
      <c r="I9" s="316"/>
      <c r="J9" s="316"/>
      <c r="K9" s="37" t="s">
        <v>700</v>
      </c>
    </row>
    <row r="10" spans="1:15" s="163" customFormat="1">
      <c r="A10" s="145" t="s">
        <v>701</v>
      </c>
      <c r="B10" s="300" t="s">
        <v>696</v>
      </c>
      <c r="C10" s="120">
        <v>174220.77800000002</v>
      </c>
      <c r="D10" s="120">
        <v>163688.76800000001</v>
      </c>
      <c r="E10" s="120">
        <v>172293.61000000002</v>
      </c>
      <c r="F10" s="120">
        <v>155234.56599999999</v>
      </c>
      <c r="G10" s="120">
        <v>166650.15999999997</v>
      </c>
      <c r="H10" s="120">
        <v>1968024.939</v>
      </c>
      <c r="I10" s="316">
        <v>2.7560770773773005</v>
      </c>
      <c r="J10" s="316">
        <v>0.80125445940274642</v>
      </c>
      <c r="K10" s="145" t="s">
        <v>697</v>
      </c>
    </row>
    <row r="11" spans="1:15" s="163" customFormat="1" ht="12" thickBot="1">
      <c r="A11" s="145" t="s">
        <v>702</v>
      </c>
      <c r="B11" s="300" t="s">
        <v>698</v>
      </c>
      <c r="C11" s="120">
        <v>10801.688236</v>
      </c>
      <c r="D11" s="120">
        <v>10148.703616000003</v>
      </c>
      <c r="E11" s="120">
        <v>10682.203819999999</v>
      </c>
      <c r="F11" s="120">
        <v>9624.5430919999999</v>
      </c>
      <c r="G11" s="120">
        <v>10332.30992</v>
      </c>
      <c r="H11" s="120">
        <v>122017.24421800001</v>
      </c>
      <c r="I11" s="316">
        <v>2.7560770773772889</v>
      </c>
      <c r="J11" s="316">
        <v>0.80115153301233955</v>
      </c>
      <c r="K11" s="318" t="s">
        <v>703</v>
      </c>
    </row>
    <row r="12" spans="1:15" s="163" customFormat="1" ht="10.5" customHeight="1" thickBot="1">
      <c r="B12" s="941" t="s">
        <v>563</v>
      </c>
      <c r="C12" s="941" t="s">
        <v>377</v>
      </c>
      <c r="D12" s="941"/>
      <c r="E12" s="941"/>
      <c r="F12" s="941"/>
      <c r="G12" s="941"/>
      <c r="H12" s="940" t="s">
        <v>684</v>
      </c>
      <c r="I12" s="941" t="s">
        <v>524</v>
      </c>
      <c r="J12" s="941"/>
    </row>
    <row r="13" spans="1:15" s="163" customFormat="1" ht="34.5" thickBot="1">
      <c r="B13" s="941"/>
      <c r="C13" s="296" t="s">
        <v>527</v>
      </c>
      <c r="D13" s="296" t="s">
        <v>490</v>
      </c>
      <c r="E13" s="296" t="s">
        <v>685</v>
      </c>
      <c r="F13" s="296" t="s">
        <v>686</v>
      </c>
      <c r="G13" s="296" t="s">
        <v>687</v>
      </c>
      <c r="H13" s="940"/>
      <c r="I13" s="297" t="s">
        <v>380</v>
      </c>
      <c r="J13" s="296" t="s">
        <v>688</v>
      </c>
    </row>
    <row r="14" spans="1:15" s="163" customFormat="1">
      <c r="A14" s="37" t="s">
        <v>704</v>
      </c>
    </row>
    <row r="15" spans="1:15" s="163" customFormat="1">
      <c r="A15" s="37" t="s">
        <v>705</v>
      </c>
    </row>
    <row r="16" spans="1:15" s="163" customFormat="1"/>
    <row r="17" spans="3:10" s="163" customFormat="1">
      <c r="C17" s="319"/>
      <c r="D17" s="319"/>
      <c r="E17" s="319"/>
      <c r="F17" s="319"/>
      <c r="G17" s="319"/>
      <c r="H17" s="319"/>
      <c r="I17" s="302"/>
      <c r="J17" s="302"/>
    </row>
    <row r="18" spans="3:10" s="163" customFormat="1">
      <c r="C18" s="319"/>
      <c r="D18" s="319"/>
      <c r="E18" s="319"/>
      <c r="F18" s="319"/>
      <c r="G18" s="319"/>
      <c r="H18" s="319"/>
      <c r="I18" s="302"/>
      <c r="J18" s="302"/>
    </row>
    <row r="19" spans="3:10" s="163" customFormat="1">
      <c r="C19" s="319"/>
      <c r="D19" s="319"/>
      <c r="E19" s="319"/>
      <c r="F19" s="319"/>
      <c r="G19" s="319"/>
      <c r="H19" s="319"/>
      <c r="I19" s="302"/>
      <c r="J19" s="302"/>
    </row>
    <row r="20" spans="3:10" s="163" customFormat="1">
      <c r="C20" s="319"/>
      <c r="D20" s="319"/>
      <c r="E20" s="319"/>
      <c r="F20" s="319"/>
      <c r="G20" s="319"/>
      <c r="H20" s="319"/>
      <c r="I20" s="302"/>
      <c r="J20" s="302"/>
    </row>
    <row r="21" spans="3:10" s="163" customFormat="1">
      <c r="C21" s="319"/>
      <c r="D21" s="319"/>
      <c r="E21" s="319"/>
      <c r="F21" s="319"/>
      <c r="G21" s="319"/>
      <c r="H21" s="319"/>
      <c r="I21" s="302"/>
      <c r="J21" s="302"/>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E0969-268D-4D6D-B34A-803D03588DC3}">
  <dimension ref="A1:N23"/>
  <sheetViews>
    <sheetView showGridLines="0" workbookViewId="0"/>
  </sheetViews>
  <sheetFormatPr defaultColWidth="9.140625" defaultRowHeight="11.25"/>
  <cols>
    <col min="1" max="1" width="23.7109375" style="162" customWidth="1"/>
    <col min="2" max="2" width="6.28515625" style="162" customWidth="1"/>
    <col min="3" max="7" width="9" style="162" customWidth="1"/>
    <col min="8" max="10" width="9.7109375" style="162" customWidth="1"/>
    <col min="11" max="11" width="21" style="162" customWidth="1"/>
    <col min="12" max="16384" width="9.140625" style="162"/>
  </cols>
  <sheetData>
    <row r="1" spans="1:14" s="320" customFormat="1">
      <c r="A1" s="900" t="s">
        <v>706</v>
      </c>
      <c r="B1" s="900"/>
      <c r="C1" s="900"/>
      <c r="D1" s="900"/>
      <c r="E1" s="900"/>
      <c r="F1" s="900"/>
      <c r="G1" s="900"/>
      <c r="H1" s="900"/>
      <c r="I1" s="900"/>
      <c r="J1" s="900"/>
      <c r="K1" s="900"/>
    </row>
    <row r="2" spans="1:14" s="320" customFormat="1">
      <c r="A2" s="942" t="s">
        <v>707</v>
      </c>
      <c r="B2" s="942"/>
      <c r="C2" s="942"/>
      <c r="D2" s="942"/>
      <c r="E2" s="942"/>
      <c r="F2" s="942"/>
      <c r="G2" s="942"/>
      <c r="H2" s="942"/>
      <c r="I2" s="942"/>
      <c r="J2" s="942"/>
      <c r="K2" s="942"/>
      <c r="M2" s="321"/>
    </row>
    <row r="3" spans="1:14" ht="12" thickBot="1">
      <c r="L3" s="294"/>
      <c r="N3" s="294"/>
    </row>
    <row r="4" spans="1:14" s="163" customFormat="1" ht="12" customHeight="1" thickBot="1">
      <c r="B4" s="941" t="s">
        <v>536</v>
      </c>
      <c r="C4" s="941" t="s">
        <v>313</v>
      </c>
      <c r="D4" s="941"/>
      <c r="E4" s="941"/>
      <c r="F4" s="941"/>
      <c r="G4" s="941"/>
      <c r="H4" s="940" t="s">
        <v>659</v>
      </c>
      <c r="I4" s="941" t="s">
        <v>88</v>
      </c>
      <c r="J4" s="941"/>
      <c r="L4" s="298"/>
      <c r="M4" s="322"/>
    </row>
    <row r="5" spans="1:14" s="163" customFormat="1" ht="23.25" thickBot="1">
      <c r="B5" s="941"/>
      <c r="C5" s="296" t="s">
        <v>489</v>
      </c>
      <c r="D5" s="296" t="s">
        <v>490</v>
      </c>
      <c r="E5" s="296" t="s">
        <v>660</v>
      </c>
      <c r="F5" s="296" t="s">
        <v>661</v>
      </c>
      <c r="G5" s="296" t="s">
        <v>662</v>
      </c>
      <c r="H5" s="940"/>
      <c r="I5" s="297" t="s">
        <v>94</v>
      </c>
      <c r="J5" s="296" t="s">
        <v>95</v>
      </c>
      <c r="M5" s="322"/>
    </row>
    <row r="6" spans="1:14" s="163" customFormat="1">
      <c r="A6" s="140" t="s">
        <v>708</v>
      </c>
      <c r="B6" s="300"/>
      <c r="C6" s="5"/>
      <c r="D6" s="5"/>
      <c r="E6" s="5"/>
      <c r="F6" s="5"/>
      <c r="G6" s="5"/>
      <c r="K6" s="140" t="s">
        <v>709</v>
      </c>
      <c r="M6" s="298"/>
    </row>
    <row r="7" spans="1:14" s="163" customFormat="1">
      <c r="A7" s="142" t="s">
        <v>710</v>
      </c>
      <c r="B7" s="323" t="s">
        <v>698</v>
      </c>
      <c r="C7" s="120">
        <v>155269.50418699995</v>
      </c>
      <c r="D7" s="120">
        <v>143746.97395499999</v>
      </c>
      <c r="E7" s="120">
        <v>144571.083185</v>
      </c>
      <c r="F7" s="120">
        <v>143753.921864</v>
      </c>
      <c r="G7" s="120">
        <v>151147.08780299997</v>
      </c>
      <c r="H7" s="120">
        <v>1878680.6046229999</v>
      </c>
      <c r="I7" s="324">
        <v>1.6236681953381744</v>
      </c>
      <c r="J7" s="324">
        <v>-0.66834127990422865</v>
      </c>
      <c r="K7" s="142" t="s">
        <v>711</v>
      </c>
      <c r="M7" s="298"/>
    </row>
    <row r="8" spans="1:14" s="163" customFormat="1">
      <c r="A8" s="140" t="s">
        <v>712</v>
      </c>
      <c r="B8" s="323"/>
      <c r="C8" s="325"/>
      <c r="D8" s="325"/>
      <c r="E8" s="325"/>
      <c r="F8" s="325"/>
      <c r="G8" s="325"/>
      <c r="H8" s="325"/>
      <c r="I8" s="324"/>
      <c r="J8" s="324"/>
      <c r="K8" s="140" t="s">
        <v>713</v>
      </c>
    </row>
    <row r="9" spans="1:14" s="163" customFormat="1">
      <c r="A9" s="142" t="s">
        <v>714</v>
      </c>
      <c r="B9" s="323" t="s">
        <v>698</v>
      </c>
      <c r="C9" s="120">
        <v>51958.924499000001</v>
      </c>
      <c r="D9" s="120">
        <v>47250.332033999999</v>
      </c>
      <c r="E9" s="120">
        <v>39332.0314</v>
      </c>
      <c r="F9" s="120">
        <v>42774.030054999996</v>
      </c>
      <c r="G9" s="120">
        <v>45139.897715999999</v>
      </c>
      <c r="H9" s="120">
        <v>612815.629143</v>
      </c>
      <c r="I9" s="324">
        <v>-3.3268992825647175</v>
      </c>
      <c r="J9" s="324">
        <v>-8.242623313808279</v>
      </c>
      <c r="K9" s="275" t="s">
        <v>715</v>
      </c>
    </row>
    <row r="10" spans="1:14" s="163" customFormat="1">
      <c r="A10" s="145" t="s">
        <v>716</v>
      </c>
      <c r="B10" s="323" t="s">
        <v>698</v>
      </c>
      <c r="C10" s="120">
        <v>932.52</v>
      </c>
      <c r="D10" s="120">
        <v>647.05000000000007</v>
      </c>
      <c r="E10" s="120">
        <v>705.78</v>
      </c>
      <c r="F10" s="120">
        <v>636.41499999999996</v>
      </c>
      <c r="G10" s="120">
        <v>915.84</v>
      </c>
      <c r="H10" s="120">
        <v>9760.2939999999999</v>
      </c>
      <c r="I10" s="324">
        <v>19.135345069882717</v>
      </c>
      <c r="J10" s="324">
        <v>11.513591452100876</v>
      </c>
      <c r="K10" s="275" t="s">
        <v>717</v>
      </c>
    </row>
    <row r="11" spans="1:14" s="163" customFormat="1">
      <c r="A11" s="145" t="s">
        <v>718</v>
      </c>
      <c r="B11" s="323" t="s">
        <v>698</v>
      </c>
      <c r="C11" s="120">
        <v>1675.5439999999999</v>
      </c>
      <c r="D11" s="120">
        <v>1153.2560000000001</v>
      </c>
      <c r="E11" s="120">
        <v>1446.597</v>
      </c>
      <c r="F11" s="120">
        <v>1739.3600000000001</v>
      </c>
      <c r="G11" s="120">
        <v>1996.95</v>
      </c>
      <c r="H11" s="120">
        <v>23451.997999999996</v>
      </c>
      <c r="I11" s="324">
        <v>-0.26375392490959926</v>
      </c>
      <c r="J11" s="324">
        <v>9.0746366007853094</v>
      </c>
      <c r="K11" s="275" t="s">
        <v>719</v>
      </c>
    </row>
    <row r="12" spans="1:14" s="163" customFormat="1">
      <c r="A12" s="145" t="s">
        <v>720</v>
      </c>
      <c r="B12" s="323" t="s">
        <v>698</v>
      </c>
      <c r="C12" s="120">
        <v>2774.683</v>
      </c>
      <c r="D12" s="120">
        <v>2294.4929999999999</v>
      </c>
      <c r="E12" s="120">
        <v>2278.0269999999996</v>
      </c>
      <c r="F12" s="120">
        <v>2277.1750000000002</v>
      </c>
      <c r="G12" s="120">
        <v>2683.7550000000001</v>
      </c>
      <c r="H12" s="120">
        <v>32018.591000000004</v>
      </c>
      <c r="I12" s="324">
        <v>-7.0305654762203922</v>
      </c>
      <c r="J12" s="324">
        <v>1.5100297242182186</v>
      </c>
      <c r="K12" s="326" t="s">
        <v>721</v>
      </c>
    </row>
    <row r="13" spans="1:14" s="163" customFormat="1">
      <c r="A13" s="145" t="s">
        <v>722</v>
      </c>
      <c r="B13" s="323" t="s">
        <v>698</v>
      </c>
      <c r="C13" s="120">
        <v>5433.3349999999991</v>
      </c>
      <c r="D13" s="120">
        <v>5466.2629999999999</v>
      </c>
      <c r="E13" s="120">
        <v>5528.2539999999999</v>
      </c>
      <c r="F13" s="120">
        <v>5273.5779999999995</v>
      </c>
      <c r="G13" s="120">
        <v>5488.8729999999996</v>
      </c>
      <c r="H13" s="120">
        <v>65062.748</v>
      </c>
      <c r="I13" s="324">
        <v>10.210394960127489</v>
      </c>
      <c r="J13" s="324">
        <v>4.0622617273183561</v>
      </c>
      <c r="K13" s="326" t="s">
        <v>723</v>
      </c>
    </row>
    <row r="14" spans="1:14" s="163" customFormat="1" ht="12" thickBot="1">
      <c r="A14" s="145" t="s">
        <v>724</v>
      </c>
      <c r="B14" s="323" t="s">
        <v>698</v>
      </c>
      <c r="C14" s="120">
        <v>8940.746000000001</v>
      </c>
      <c r="D14" s="120">
        <v>10342.059000000001</v>
      </c>
      <c r="E14" s="120">
        <v>10977.409</v>
      </c>
      <c r="F14" s="120">
        <v>10376.122000000001</v>
      </c>
      <c r="G14" s="120">
        <v>11099.762000000001</v>
      </c>
      <c r="H14" s="120">
        <v>125624.86200000001</v>
      </c>
      <c r="I14" s="324">
        <v>-3.0888134258703759</v>
      </c>
      <c r="J14" s="324">
        <v>1.0720364894292634E-2</v>
      </c>
      <c r="K14" s="326" t="s">
        <v>725</v>
      </c>
    </row>
    <row r="15" spans="1:14" s="163" customFormat="1" ht="12" customHeight="1" thickBot="1">
      <c r="B15" s="941" t="s">
        <v>563</v>
      </c>
      <c r="C15" s="941" t="s">
        <v>377</v>
      </c>
      <c r="D15" s="941"/>
      <c r="E15" s="941"/>
      <c r="F15" s="941"/>
      <c r="G15" s="941"/>
      <c r="H15" s="940" t="s">
        <v>684</v>
      </c>
      <c r="I15" s="941" t="s">
        <v>524</v>
      </c>
      <c r="J15" s="941"/>
    </row>
    <row r="16" spans="1:14" s="163" customFormat="1" ht="34.5" thickBot="1">
      <c r="B16" s="941"/>
      <c r="C16" s="296" t="s">
        <v>527</v>
      </c>
      <c r="D16" s="296" t="s">
        <v>490</v>
      </c>
      <c r="E16" s="296" t="s">
        <v>685</v>
      </c>
      <c r="F16" s="296" t="s">
        <v>686</v>
      </c>
      <c r="G16" s="296" t="s">
        <v>687</v>
      </c>
      <c r="H16" s="940"/>
      <c r="I16" s="297" t="s">
        <v>380</v>
      </c>
      <c r="J16" s="296" t="s">
        <v>688</v>
      </c>
    </row>
    <row r="17" spans="1:11" s="163" customFormat="1">
      <c r="A17" s="29" t="s">
        <v>726</v>
      </c>
    </row>
    <row r="18" spans="1:11" s="163" customFormat="1">
      <c r="A18" s="29" t="s">
        <v>727</v>
      </c>
    </row>
    <row r="19" spans="1:11" s="163" customFormat="1">
      <c r="B19" s="327"/>
      <c r="C19" s="328"/>
      <c r="D19" s="328"/>
      <c r="E19" s="328"/>
      <c r="F19" s="328"/>
      <c r="G19" s="328"/>
      <c r="H19" s="328"/>
      <c r="I19" s="327"/>
      <c r="J19" s="329"/>
    </row>
    <row r="20" spans="1:11" s="163" customFormat="1">
      <c r="B20" s="300"/>
      <c r="C20" s="5"/>
      <c r="D20" s="5"/>
      <c r="E20" s="5"/>
      <c r="F20" s="5"/>
      <c r="G20" s="5"/>
    </row>
    <row r="21" spans="1:11" s="163" customFormat="1">
      <c r="A21" s="7"/>
      <c r="K21" s="7"/>
    </row>
    <row r="22" spans="1:11" s="163" customFormat="1"/>
    <row r="23" spans="1:11">
      <c r="A23" s="163"/>
      <c r="B23" s="163"/>
      <c r="C23" s="163"/>
      <c r="D23" s="163"/>
      <c r="E23" s="163"/>
      <c r="F23" s="163"/>
      <c r="G23" s="163"/>
      <c r="H23" s="163"/>
      <c r="I23" s="163"/>
      <c r="J23" s="163"/>
      <c r="K23" s="163"/>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06EC4-B2E2-48E2-A14F-9030C953D5C1}">
  <dimension ref="A1:T62"/>
  <sheetViews>
    <sheetView showGridLines="0" workbookViewId="0"/>
  </sheetViews>
  <sheetFormatPr defaultColWidth="9.140625" defaultRowHeight="11.25"/>
  <cols>
    <col min="1" max="1" width="20.5703125" style="341" customWidth="1"/>
    <col min="2" max="2" width="8.85546875" style="162" bestFit="1" customWidth="1"/>
    <col min="3" max="7" width="9" style="162" customWidth="1"/>
    <col min="8" max="10" width="9.7109375" style="162" customWidth="1"/>
    <col min="11" max="11" width="20.5703125" style="341" customWidth="1"/>
    <col min="12" max="16384" width="9.140625" style="162"/>
  </cols>
  <sheetData>
    <row r="1" spans="1:20" s="312" customFormat="1" ht="12" customHeight="1">
      <c r="A1" s="900" t="s">
        <v>728</v>
      </c>
      <c r="B1" s="900"/>
      <c r="C1" s="900"/>
      <c r="D1" s="900"/>
      <c r="E1" s="900"/>
      <c r="F1" s="900"/>
      <c r="G1" s="900"/>
      <c r="H1" s="900"/>
      <c r="I1" s="900"/>
      <c r="J1" s="900"/>
      <c r="K1" s="900"/>
    </row>
    <row r="2" spans="1:20" s="312" customFormat="1" ht="12" customHeight="1">
      <c r="A2" s="901" t="s">
        <v>729</v>
      </c>
      <c r="B2" s="901"/>
      <c r="C2" s="901"/>
      <c r="D2" s="901"/>
      <c r="E2" s="901"/>
      <c r="F2" s="901"/>
      <c r="G2" s="901"/>
      <c r="H2" s="901"/>
      <c r="I2" s="901"/>
      <c r="J2" s="901"/>
      <c r="K2" s="901"/>
    </row>
    <row r="3" spans="1:20" s="312" customFormat="1" ht="12" customHeight="1" thickBot="1">
      <c r="A3" s="330"/>
      <c r="B3" s="330"/>
      <c r="C3" s="330"/>
      <c r="D3" s="330"/>
      <c r="E3" s="330"/>
      <c r="F3" s="330"/>
      <c r="G3" s="330"/>
      <c r="H3" s="330"/>
      <c r="I3" s="330"/>
      <c r="J3" s="330"/>
      <c r="K3" s="330"/>
      <c r="L3" s="294"/>
      <c r="N3" s="331"/>
    </row>
    <row r="4" spans="1:20" s="163" customFormat="1" ht="12" customHeight="1" thickBot="1">
      <c r="A4" s="332"/>
      <c r="B4" s="913" t="s">
        <v>536</v>
      </c>
      <c r="C4" s="913" t="s">
        <v>313</v>
      </c>
      <c r="D4" s="913"/>
      <c r="E4" s="913"/>
      <c r="F4" s="913"/>
      <c r="G4" s="913"/>
      <c r="H4" s="940" t="s">
        <v>659</v>
      </c>
      <c r="I4" s="943" t="s">
        <v>88</v>
      </c>
      <c r="J4" s="943"/>
      <c r="K4" s="332"/>
      <c r="L4" s="298"/>
      <c r="M4" s="294"/>
      <c r="N4" s="331"/>
    </row>
    <row r="5" spans="1:20" s="163" customFormat="1" ht="21" customHeight="1" thickBot="1">
      <c r="A5" s="332"/>
      <c r="B5" s="913"/>
      <c r="C5" s="296" t="s">
        <v>489</v>
      </c>
      <c r="D5" s="296" t="s">
        <v>490</v>
      </c>
      <c r="E5" s="296" t="s">
        <v>660</v>
      </c>
      <c r="F5" s="296" t="s">
        <v>661</v>
      </c>
      <c r="G5" s="296" t="s">
        <v>662</v>
      </c>
      <c r="H5" s="940"/>
      <c r="I5" s="173" t="s">
        <v>94</v>
      </c>
      <c r="J5" s="184" t="s">
        <v>95</v>
      </c>
      <c r="K5" s="332"/>
      <c r="M5" s="298"/>
      <c r="P5" s="298"/>
    </row>
    <row r="6" spans="1:20" s="163" customFormat="1" ht="12" customHeight="1">
      <c r="A6" s="196" t="s">
        <v>730</v>
      </c>
      <c r="K6" s="196" t="s">
        <v>730</v>
      </c>
      <c r="M6" s="298"/>
    </row>
    <row r="7" spans="1:20" s="163" customFormat="1" ht="12" customHeight="1">
      <c r="A7" s="142" t="s">
        <v>731</v>
      </c>
      <c r="K7" s="168" t="s">
        <v>731</v>
      </c>
    </row>
    <row r="8" spans="1:20" s="163" customFormat="1" ht="12" customHeight="1">
      <c r="A8" s="166" t="s">
        <v>732</v>
      </c>
      <c r="B8" s="323" t="s">
        <v>698</v>
      </c>
      <c r="C8" s="120">
        <v>5541.0631685000008</v>
      </c>
      <c r="D8" s="120">
        <v>13566.415497700003</v>
      </c>
      <c r="E8" s="120">
        <v>15069.635548600001</v>
      </c>
      <c r="F8" s="120">
        <v>12854.757369799996</v>
      </c>
      <c r="G8" s="120">
        <v>14391.436514900004</v>
      </c>
      <c r="H8" s="120">
        <v>121776.33511920001</v>
      </c>
      <c r="I8" s="333">
        <v>2.8256951714735004</v>
      </c>
      <c r="J8" s="333">
        <v>-7.2501975989260812</v>
      </c>
      <c r="K8" s="307" t="s">
        <v>703</v>
      </c>
      <c r="M8" s="319"/>
      <c r="N8" s="319"/>
      <c r="O8" s="319"/>
      <c r="P8" s="319"/>
      <c r="Q8" s="319"/>
      <c r="R8" s="319"/>
      <c r="S8" s="319"/>
      <c r="T8" s="319"/>
    </row>
    <row r="9" spans="1:20" s="163" customFormat="1" ht="12" customHeight="1">
      <c r="A9" s="168" t="s">
        <v>733</v>
      </c>
      <c r="B9" s="323" t="s">
        <v>734</v>
      </c>
      <c r="C9" s="120">
        <v>25842.55059000001</v>
      </c>
      <c r="D9" s="120">
        <v>32720.8583</v>
      </c>
      <c r="E9" s="120">
        <v>33457.503060000003</v>
      </c>
      <c r="F9" s="120">
        <v>29598.974030000012</v>
      </c>
      <c r="G9" s="120">
        <v>31612.647550000005</v>
      </c>
      <c r="H9" s="120">
        <v>335787.99332000001</v>
      </c>
      <c r="I9" s="333">
        <v>26.896767968848572</v>
      </c>
      <c r="J9" s="333">
        <v>-1.1789209522351887</v>
      </c>
      <c r="K9" s="191" t="s">
        <v>735</v>
      </c>
      <c r="M9" s="319"/>
      <c r="N9" s="319"/>
      <c r="O9" s="319"/>
      <c r="P9" s="319"/>
      <c r="Q9" s="319"/>
      <c r="R9" s="319"/>
      <c r="S9" s="319"/>
      <c r="T9" s="319"/>
    </row>
    <row r="10" spans="1:20" s="163" customFormat="1" ht="12" customHeight="1">
      <c r="A10" s="145" t="s">
        <v>736</v>
      </c>
      <c r="B10" s="323"/>
      <c r="C10" s="120"/>
      <c r="D10" s="120"/>
      <c r="E10" s="120"/>
      <c r="F10" s="120"/>
      <c r="G10" s="120"/>
      <c r="H10" s="120"/>
      <c r="I10" s="333"/>
      <c r="J10" s="333"/>
      <c r="K10" s="168" t="s">
        <v>737</v>
      </c>
      <c r="M10" s="319"/>
      <c r="N10" s="319"/>
      <c r="O10" s="319"/>
      <c r="P10" s="319"/>
      <c r="Q10" s="319"/>
      <c r="R10" s="319"/>
      <c r="S10" s="319"/>
      <c r="T10" s="319"/>
    </row>
    <row r="11" spans="1:20" s="163" customFormat="1" ht="12" customHeight="1">
      <c r="A11" s="166" t="s">
        <v>732</v>
      </c>
      <c r="B11" s="323" t="s">
        <v>698</v>
      </c>
      <c r="C11" s="280">
        <v>0.84516000000000002</v>
      </c>
      <c r="D11" s="280">
        <v>0.73651</v>
      </c>
      <c r="E11" s="280">
        <v>5.1844900000000003</v>
      </c>
      <c r="F11" s="303" t="s">
        <v>682</v>
      </c>
      <c r="G11" s="120">
        <v>1.0003899999999999</v>
      </c>
      <c r="H11" s="120">
        <v>67.368810000000011</v>
      </c>
      <c r="I11" s="333">
        <v>75.559294572194204</v>
      </c>
      <c r="J11" s="333">
        <v>-1.8963735383764804</v>
      </c>
      <c r="K11" s="307" t="s">
        <v>703</v>
      </c>
      <c r="M11" s="319"/>
      <c r="N11" s="319"/>
      <c r="O11" s="319"/>
      <c r="P11" s="319"/>
      <c r="Q11" s="319"/>
      <c r="R11" s="319"/>
      <c r="S11" s="319"/>
      <c r="T11" s="319"/>
    </row>
    <row r="12" spans="1:20" s="163" customFormat="1" ht="12" customHeight="1">
      <c r="A12" s="168" t="s">
        <v>733</v>
      </c>
      <c r="B12" s="323" t="s">
        <v>734</v>
      </c>
      <c r="C12" s="120">
        <v>138.48731000000001</v>
      </c>
      <c r="D12" s="120">
        <v>62.169890000000002</v>
      </c>
      <c r="E12" s="120">
        <v>2.5521100000000008</v>
      </c>
      <c r="F12" s="120">
        <v>1.5169999999999999</v>
      </c>
      <c r="G12" s="120">
        <v>10.380969999999998</v>
      </c>
      <c r="H12" s="120">
        <v>1328.4267299999999</v>
      </c>
      <c r="I12" s="333">
        <v>69.19766810809412</v>
      </c>
      <c r="J12" s="333">
        <v>19.990026503948354</v>
      </c>
      <c r="K12" s="191" t="s">
        <v>735</v>
      </c>
      <c r="M12" s="319"/>
      <c r="N12" s="319"/>
      <c r="O12" s="319"/>
      <c r="P12" s="319"/>
      <c r="Q12" s="319"/>
      <c r="R12" s="319"/>
      <c r="S12" s="319"/>
      <c r="T12" s="319"/>
    </row>
    <row r="13" spans="1:20" s="163" customFormat="1" ht="12" customHeight="1">
      <c r="A13" s="145" t="s">
        <v>738</v>
      </c>
      <c r="B13" s="323"/>
      <c r="C13" s="120"/>
      <c r="D13" s="120"/>
      <c r="E13" s="120"/>
      <c r="F13" s="120"/>
      <c r="G13" s="120"/>
      <c r="H13" s="120"/>
      <c r="I13" s="333"/>
      <c r="J13" s="333"/>
      <c r="K13" s="166" t="s">
        <v>739</v>
      </c>
      <c r="M13" s="319"/>
      <c r="N13" s="319"/>
      <c r="O13" s="319"/>
      <c r="P13" s="319"/>
      <c r="Q13" s="319"/>
      <c r="R13" s="319"/>
      <c r="S13" s="319"/>
      <c r="T13" s="319"/>
    </row>
    <row r="14" spans="1:20" s="163" customFormat="1" ht="12" customHeight="1">
      <c r="A14" s="166" t="s">
        <v>732</v>
      </c>
      <c r="B14" s="323" t="s">
        <v>698</v>
      </c>
      <c r="C14" s="120">
        <v>3421.290458500001</v>
      </c>
      <c r="D14" s="120">
        <v>10491.587483000003</v>
      </c>
      <c r="E14" s="120">
        <v>12562.259418600001</v>
      </c>
      <c r="F14" s="120">
        <v>11127.404729799997</v>
      </c>
      <c r="G14" s="120">
        <v>12980.305634900002</v>
      </c>
      <c r="H14" s="120">
        <v>101801.80295450003</v>
      </c>
      <c r="I14" s="333">
        <v>-3.8690459637823076</v>
      </c>
      <c r="J14" s="333">
        <v>-8.7901453728157506</v>
      </c>
      <c r="K14" s="307" t="s">
        <v>703</v>
      </c>
      <c r="M14" s="319"/>
      <c r="N14" s="319"/>
      <c r="O14" s="319"/>
      <c r="P14" s="319"/>
      <c r="Q14" s="319"/>
      <c r="R14" s="319"/>
      <c r="S14" s="319"/>
      <c r="T14" s="319"/>
    </row>
    <row r="15" spans="1:20" s="163" customFormat="1" ht="12" customHeight="1">
      <c r="A15" s="168" t="s">
        <v>733</v>
      </c>
      <c r="B15" s="323" t="s">
        <v>734</v>
      </c>
      <c r="C15" s="120">
        <v>12865.999840000008</v>
      </c>
      <c r="D15" s="120">
        <v>18740.603449999999</v>
      </c>
      <c r="E15" s="120">
        <v>21969.49221</v>
      </c>
      <c r="F15" s="120">
        <v>20567.903890000012</v>
      </c>
      <c r="G15" s="120">
        <v>23135.026460000008</v>
      </c>
      <c r="H15" s="120">
        <v>219615.52436000007</v>
      </c>
      <c r="I15" s="333">
        <v>35.119116723655573</v>
      </c>
      <c r="J15" s="333">
        <v>-1.0786439291282968</v>
      </c>
      <c r="K15" s="191" t="s">
        <v>735</v>
      </c>
      <c r="M15" s="319"/>
      <c r="N15" s="319"/>
      <c r="O15" s="319"/>
      <c r="P15" s="319"/>
      <c r="Q15" s="319"/>
      <c r="R15" s="319"/>
      <c r="S15" s="319"/>
      <c r="T15" s="319"/>
    </row>
    <row r="16" spans="1:20" s="163" customFormat="1" ht="12" customHeight="1">
      <c r="A16" s="142" t="s">
        <v>740</v>
      </c>
      <c r="B16" s="323"/>
      <c r="C16" s="120"/>
      <c r="D16" s="120"/>
      <c r="E16" s="120"/>
      <c r="F16" s="120"/>
      <c r="G16" s="120"/>
      <c r="H16" s="120"/>
      <c r="I16" s="333"/>
      <c r="J16" s="333"/>
      <c r="K16" s="168" t="s">
        <v>741</v>
      </c>
      <c r="M16" s="319"/>
      <c r="N16" s="284"/>
      <c r="O16" s="319"/>
      <c r="P16" s="319"/>
      <c r="Q16" s="319"/>
      <c r="R16" s="319"/>
      <c r="S16" s="319"/>
      <c r="T16" s="319"/>
    </row>
    <row r="17" spans="1:20" s="163" customFormat="1" ht="12" customHeight="1">
      <c r="A17" s="166" t="s">
        <v>732</v>
      </c>
      <c r="B17" s="323" t="s">
        <v>698</v>
      </c>
      <c r="C17" s="120">
        <v>142.37303999999997</v>
      </c>
      <c r="D17" s="120">
        <v>142.64530999999997</v>
      </c>
      <c r="E17" s="120">
        <v>107.01595</v>
      </c>
      <c r="F17" s="120">
        <v>131.27734000000004</v>
      </c>
      <c r="G17" s="120">
        <v>143.27000000000004</v>
      </c>
      <c r="H17" s="120">
        <v>1632.2936999999997</v>
      </c>
      <c r="I17" s="333">
        <v>8.2884410242953557</v>
      </c>
      <c r="J17" s="333">
        <v>-12.040191735985974</v>
      </c>
      <c r="K17" s="307" t="s">
        <v>703</v>
      </c>
      <c r="M17" s="319"/>
      <c r="N17" s="319"/>
      <c r="O17" s="319"/>
      <c r="P17" s="319"/>
      <c r="Q17" s="319"/>
      <c r="R17" s="319"/>
      <c r="S17" s="319"/>
      <c r="T17" s="319"/>
    </row>
    <row r="18" spans="1:20" s="163" customFormat="1" ht="12" customHeight="1">
      <c r="A18" s="168" t="s">
        <v>733</v>
      </c>
      <c r="B18" s="323" t="s">
        <v>734</v>
      </c>
      <c r="C18" s="120">
        <v>2026.1558099999997</v>
      </c>
      <c r="D18" s="120">
        <v>1864.5991399999996</v>
      </c>
      <c r="E18" s="120">
        <v>1646.5902800000006</v>
      </c>
      <c r="F18" s="120">
        <v>2120.5189999999998</v>
      </c>
      <c r="G18" s="120">
        <v>2362.0215399999997</v>
      </c>
      <c r="H18" s="120">
        <v>22646.036319999996</v>
      </c>
      <c r="I18" s="333">
        <v>7.678080095904118</v>
      </c>
      <c r="J18" s="333">
        <v>3.6188554877219516</v>
      </c>
      <c r="K18" s="191" t="s">
        <v>735</v>
      </c>
      <c r="M18" s="319"/>
      <c r="N18" s="319"/>
      <c r="O18" s="319"/>
      <c r="P18" s="319"/>
      <c r="Q18" s="319"/>
      <c r="R18" s="319"/>
      <c r="S18" s="319"/>
      <c r="T18" s="319"/>
    </row>
    <row r="19" spans="1:20" s="163" customFormat="1" ht="12" customHeight="1">
      <c r="A19" s="142" t="s">
        <v>742</v>
      </c>
      <c r="B19" s="323"/>
      <c r="C19" s="120"/>
      <c r="D19" s="120"/>
      <c r="E19" s="120"/>
      <c r="F19" s="120"/>
      <c r="G19" s="120"/>
      <c r="H19" s="120"/>
      <c r="I19" s="333"/>
      <c r="J19" s="333"/>
      <c r="K19" s="168" t="s">
        <v>743</v>
      </c>
      <c r="M19" s="319"/>
      <c r="N19" s="319"/>
      <c r="O19" s="319"/>
      <c r="P19" s="319"/>
      <c r="Q19" s="319"/>
      <c r="R19" s="319"/>
      <c r="S19" s="319"/>
      <c r="T19" s="319"/>
    </row>
    <row r="20" spans="1:20" s="163" customFormat="1" ht="12" customHeight="1">
      <c r="A20" s="166" t="s">
        <v>732</v>
      </c>
      <c r="B20" s="323" t="s">
        <v>698</v>
      </c>
      <c r="C20" s="120">
        <v>1976.5545099999997</v>
      </c>
      <c r="D20" s="120">
        <v>2931.4461947</v>
      </c>
      <c r="E20" s="120">
        <v>2395.17569</v>
      </c>
      <c r="F20" s="120">
        <v>1595.71784</v>
      </c>
      <c r="G20" s="120">
        <v>1266.86049</v>
      </c>
      <c r="H20" s="120">
        <v>18274.8696547</v>
      </c>
      <c r="I20" s="333">
        <v>16.415433305228902</v>
      </c>
      <c r="J20" s="333">
        <v>2.9083217537388877</v>
      </c>
      <c r="K20" s="307" t="s">
        <v>703</v>
      </c>
      <c r="M20" s="319"/>
      <c r="N20" s="319"/>
      <c r="O20" s="319"/>
      <c r="P20" s="319"/>
      <c r="Q20" s="319"/>
      <c r="R20" s="319"/>
      <c r="S20" s="319"/>
      <c r="T20" s="319"/>
    </row>
    <row r="21" spans="1:20" s="163" customFormat="1" ht="12" customHeight="1">
      <c r="A21" s="168" t="s">
        <v>733</v>
      </c>
      <c r="B21" s="323" t="s">
        <v>734</v>
      </c>
      <c r="C21" s="120">
        <v>10811.907630000002</v>
      </c>
      <c r="D21" s="120">
        <v>12053.48582</v>
      </c>
      <c r="E21" s="120">
        <v>9838.8684600000051</v>
      </c>
      <c r="F21" s="120">
        <v>6909.0341399999998</v>
      </c>
      <c r="G21" s="120">
        <v>6105.2185800000007</v>
      </c>
      <c r="H21" s="120">
        <v>92198.005910000007</v>
      </c>
      <c r="I21" s="333">
        <v>21.762274165540216</v>
      </c>
      <c r="J21" s="333">
        <v>-2.7673531402647766</v>
      </c>
      <c r="K21" s="191" t="s">
        <v>735</v>
      </c>
      <c r="M21" s="319"/>
      <c r="N21" s="319"/>
      <c r="O21" s="319"/>
      <c r="P21" s="319"/>
      <c r="Q21" s="319"/>
      <c r="R21" s="319"/>
      <c r="S21" s="319"/>
      <c r="T21" s="319"/>
    </row>
    <row r="22" spans="1:20" s="163" customFormat="1" ht="12" customHeight="1">
      <c r="A22" s="196" t="s">
        <v>744</v>
      </c>
      <c r="B22" s="323"/>
      <c r="C22" s="120"/>
      <c r="D22" s="120"/>
      <c r="E22" s="120"/>
      <c r="F22" s="120"/>
      <c r="G22" s="120"/>
      <c r="H22" s="120"/>
      <c r="I22" s="333"/>
      <c r="J22" s="333"/>
      <c r="K22" s="196" t="s">
        <v>617</v>
      </c>
      <c r="M22" s="319"/>
      <c r="N22" s="319"/>
      <c r="O22" s="319"/>
      <c r="P22" s="319"/>
      <c r="Q22" s="319"/>
      <c r="R22" s="319"/>
      <c r="S22" s="319"/>
      <c r="T22" s="319"/>
    </row>
    <row r="23" spans="1:20" s="163" customFormat="1" ht="12" customHeight="1">
      <c r="A23" s="142" t="s">
        <v>745</v>
      </c>
      <c r="B23" s="323"/>
      <c r="C23" s="120"/>
      <c r="D23" s="120"/>
      <c r="E23" s="120"/>
      <c r="F23" s="120"/>
      <c r="G23" s="120"/>
      <c r="H23" s="120"/>
      <c r="I23" s="333"/>
      <c r="J23" s="333"/>
      <c r="K23" s="168" t="s">
        <v>745</v>
      </c>
      <c r="M23" s="319"/>
      <c r="N23" s="319"/>
      <c r="O23" s="319"/>
      <c r="P23" s="319"/>
      <c r="Q23" s="319"/>
      <c r="R23" s="319"/>
      <c r="S23" s="319"/>
      <c r="T23" s="319"/>
    </row>
    <row r="24" spans="1:20" s="163" customFormat="1" ht="12" customHeight="1">
      <c r="A24" s="166" t="s">
        <v>732</v>
      </c>
      <c r="B24" s="323" t="s">
        <v>698</v>
      </c>
      <c r="C24" s="120">
        <v>5169.5220200000003</v>
      </c>
      <c r="D24" s="120">
        <v>13115.661940000004</v>
      </c>
      <c r="E24" s="120">
        <v>14300.030279999999</v>
      </c>
      <c r="F24" s="120">
        <v>11942.668649999996</v>
      </c>
      <c r="G24" s="120">
        <v>12774.134440000003</v>
      </c>
      <c r="H24" s="120">
        <v>108681.72548000001</v>
      </c>
      <c r="I24" s="333">
        <v>2.3775148113957401</v>
      </c>
      <c r="J24" s="333">
        <v>-7.1803489383160706</v>
      </c>
      <c r="K24" s="307" t="s">
        <v>703</v>
      </c>
      <c r="M24" s="319"/>
      <c r="N24" s="319"/>
      <c r="O24" s="319"/>
      <c r="P24" s="319"/>
      <c r="Q24" s="319"/>
      <c r="R24" s="319"/>
      <c r="S24" s="319"/>
      <c r="T24" s="319"/>
    </row>
    <row r="25" spans="1:20" s="163" customFormat="1" ht="12" customHeight="1">
      <c r="A25" s="168" t="s">
        <v>733</v>
      </c>
      <c r="B25" s="323" t="s">
        <v>734</v>
      </c>
      <c r="C25" s="120">
        <v>23168.556160000007</v>
      </c>
      <c r="D25" s="120">
        <v>30280.100339999997</v>
      </c>
      <c r="E25" s="120">
        <v>29717.893000000004</v>
      </c>
      <c r="F25" s="120">
        <v>25363.990180000008</v>
      </c>
      <c r="G25" s="120">
        <v>25593.887230000004</v>
      </c>
      <c r="H25" s="120">
        <v>279274.85804000002</v>
      </c>
      <c r="I25" s="333">
        <v>27.339757518252263</v>
      </c>
      <c r="J25" s="333">
        <v>-1.0364558540332747</v>
      </c>
      <c r="K25" s="191" t="s">
        <v>735</v>
      </c>
      <c r="M25" s="319"/>
      <c r="N25" s="319"/>
      <c r="O25" s="319"/>
      <c r="P25" s="319"/>
      <c r="Q25" s="319"/>
      <c r="R25" s="319"/>
      <c r="S25" s="319"/>
      <c r="T25" s="319"/>
    </row>
    <row r="26" spans="1:20" s="163" customFormat="1" ht="12" customHeight="1">
      <c r="A26" s="142" t="s">
        <v>746</v>
      </c>
      <c r="B26" s="140"/>
      <c r="C26" s="120"/>
      <c r="D26" s="120"/>
      <c r="E26" s="120"/>
      <c r="F26" s="120"/>
      <c r="G26" s="120"/>
      <c r="H26" s="120"/>
      <c r="I26" s="334"/>
      <c r="J26" s="334"/>
      <c r="K26" s="168" t="s">
        <v>737</v>
      </c>
      <c r="M26" s="319"/>
      <c r="N26" s="319"/>
      <c r="O26" s="319"/>
      <c r="P26" s="319"/>
      <c r="Q26" s="319"/>
      <c r="R26" s="319"/>
      <c r="S26" s="319"/>
      <c r="T26" s="319"/>
    </row>
    <row r="27" spans="1:20" s="163" customFormat="1" ht="12" customHeight="1">
      <c r="A27" s="166" t="s">
        <v>732</v>
      </c>
      <c r="B27" s="323" t="s">
        <v>698</v>
      </c>
      <c r="C27" s="280">
        <v>0.84516000000000002</v>
      </c>
      <c r="D27" s="280">
        <v>0.73651</v>
      </c>
      <c r="E27" s="280">
        <v>5.1844900000000003</v>
      </c>
      <c r="F27" s="303" t="s">
        <v>682</v>
      </c>
      <c r="G27" s="120">
        <v>1.0003899999999999</v>
      </c>
      <c r="H27" s="120">
        <v>67.368810000000011</v>
      </c>
      <c r="I27" s="333">
        <v>75.559294572194204</v>
      </c>
      <c r="J27" s="333">
        <v>-1.8963735383764804</v>
      </c>
      <c r="K27" s="307" t="s">
        <v>703</v>
      </c>
      <c r="M27" s="319"/>
      <c r="N27" s="319"/>
      <c r="O27" s="319"/>
      <c r="P27" s="319"/>
      <c r="Q27" s="319"/>
      <c r="R27" s="319"/>
      <c r="S27" s="319"/>
      <c r="T27" s="319"/>
    </row>
    <row r="28" spans="1:20" s="163" customFormat="1" ht="12" customHeight="1">
      <c r="A28" s="168" t="s">
        <v>733</v>
      </c>
      <c r="B28" s="323" t="s">
        <v>734</v>
      </c>
      <c r="C28" s="120">
        <v>138.48731000000001</v>
      </c>
      <c r="D28" s="120">
        <v>62.169890000000002</v>
      </c>
      <c r="E28" s="120">
        <v>2.5521100000000008</v>
      </c>
      <c r="F28" s="120">
        <v>1.5169999999999999</v>
      </c>
      <c r="G28" s="120">
        <v>10.380969999999998</v>
      </c>
      <c r="H28" s="120">
        <v>1328.4267299999999</v>
      </c>
      <c r="I28" s="333">
        <v>69.19766810809412</v>
      </c>
      <c r="J28" s="333">
        <v>19.990026503948354</v>
      </c>
      <c r="K28" s="307" t="s">
        <v>735</v>
      </c>
      <c r="M28" s="319"/>
      <c r="N28" s="319"/>
      <c r="O28" s="319"/>
      <c r="P28" s="319"/>
      <c r="Q28" s="319"/>
      <c r="R28" s="319"/>
      <c r="S28" s="319"/>
      <c r="T28" s="319"/>
    </row>
    <row r="29" spans="1:20" s="163" customFormat="1" ht="12" customHeight="1">
      <c r="A29" s="142" t="s">
        <v>747</v>
      </c>
      <c r="B29" s="140"/>
      <c r="C29" s="120"/>
      <c r="D29" s="120"/>
      <c r="E29" s="120"/>
      <c r="F29" s="120"/>
      <c r="G29" s="120"/>
      <c r="H29" s="120"/>
      <c r="I29" s="334"/>
      <c r="J29" s="334"/>
      <c r="K29" s="168" t="s">
        <v>739</v>
      </c>
      <c r="M29" s="319"/>
      <c r="N29" s="319"/>
      <c r="O29" s="319"/>
      <c r="P29" s="319"/>
      <c r="Q29" s="319"/>
      <c r="R29" s="319"/>
      <c r="S29" s="319"/>
      <c r="T29" s="319"/>
    </row>
    <row r="30" spans="1:20" s="163" customFormat="1" ht="12" customHeight="1">
      <c r="A30" s="166" t="s">
        <v>732</v>
      </c>
      <c r="B30" s="323" t="s">
        <v>698</v>
      </c>
      <c r="C30" s="120">
        <v>3078.9787600000009</v>
      </c>
      <c r="D30" s="120">
        <v>10058.393690000003</v>
      </c>
      <c r="E30" s="120">
        <v>11804.878850000001</v>
      </c>
      <c r="F30" s="120">
        <v>10249.836159999995</v>
      </c>
      <c r="G30" s="120">
        <v>11394.707770000001</v>
      </c>
      <c r="H30" s="120">
        <v>89081.95918000002</v>
      </c>
      <c r="I30" s="333">
        <v>-5.6691726313505288</v>
      </c>
      <c r="J30" s="333">
        <v>-9.1919479821375969</v>
      </c>
      <c r="K30" s="307" t="s">
        <v>703</v>
      </c>
      <c r="M30" s="319"/>
      <c r="N30" s="319"/>
      <c r="O30" s="319"/>
      <c r="P30" s="319"/>
      <c r="Q30" s="319"/>
      <c r="R30" s="319"/>
      <c r="S30" s="319"/>
      <c r="T30" s="319"/>
    </row>
    <row r="31" spans="1:20" s="163" customFormat="1" ht="12" customHeight="1">
      <c r="A31" s="168" t="s">
        <v>733</v>
      </c>
      <c r="B31" s="323" t="s">
        <v>734</v>
      </c>
      <c r="C31" s="120">
        <v>10482.988320000008</v>
      </c>
      <c r="D31" s="120">
        <v>16468.742529999996</v>
      </c>
      <c r="E31" s="120">
        <v>18364.311809999999</v>
      </c>
      <c r="F31" s="120">
        <v>16731.873360000009</v>
      </c>
      <c r="G31" s="120">
        <v>17489.246000000006</v>
      </c>
      <c r="H31" s="120">
        <v>166880.94059000004</v>
      </c>
      <c r="I31" s="333">
        <v>36.698858368703178</v>
      </c>
      <c r="J31" s="333">
        <v>-2.1772183190254575</v>
      </c>
      <c r="K31" s="307" t="s">
        <v>735</v>
      </c>
      <c r="M31" s="319"/>
      <c r="N31" s="319"/>
      <c r="O31" s="319"/>
      <c r="P31" s="319"/>
      <c r="Q31" s="319"/>
      <c r="R31" s="319"/>
      <c r="S31" s="319"/>
      <c r="T31" s="319"/>
    </row>
    <row r="32" spans="1:20" s="163" customFormat="1" ht="12" customHeight="1">
      <c r="A32" s="168" t="s">
        <v>748</v>
      </c>
      <c r="B32" s="323"/>
      <c r="C32" s="120"/>
      <c r="D32" s="120"/>
      <c r="E32" s="120"/>
      <c r="F32" s="120"/>
      <c r="G32" s="120"/>
      <c r="H32" s="120"/>
      <c r="I32" s="333"/>
      <c r="J32" s="333"/>
      <c r="K32" s="307" t="s">
        <v>749</v>
      </c>
      <c r="M32" s="319"/>
      <c r="N32" s="319"/>
      <c r="O32" s="319"/>
      <c r="P32" s="319"/>
      <c r="Q32" s="319"/>
      <c r="R32" s="319"/>
      <c r="S32" s="319"/>
      <c r="T32" s="319"/>
    </row>
    <row r="33" spans="1:20" s="163" customFormat="1" ht="12" customHeight="1">
      <c r="A33" s="191" t="s">
        <v>750</v>
      </c>
      <c r="B33" s="323"/>
      <c r="C33" s="120"/>
      <c r="D33" s="120"/>
      <c r="E33" s="120"/>
      <c r="F33" s="120"/>
      <c r="G33" s="120"/>
      <c r="H33" s="120"/>
      <c r="I33" s="333"/>
      <c r="J33" s="333"/>
      <c r="K33" s="335" t="s">
        <v>751</v>
      </c>
      <c r="M33" s="319"/>
      <c r="N33" s="319"/>
      <c r="O33" s="319"/>
      <c r="P33" s="319"/>
      <c r="Q33" s="319"/>
      <c r="R33" s="319"/>
      <c r="S33" s="319"/>
      <c r="T33" s="319"/>
    </row>
    <row r="34" spans="1:20" s="163" customFormat="1" ht="12" customHeight="1">
      <c r="A34" s="336" t="s">
        <v>752</v>
      </c>
      <c r="B34" s="323" t="s">
        <v>698</v>
      </c>
      <c r="C34" s="120">
        <v>530.95500000000004</v>
      </c>
      <c r="D34" s="120">
        <v>1574.5952</v>
      </c>
      <c r="E34" s="120">
        <v>1491.3181000000002</v>
      </c>
      <c r="F34" s="120">
        <v>1656.9009000000001</v>
      </c>
      <c r="G34" s="120">
        <v>1693.896</v>
      </c>
      <c r="H34" s="120">
        <v>16436.910499999998</v>
      </c>
      <c r="I34" s="333">
        <v>-14.335941602815192</v>
      </c>
      <c r="J34" s="333">
        <v>-6.6065559316023803</v>
      </c>
      <c r="K34" s="337" t="s">
        <v>703</v>
      </c>
      <c r="M34" s="319"/>
      <c r="N34" s="319"/>
      <c r="O34" s="319"/>
      <c r="P34" s="319"/>
      <c r="Q34" s="319"/>
      <c r="R34" s="319"/>
      <c r="S34" s="319"/>
      <c r="T34" s="319"/>
    </row>
    <row r="35" spans="1:20" s="163" customFormat="1" ht="12" customHeight="1">
      <c r="A35" s="336" t="s">
        <v>753</v>
      </c>
      <c r="B35" s="323" t="s">
        <v>734</v>
      </c>
      <c r="C35" s="120">
        <v>1009.44962</v>
      </c>
      <c r="D35" s="120">
        <v>1881.9322999999997</v>
      </c>
      <c r="E35" s="120">
        <v>1788.78171</v>
      </c>
      <c r="F35" s="120">
        <v>1863.5799100000002</v>
      </c>
      <c r="G35" s="120">
        <v>1920.10402</v>
      </c>
      <c r="H35" s="120">
        <v>22787.436709999998</v>
      </c>
      <c r="I35" s="333">
        <v>11.067170791918638</v>
      </c>
      <c r="J35" s="333">
        <v>-6.0591204504666418</v>
      </c>
      <c r="K35" s="338" t="s">
        <v>735</v>
      </c>
      <c r="M35" s="319"/>
      <c r="N35" s="319"/>
      <c r="O35" s="319"/>
      <c r="P35" s="280"/>
      <c r="Q35" s="319"/>
      <c r="R35" s="319"/>
      <c r="S35" s="319"/>
      <c r="T35" s="319"/>
    </row>
    <row r="36" spans="1:20" s="163" customFormat="1" ht="12" customHeight="1">
      <c r="A36" s="191" t="s">
        <v>754</v>
      </c>
      <c r="B36" s="323"/>
      <c r="C36" s="120"/>
      <c r="D36" s="120"/>
      <c r="E36" s="120"/>
      <c r="F36" s="120"/>
      <c r="G36" s="120"/>
      <c r="H36" s="120"/>
      <c r="I36" s="333"/>
      <c r="J36" s="333"/>
      <c r="K36" s="339" t="s">
        <v>755</v>
      </c>
      <c r="M36" s="319"/>
      <c r="N36" s="319"/>
      <c r="O36" s="319"/>
      <c r="P36" s="319"/>
      <c r="Q36" s="319"/>
      <c r="R36" s="319"/>
      <c r="S36" s="319"/>
      <c r="T36" s="319"/>
    </row>
    <row r="37" spans="1:20" s="163" customFormat="1" ht="12" customHeight="1">
      <c r="A37" s="336" t="s">
        <v>752</v>
      </c>
      <c r="B37" s="323" t="s">
        <v>698</v>
      </c>
      <c r="C37" s="120">
        <v>637.77980000000002</v>
      </c>
      <c r="D37" s="120">
        <v>857.39230000000009</v>
      </c>
      <c r="E37" s="120">
        <v>1445.8331000000001</v>
      </c>
      <c r="F37" s="120">
        <v>1650.1198999999999</v>
      </c>
      <c r="G37" s="120">
        <v>1095.4898000000001</v>
      </c>
      <c r="H37" s="128">
        <v>5881.7745999999997</v>
      </c>
      <c r="I37" s="123">
        <v>19110.234939759037</v>
      </c>
      <c r="J37" s="333">
        <v>28.830329758048816</v>
      </c>
      <c r="K37" s="337" t="s">
        <v>703</v>
      </c>
      <c r="M37" s="319"/>
      <c r="N37" s="319"/>
      <c r="O37" s="319"/>
      <c r="P37" s="319"/>
      <c r="Q37" s="319"/>
      <c r="R37" s="319"/>
      <c r="S37" s="319"/>
      <c r="T37" s="319"/>
    </row>
    <row r="38" spans="1:20" s="163" customFormat="1" ht="12" customHeight="1">
      <c r="A38" s="336" t="s">
        <v>753</v>
      </c>
      <c r="B38" s="323" t="s">
        <v>734</v>
      </c>
      <c r="C38" s="120">
        <v>2097.1365900000001</v>
      </c>
      <c r="D38" s="120">
        <v>2605.9692599999998</v>
      </c>
      <c r="E38" s="280">
        <v>3433.72831</v>
      </c>
      <c r="F38" s="128">
        <v>2934.5483300000001</v>
      </c>
      <c r="G38" s="280">
        <v>1566.22407</v>
      </c>
      <c r="H38" s="128">
        <v>13145.412920000002</v>
      </c>
      <c r="I38" s="123">
        <v>7301.2493073912392</v>
      </c>
      <c r="J38" s="333">
        <v>-16.409289213014134</v>
      </c>
      <c r="K38" s="338" t="s">
        <v>735</v>
      </c>
      <c r="M38" s="319"/>
      <c r="N38" s="319"/>
      <c r="O38" s="319"/>
      <c r="P38" s="319"/>
      <c r="Q38" s="319"/>
      <c r="R38" s="319"/>
      <c r="S38" s="319"/>
      <c r="T38" s="319"/>
    </row>
    <row r="39" spans="1:20" s="163" customFormat="1" ht="12" customHeight="1">
      <c r="A39" s="191" t="s">
        <v>756</v>
      </c>
      <c r="B39" s="323"/>
      <c r="C39" s="120"/>
      <c r="D39" s="120"/>
      <c r="E39" s="120"/>
      <c r="F39" s="120"/>
      <c r="G39" s="120"/>
      <c r="H39" s="120"/>
      <c r="I39" s="333"/>
      <c r="J39" s="333"/>
      <c r="K39" s="339" t="s">
        <v>757</v>
      </c>
      <c r="M39" s="319"/>
      <c r="N39" s="319"/>
      <c r="O39" s="319"/>
      <c r="P39" s="319"/>
      <c r="Q39" s="319"/>
      <c r="R39" s="319"/>
      <c r="S39" s="319"/>
      <c r="T39" s="319"/>
    </row>
    <row r="40" spans="1:20" s="163" customFormat="1" ht="12" customHeight="1">
      <c r="A40" s="336" t="s">
        <v>752</v>
      </c>
      <c r="B40" s="323" t="s">
        <v>698</v>
      </c>
      <c r="C40" s="120">
        <v>556.32319999999993</v>
      </c>
      <c r="D40" s="120">
        <v>3991.2363</v>
      </c>
      <c r="E40" s="120">
        <v>3527.4728</v>
      </c>
      <c r="F40" s="280">
        <v>3795.6122</v>
      </c>
      <c r="G40" s="128">
        <v>5001.7287999999999</v>
      </c>
      <c r="H40" s="128">
        <v>31909.370800000001</v>
      </c>
      <c r="I40" s="333">
        <v>-42.911254767116787</v>
      </c>
      <c r="J40" s="333">
        <v>27.287124879620343</v>
      </c>
      <c r="K40" s="337" t="s">
        <v>703</v>
      </c>
      <c r="M40" s="319"/>
      <c r="N40" s="319"/>
      <c r="O40" s="319"/>
      <c r="P40" s="319"/>
      <c r="Q40" s="319"/>
      <c r="R40" s="319"/>
      <c r="S40" s="319"/>
      <c r="T40" s="319"/>
    </row>
    <row r="41" spans="1:20" s="163" customFormat="1" ht="12" customHeight="1">
      <c r="A41" s="336" t="s">
        <v>753</v>
      </c>
      <c r="B41" s="323" t="s">
        <v>734</v>
      </c>
      <c r="C41" s="120">
        <v>499.12604999999996</v>
      </c>
      <c r="D41" s="120">
        <v>3493.75657</v>
      </c>
      <c r="E41" s="120">
        <v>3585.45046</v>
      </c>
      <c r="F41" s="280">
        <v>3842.89545</v>
      </c>
      <c r="G41" s="128">
        <v>5866.4939699999995</v>
      </c>
      <c r="H41" s="128">
        <v>33860.954279999998</v>
      </c>
      <c r="I41" s="333">
        <v>-27.723554286964912</v>
      </c>
      <c r="J41" s="333">
        <v>26.495076781690681</v>
      </c>
      <c r="K41" s="338" t="s">
        <v>735</v>
      </c>
      <c r="M41" s="319"/>
      <c r="N41" s="319"/>
      <c r="O41" s="319"/>
      <c r="P41" s="319"/>
      <c r="Q41" s="319"/>
      <c r="R41" s="319"/>
      <c r="S41" s="319"/>
      <c r="T41" s="319"/>
    </row>
    <row r="42" spans="1:20" s="163" customFormat="1" ht="12" customHeight="1">
      <c r="A42" s="142" t="s">
        <v>758</v>
      </c>
      <c r="B42" s="323"/>
      <c r="C42" s="120"/>
      <c r="D42" s="120"/>
      <c r="E42" s="120"/>
      <c r="F42" s="120"/>
      <c r="G42" s="120"/>
      <c r="H42" s="120"/>
      <c r="I42" s="333"/>
      <c r="J42" s="333"/>
      <c r="K42" s="168" t="s">
        <v>741</v>
      </c>
      <c r="M42" s="319"/>
      <c r="N42" s="319"/>
      <c r="O42" s="319"/>
      <c r="P42" s="319"/>
      <c r="Q42" s="319"/>
      <c r="R42" s="319"/>
      <c r="S42" s="319"/>
      <c r="T42" s="319"/>
    </row>
    <row r="43" spans="1:20" s="163" customFormat="1" ht="12" customHeight="1">
      <c r="A43" s="166" t="s">
        <v>732</v>
      </c>
      <c r="B43" s="323" t="s">
        <v>698</v>
      </c>
      <c r="C43" s="120">
        <v>142.35008999999997</v>
      </c>
      <c r="D43" s="120">
        <v>142.40530999999996</v>
      </c>
      <c r="E43" s="120">
        <v>106.99175000000001</v>
      </c>
      <c r="F43" s="120">
        <v>130.32429000000005</v>
      </c>
      <c r="G43" s="120">
        <v>140.82390000000004</v>
      </c>
      <c r="H43" s="120">
        <v>1620.8603000000001</v>
      </c>
      <c r="I43" s="333">
        <v>8.3228910436772523</v>
      </c>
      <c r="J43" s="333">
        <v>-12.137153441180191</v>
      </c>
      <c r="K43" s="307" t="s">
        <v>703</v>
      </c>
      <c r="M43" s="319"/>
      <c r="N43" s="319"/>
      <c r="O43" s="319"/>
      <c r="P43" s="319"/>
      <c r="Q43" s="319"/>
      <c r="R43" s="319"/>
      <c r="S43" s="319"/>
      <c r="T43" s="319"/>
    </row>
    <row r="44" spans="1:20" s="163" customFormat="1" ht="12" customHeight="1">
      <c r="A44" s="168" t="s">
        <v>733</v>
      </c>
      <c r="B44" s="323" t="s">
        <v>734</v>
      </c>
      <c r="C44" s="120">
        <v>2025.9323899999999</v>
      </c>
      <c r="D44" s="120">
        <v>1864.1191399999996</v>
      </c>
      <c r="E44" s="120">
        <v>1646.4302900000005</v>
      </c>
      <c r="F44" s="120">
        <v>2090.5370599999997</v>
      </c>
      <c r="G44" s="120">
        <v>2314.8418799999999</v>
      </c>
      <c r="H44" s="120">
        <v>22415.885580000002</v>
      </c>
      <c r="I44" s="333">
        <v>7.6844051071772137</v>
      </c>
      <c r="J44" s="333">
        <v>3.4439671101218283</v>
      </c>
      <c r="K44" s="307" t="s">
        <v>735</v>
      </c>
      <c r="M44" s="319"/>
      <c r="N44" s="319"/>
      <c r="O44" s="319"/>
      <c r="P44" s="319"/>
      <c r="Q44" s="319"/>
      <c r="R44" s="319"/>
      <c r="S44" s="319"/>
      <c r="T44" s="319"/>
    </row>
    <row r="45" spans="1:20" s="163" customFormat="1" ht="12" customHeight="1">
      <c r="A45" s="142" t="s">
        <v>759</v>
      </c>
      <c r="B45" s="323"/>
      <c r="C45" s="120"/>
      <c r="D45" s="120"/>
      <c r="E45" s="120"/>
      <c r="F45" s="120"/>
      <c r="G45" s="120"/>
      <c r="H45" s="120"/>
      <c r="I45" s="333"/>
      <c r="J45" s="333"/>
      <c r="K45" s="168" t="s">
        <v>743</v>
      </c>
      <c r="M45" s="319"/>
      <c r="N45" s="319"/>
      <c r="O45" s="319"/>
      <c r="P45" s="319"/>
      <c r="Q45" s="319"/>
      <c r="R45" s="319"/>
      <c r="S45" s="319"/>
      <c r="T45" s="319"/>
    </row>
    <row r="46" spans="1:20" s="163" customFormat="1" ht="12" customHeight="1">
      <c r="A46" s="166" t="s">
        <v>732</v>
      </c>
      <c r="B46" s="323" t="s">
        <v>698</v>
      </c>
      <c r="C46" s="120">
        <v>1947.3480099999997</v>
      </c>
      <c r="D46" s="120">
        <v>2914.1264300000003</v>
      </c>
      <c r="E46" s="120">
        <v>2382.9751900000001</v>
      </c>
      <c r="F46" s="120">
        <v>1562.15074</v>
      </c>
      <c r="G46" s="120">
        <v>1237.60238</v>
      </c>
      <c r="H46" s="120">
        <v>17911.537190000003</v>
      </c>
      <c r="I46" s="333">
        <v>17.767415505958304</v>
      </c>
      <c r="J46" s="333">
        <v>4.8898824392199796</v>
      </c>
      <c r="K46" s="307" t="s">
        <v>703</v>
      </c>
      <c r="M46" s="319"/>
      <c r="N46" s="319"/>
      <c r="O46" s="319"/>
      <c r="P46" s="319"/>
      <c r="Q46" s="319"/>
      <c r="R46" s="319"/>
      <c r="S46" s="319"/>
      <c r="T46" s="319"/>
    </row>
    <row r="47" spans="1:20" s="163" customFormat="1" ht="12" customHeight="1">
      <c r="A47" s="168" t="s">
        <v>733</v>
      </c>
      <c r="B47" s="323" t="s">
        <v>734</v>
      </c>
      <c r="C47" s="120">
        <v>10521.148140000001</v>
      </c>
      <c r="D47" s="120">
        <v>11885.06878</v>
      </c>
      <c r="E47" s="120">
        <v>9704.5987900000055</v>
      </c>
      <c r="F47" s="120">
        <v>6540.0627599999998</v>
      </c>
      <c r="G47" s="120">
        <v>5779.418380000001</v>
      </c>
      <c r="H47" s="120">
        <v>88649.60514</v>
      </c>
      <c r="I47" s="333">
        <v>22.876159000991876</v>
      </c>
      <c r="J47" s="333">
        <v>-0.20067176545325549</v>
      </c>
      <c r="K47" s="307" t="s">
        <v>735</v>
      </c>
      <c r="M47" s="319"/>
      <c r="N47" s="319"/>
      <c r="O47" s="319"/>
      <c r="P47" s="319"/>
      <c r="Q47" s="319"/>
      <c r="R47" s="319"/>
      <c r="S47" s="319"/>
      <c r="T47" s="319"/>
    </row>
    <row r="48" spans="1:20" s="163" customFormat="1" ht="12" customHeight="1">
      <c r="A48" s="196" t="s">
        <v>760</v>
      </c>
      <c r="B48" s="323"/>
      <c r="C48" s="120"/>
      <c r="D48" s="120"/>
      <c r="E48" s="120"/>
      <c r="F48" s="120"/>
      <c r="G48" s="120"/>
      <c r="H48" s="120"/>
      <c r="I48" s="333"/>
      <c r="J48" s="333"/>
      <c r="K48" s="196" t="s">
        <v>760</v>
      </c>
      <c r="M48" s="319"/>
      <c r="N48" s="319"/>
      <c r="O48" s="319"/>
      <c r="P48" s="319"/>
      <c r="Q48" s="319"/>
      <c r="R48" s="319"/>
      <c r="S48" s="319"/>
      <c r="T48" s="319"/>
    </row>
    <row r="49" spans="1:20" s="163" customFormat="1" ht="12" customHeight="1">
      <c r="A49" s="142" t="s">
        <v>761</v>
      </c>
      <c r="B49" s="323"/>
      <c r="C49" s="120"/>
      <c r="D49" s="120"/>
      <c r="E49" s="120"/>
      <c r="F49" s="120"/>
      <c r="G49" s="120"/>
      <c r="H49" s="120"/>
      <c r="I49" s="333"/>
      <c r="J49" s="333"/>
      <c r="K49" s="142" t="s">
        <v>761</v>
      </c>
      <c r="M49" s="319"/>
      <c r="N49" s="319"/>
      <c r="O49" s="319"/>
      <c r="P49" s="319"/>
      <c r="Q49" s="319"/>
      <c r="R49" s="319"/>
      <c r="S49" s="319"/>
      <c r="T49" s="319"/>
    </row>
    <row r="50" spans="1:20" s="163" customFormat="1" ht="12" customHeight="1">
      <c r="A50" s="166" t="s">
        <v>732</v>
      </c>
      <c r="B50" s="323" t="s">
        <v>698</v>
      </c>
      <c r="C50" s="120">
        <v>266.18289850000002</v>
      </c>
      <c r="D50" s="120">
        <v>259.96555769999992</v>
      </c>
      <c r="E50" s="120">
        <v>535.10161860000005</v>
      </c>
      <c r="F50" s="120">
        <v>685.66096979999986</v>
      </c>
      <c r="G50" s="120">
        <v>1267.5584248999999</v>
      </c>
      <c r="H50" s="120">
        <v>9577.7995891999999</v>
      </c>
      <c r="I50" s="333">
        <v>13.161904268027049</v>
      </c>
      <c r="J50" s="333">
        <v>0.7699095857444036</v>
      </c>
      <c r="K50" s="166" t="s">
        <v>703</v>
      </c>
      <c r="M50" s="319"/>
      <c r="N50" s="319"/>
      <c r="O50" s="319"/>
      <c r="P50" s="319"/>
      <c r="Q50" s="319"/>
      <c r="R50" s="319"/>
      <c r="S50" s="319"/>
      <c r="T50" s="319"/>
    </row>
    <row r="51" spans="1:20" s="163" customFormat="1" ht="12" customHeight="1">
      <c r="A51" s="168" t="s">
        <v>733</v>
      </c>
      <c r="B51" s="323" t="s">
        <v>734</v>
      </c>
      <c r="C51" s="120">
        <v>2136.1880999999998</v>
      </c>
      <c r="D51" s="120">
        <v>1476.86483</v>
      </c>
      <c r="E51" s="120">
        <v>2607.1082900000006</v>
      </c>
      <c r="F51" s="120">
        <v>3242.7612100000015</v>
      </c>
      <c r="G51" s="120">
        <v>4719.8928200000018</v>
      </c>
      <c r="H51" s="120">
        <v>39788.886240000007</v>
      </c>
      <c r="I51" s="333">
        <v>27.88122810028505</v>
      </c>
      <c r="J51" s="333">
        <v>1.0658378255682619</v>
      </c>
      <c r="K51" s="168" t="s">
        <v>735</v>
      </c>
      <c r="M51" s="319"/>
      <c r="N51" s="319"/>
      <c r="O51" s="319"/>
      <c r="P51" s="319"/>
      <c r="Q51" s="319"/>
      <c r="R51" s="319"/>
      <c r="S51" s="319"/>
      <c r="T51" s="319"/>
    </row>
    <row r="52" spans="1:20" s="163" customFormat="1" ht="12" customHeight="1">
      <c r="A52" s="196" t="s">
        <v>762</v>
      </c>
      <c r="B52" s="323"/>
      <c r="C52" s="120"/>
      <c r="D52" s="120"/>
      <c r="E52" s="120"/>
      <c r="F52" s="120"/>
      <c r="G52" s="120"/>
      <c r="H52" s="120"/>
      <c r="I52" s="333"/>
      <c r="J52" s="333"/>
      <c r="K52" s="196" t="s">
        <v>762</v>
      </c>
    </row>
    <row r="53" spans="1:20" s="163" customFormat="1" ht="12" customHeight="1">
      <c r="A53" s="142" t="s">
        <v>745</v>
      </c>
      <c r="B53" s="323"/>
      <c r="C53" s="120"/>
      <c r="D53" s="120"/>
      <c r="E53" s="120"/>
      <c r="F53" s="120"/>
      <c r="G53" s="120"/>
      <c r="H53" s="120"/>
      <c r="I53" s="333"/>
      <c r="J53" s="333"/>
      <c r="K53" s="142" t="s">
        <v>745</v>
      </c>
    </row>
    <row r="54" spans="1:20" s="163" customFormat="1" ht="12" customHeight="1">
      <c r="A54" s="166" t="s">
        <v>732</v>
      </c>
      <c r="B54" s="323" t="s">
        <v>698</v>
      </c>
      <c r="C54" s="120">
        <v>105.35825000000001</v>
      </c>
      <c r="D54" s="120">
        <v>190.78799999999998</v>
      </c>
      <c r="E54" s="120">
        <v>234.50364999999999</v>
      </c>
      <c r="F54" s="120">
        <v>226.42775000000012</v>
      </c>
      <c r="G54" s="120">
        <v>349.74365000000029</v>
      </c>
      <c r="H54" s="120">
        <v>3516.8100499999973</v>
      </c>
      <c r="I54" s="333">
        <v>1.2095296848753914</v>
      </c>
      <c r="J54" s="333">
        <v>-25.202299255353299</v>
      </c>
      <c r="K54" s="166" t="s">
        <v>703</v>
      </c>
    </row>
    <row r="55" spans="1:20" s="163" customFormat="1" ht="12" customHeight="1" thickBot="1">
      <c r="A55" s="168" t="s">
        <v>733</v>
      </c>
      <c r="B55" s="323" t="s">
        <v>734</v>
      </c>
      <c r="C55" s="120">
        <v>537.80633</v>
      </c>
      <c r="D55" s="120">
        <v>963.89313000000084</v>
      </c>
      <c r="E55" s="120">
        <v>1132.5017699999999</v>
      </c>
      <c r="F55" s="120">
        <v>992.22263999999984</v>
      </c>
      <c r="G55" s="120">
        <v>1298.8675000000007</v>
      </c>
      <c r="H55" s="120">
        <v>16724.249039999999</v>
      </c>
      <c r="I55" s="333">
        <v>7.4992303441530179</v>
      </c>
      <c r="J55" s="333">
        <v>-8.2339819991966454</v>
      </c>
      <c r="K55" s="168" t="s">
        <v>735</v>
      </c>
    </row>
    <row r="56" spans="1:20" s="163" customFormat="1" ht="12" customHeight="1" thickBot="1">
      <c r="A56" s="332"/>
      <c r="B56" s="913" t="s">
        <v>563</v>
      </c>
      <c r="C56" s="913" t="s">
        <v>377</v>
      </c>
      <c r="D56" s="913"/>
      <c r="E56" s="913"/>
      <c r="F56" s="913"/>
      <c r="G56" s="913"/>
      <c r="H56" s="940" t="s">
        <v>684</v>
      </c>
      <c r="I56" s="913" t="s">
        <v>524</v>
      </c>
      <c r="J56" s="913"/>
      <c r="K56" s="332"/>
    </row>
    <row r="57" spans="1:20" s="163" customFormat="1" ht="21" customHeight="1" thickBot="1">
      <c r="A57" s="332"/>
      <c r="B57" s="913"/>
      <c r="C57" s="296" t="s">
        <v>527</v>
      </c>
      <c r="D57" s="296" t="s">
        <v>490</v>
      </c>
      <c r="E57" s="296" t="s">
        <v>685</v>
      </c>
      <c r="F57" s="296" t="s">
        <v>686</v>
      </c>
      <c r="G57" s="296" t="s">
        <v>687</v>
      </c>
      <c r="H57" s="940"/>
      <c r="I57" s="173" t="s">
        <v>380</v>
      </c>
      <c r="J57" s="296" t="s">
        <v>688</v>
      </c>
      <c r="K57" s="332"/>
    </row>
    <row r="58" spans="1:20" s="340" customFormat="1" ht="25.9" customHeight="1">
      <c r="A58" s="910" t="s">
        <v>763</v>
      </c>
      <c r="B58" s="910"/>
      <c r="C58" s="910"/>
      <c r="D58" s="910"/>
      <c r="E58" s="910"/>
      <c r="F58" s="910"/>
      <c r="G58" s="910"/>
      <c r="H58" s="910"/>
      <c r="I58" s="910"/>
      <c r="J58" s="910"/>
      <c r="K58" s="910"/>
    </row>
    <row r="59" spans="1:20" s="340" customFormat="1" ht="23.45" customHeight="1">
      <c r="A59" s="910" t="s">
        <v>764</v>
      </c>
      <c r="B59" s="910"/>
      <c r="C59" s="910"/>
      <c r="D59" s="910"/>
      <c r="E59" s="910"/>
      <c r="F59" s="910"/>
      <c r="G59" s="910"/>
      <c r="H59" s="910"/>
      <c r="I59" s="910"/>
      <c r="J59" s="910"/>
      <c r="K59" s="910"/>
    </row>
    <row r="60" spans="1:20">
      <c r="A60" s="332"/>
      <c r="B60" s="163"/>
      <c r="C60" s="163"/>
      <c r="D60" s="163"/>
      <c r="E60" s="163"/>
      <c r="F60" s="163"/>
      <c r="G60" s="163"/>
      <c r="H60" s="163"/>
      <c r="I60" s="163"/>
      <c r="J60" s="163"/>
      <c r="K60" s="332"/>
    </row>
    <row r="61" spans="1:20">
      <c r="A61" s="332"/>
      <c r="B61" s="163"/>
      <c r="C61" s="163"/>
      <c r="D61" s="163"/>
      <c r="E61" s="163"/>
      <c r="F61" s="163"/>
      <c r="G61" s="163"/>
      <c r="H61" s="163"/>
      <c r="I61" s="163"/>
      <c r="J61" s="163"/>
      <c r="K61" s="332"/>
    </row>
    <row r="62" spans="1:20">
      <c r="A62" s="332"/>
      <c r="B62" s="163"/>
      <c r="C62" s="163"/>
      <c r="D62" s="163"/>
      <c r="E62" s="163"/>
      <c r="F62" s="163"/>
      <c r="G62" s="163"/>
      <c r="H62" s="163"/>
      <c r="I62" s="163"/>
      <c r="J62" s="163"/>
      <c r="K62" s="332"/>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75AA6-79E6-40E4-AA01-47138CB12B8C}">
  <dimension ref="A1:X157"/>
  <sheetViews>
    <sheetView showGridLines="0" workbookViewId="0"/>
  </sheetViews>
  <sheetFormatPr defaultColWidth="9.28515625" defaultRowHeight="11.25"/>
  <cols>
    <col min="1" max="1" width="27.5703125" style="342" customWidth="1"/>
    <col min="2" max="2" width="9.28515625" style="342"/>
    <col min="3" max="7" width="9" style="342" customWidth="1"/>
    <col min="8" max="8" width="12.7109375" style="342" customWidth="1"/>
    <col min="9" max="9" width="10.7109375" style="342" customWidth="1"/>
    <col min="10" max="10" width="30.5703125" style="342" customWidth="1"/>
    <col min="11" max="14" width="9.7109375" style="342" customWidth="1"/>
    <col min="15" max="16384" width="9.28515625" style="342"/>
  </cols>
  <sheetData>
    <row r="1" spans="1:24" ht="12" customHeight="1">
      <c r="A1" s="900" t="s">
        <v>765</v>
      </c>
      <c r="B1" s="900"/>
      <c r="C1" s="900"/>
      <c r="D1" s="900"/>
      <c r="E1" s="900"/>
      <c r="F1" s="900"/>
      <c r="G1" s="900"/>
      <c r="H1" s="900"/>
      <c r="I1" s="900"/>
      <c r="J1" s="900"/>
    </row>
    <row r="2" spans="1:24" ht="12" customHeight="1">
      <c r="A2" s="942" t="s">
        <v>766</v>
      </c>
      <c r="B2" s="942"/>
      <c r="C2" s="942"/>
      <c r="D2" s="942"/>
      <c r="E2" s="942"/>
      <c r="F2" s="942"/>
      <c r="G2" s="942"/>
      <c r="H2" s="942"/>
      <c r="I2" s="942"/>
      <c r="J2" s="942"/>
    </row>
    <row r="3" spans="1:24" ht="12" customHeight="1" thickBot="1"/>
    <row r="4" spans="1:24" s="96" customFormat="1" ht="12" customHeight="1" thickBot="1">
      <c r="B4" s="944" t="s">
        <v>767</v>
      </c>
      <c r="C4" s="945"/>
      <c r="D4" s="945"/>
      <c r="E4" s="945"/>
      <c r="F4" s="945"/>
      <c r="G4" s="946"/>
      <c r="H4" s="947" t="s">
        <v>768</v>
      </c>
      <c r="I4" s="947" t="s">
        <v>392</v>
      </c>
    </row>
    <row r="5" spans="1:24" s="96" customFormat="1" ht="35.450000000000003" customHeight="1" thickBot="1">
      <c r="B5" s="344" t="s">
        <v>488</v>
      </c>
      <c r="C5" s="344" t="s">
        <v>489</v>
      </c>
      <c r="D5" s="344" t="s">
        <v>490</v>
      </c>
      <c r="E5" s="344" t="s">
        <v>660</v>
      </c>
      <c r="F5" s="344" t="s">
        <v>661</v>
      </c>
      <c r="G5" s="344" t="s">
        <v>662</v>
      </c>
      <c r="H5" s="947"/>
      <c r="I5" s="947"/>
      <c r="P5" s="345"/>
      <c r="Q5" s="345"/>
      <c r="R5" s="345"/>
      <c r="S5" s="345"/>
      <c r="T5" s="345"/>
      <c r="U5" s="345"/>
    </row>
    <row r="6" spans="1:24" s="96" customFormat="1" ht="12" customHeight="1">
      <c r="A6" s="265" t="s">
        <v>769</v>
      </c>
      <c r="B6" s="265"/>
      <c r="C6" s="265"/>
      <c r="E6" s="265"/>
      <c r="F6" s="265"/>
      <c r="G6" s="265"/>
      <c r="J6" s="265" t="s">
        <v>617</v>
      </c>
      <c r="K6" s="949"/>
    </row>
    <row r="7" spans="1:24" s="96" customFormat="1" ht="12" customHeight="1">
      <c r="A7" s="346" t="s">
        <v>770</v>
      </c>
      <c r="B7" s="346"/>
      <c r="C7" s="346"/>
      <c r="E7" s="346"/>
      <c r="F7" s="346"/>
      <c r="G7" s="346"/>
      <c r="J7" s="265" t="s">
        <v>771</v>
      </c>
      <c r="K7" s="949"/>
    </row>
    <row r="8" spans="1:24" s="96" customFormat="1" ht="12" customHeight="1">
      <c r="A8" s="347" t="s">
        <v>772</v>
      </c>
      <c r="B8" s="348" t="s">
        <v>363</v>
      </c>
      <c r="C8" s="348" t="s">
        <v>363</v>
      </c>
      <c r="D8" s="348" t="s">
        <v>363</v>
      </c>
      <c r="E8" s="349">
        <v>23.5</v>
      </c>
      <c r="F8" s="349">
        <v>21.76</v>
      </c>
      <c r="G8" s="348">
        <v>22.42</v>
      </c>
      <c r="H8" s="350">
        <v>22.43</v>
      </c>
      <c r="I8" s="106" t="s">
        <v>363</v>
      </c>
      <c r="J8" s="347" t="s">
        <v>773</v>
      </c>
      <c r="K8" s="106"/>
      <c r="M8" s="106"/>
      <c r="N8" s="348"/>
      <c r="O8" s="348"/>
      <c r="P8" s="348"/>
      <c r="T8" s="350"/>
      <c r="U8" s="350"/>
      <c r="V8" s="350"/>
      <c r="W8" s="350"/>
      <c r="X8" s="350"/>
    </row>
    <row r="9" spans="1:24" s="96" customFormat="1" ht="12" customHeight="1">
      <c r="A9" s="347" t="s">
        <v>774</v>
      </c>
      <c r="B9" s="348" t="s">
        <v>363</v>
      </c>
      <c r="C9" s="348" t="s">
        <v>363</v>
      </c>
      <c r="D9" s="348" t="s">
        <v>363</v>
      </c>
      <c r="E9" s="349" t="s">
        <v>363</v>
      </c>
      <c r="F9" s="349">
        <v>25.5</v>
      </c>
      <c r="G9" s="348">
        <v>25.5</v>
      </c>
      <c r="H9" s="350">
        <v>25.5</v>
      </c>
      <c r="I9" s="106" t="s">
        <v>363</v>
      </c>
      <c r="J9" s="347" t="s">
        <v>623</v>
      </c>
      <c r="K9" s="106"/>
      <c r="M9" s="106"/>
      <c r="N9" s="348"/>
      <c r="O9" s="348"/>
      <c r="P9" s="348"/>
      <c r="T9" s="350"/>
      <c r="U9" s="350"/>
      <c r="V9" s="350"/>
      <c r="W9" s="350"/>
      <c r="X9" s="350"/>
    </row>
    <row r="10" spans="1:24" s="96" customFormat="1" ht="12" customHeight="1">
      <c r="A10" s="347" t="s">
        <v>775</v>
      </c>
      <c r="B10" s="348" t="s">
        <v>363</v>
      </c>
      <c r="C10" s="348" t="s">
        <v>363</v>
      </c>
      <c r="D10" s="348" t="s">
        <v>363</v>
      </c>
      <c r="E10" s="348" t="s">
        <v>363</v>
      </c>
      <c r="F10" s="349">
        <v>20</v>
      </c>
      <c r="G10" s="348">
        <v>20</v>
      </c>
      <c r="H10" s="350">
        <v>20</v>
      </c>
      <c r="I10" s="106" t="s">
        <v>363</v>
      </c>
      <c r="J10" s="351" t="s">
        <v>625</v>
      </c>
      <c r="K10" s="106"/>
      <c r="M10" s="106"/>
      <c r="N10" s="348"/>
      <c r="O10" s="348"/>
      <c r="P10" s="348"/>
      <c r="T10" s="350"/>
      <c r="U10" s="350"/>
      <c r="V10" s="350"/>
      <c r="W10" s="350"/>
      <c r="X10" s="350"/>
    </row>
    <row r="11" spans="1:24" s="96" customFormat="1" ht="12" customHeight="1">
      <c r="A11" s="347" t="s">
        <v>776</v>
      </c>
      <c r="B11" s="348" t="s">
        <v>363</v>
      </c>
      <c r="C11" s="348" t="s">
        <v>363</v>
      </c>
      <c r="D11" s="348" t="s">
        <v>363</v>
      </c>
      <c r="E11" s="349">
        <v>21.03</v>
      </c>
      <c r="F11" s="349">
        <v>21.75</v>
      </c>
      <c r="G11" s="349">
        <v>22</v>
      </c>
      <c r="H11" s="350">
        <v>21.75</v>
      </c>
      <c r="I11" s="106" t="s">
        <v>363</v>
      </c>
      <c r="J11" s="351" t="s">
        <v>627</v>
      </c>
      <c r="K11" s="106"/>
      <c r="M11" s="106"/>
      <c r="N11" s="348"/>
      <c r="O11" s="348"/>
      <c r="P11" s="348"/>
      <c r="T11" s="350"/>
      <c r="U11" s="350"/>
      <c r="V11" s="350"/>
      <c r="W11" s="350"/>
      <c r="X11" s="350"/>
    </row>
    <row r="12" spans="1:24" s="96" customFormat="1" ht="12" customHeight="1">
      <c r="A12" s="347" t="s">
        <v>777</v>
      </c>
      <c r="B12" s="348" t="s">
        <v>363</v>
      </c>
      <c r="C12" s="348" t="s">
        <v>363</v>
      </c>
      <c r="D12" s="348" t="s">
        <v>363</v>
      </c>
      <c r="E12" s="349" t="s">
        <v>363</v>
      </c>
      <c r="F12" s="349">
        <v>22.5</v>
      </c>
      <c r="G12" s="348">
        <v>23.4</v>
      </c>
      <c r="H12" s="350">
        <v>23.31</v>
      </c>
      <c r="I12" s="106" t="s">
        <v>363</v>
      </c>
      <c r="J12" s="347" t="s">
        <v>631</v>
      </c>
      <c r="K12" s="106"/>
      <c r="M12" s="106"/>
      <c r="N12" s="348"/>
      <c r="O12" s="348"/>
      <c r="P12" s="348"/>
      <c r="T12" s="350"/>
      <c r="U12" s="350"/>
      <c r="V12" s="350"/>
      <c r="W12" s="350"/>
      <c r="X12" s="350"/>
    </row>
    <row r="13" spans="1:24" s="96" customFormat="1" ht="12" customHeight="1">
      <c r="A13" s="347" t="s">
        <v>778</v>
      </c>
      <c r="B13" s="348" t="s">
        <v>363</v>
      </c>
      <c r="C13" s="348" t="s">
        <v>363</v>
      </c>
      <c r="D13" s="348" t="s">
        <v>363</v>
      </c>
      <c r="E13" s="349" t="s">
        <v>363</v>
      </c>
      <c r="F13" s="349" t="s">
        <v>363</v>
      </c>
      <c r="G13" s="348" t="s">
        <v>363</v>
      </c>
      <c r="H13" s="348" t="s">
        <v>363</v>
      </c>
      <c r="I13" s="106" t="s">
        <v>363</v>
      </c>
      <c r="J13" s="347" t="s">
        <v>779</v>
      </c>
      <c r="K13" s="106"/>
      <c r="M13" s="106"/>
      <c r="N13" s="348"/>
      <c r="O13" s="348"/>
      <c r="P13" s="348"/>
      <c r="T13" s="350"/>
      <c r="U13" s="350"/>
      <c r="V13" s="350"/>
      <c r="W13" s="350"/>
      <c r="X13" s="350"/>
    </row>
    <row r="14" spans="1:24" s="96" customFormat="1" ht="12" customHeight="1">
      <c r="A14" s="347" t="s">
        <v>780</v>
      </c>
      <c r="B14" s="348" t="s">
        <v>363</v>
      </c>
      <c r="C14" s="348" t="s">
        <v>363</v>
      </c>
      <c r="D14" s="348" t="s">
        <v>363</v>
      </c>
      <c r="E14" s="348" t="s">
        <v>363</v>
      </c>
      <c r="F14" s="348" t="s">
        <v>363</v>
      </c>
      <c r="G14" s="348" t="s">
        <v>363</v>
      </c>
      <c r="H14" s="348" t="s">
        <v>363</v>
      </c>
      <c r="I14" s="348" t="s">
        <v>363</v>
      </c>
      <c r="J14" s="347" t="s">
        <v>781</v>
      </c>
      <c r="K14" s="106"/>
      <c r="M14" s="106"/>
      <c r="N14" s="348"/>
      <c r="O14" s="348"/>
      <c r="P14" s="348"/>
      <c r="T14" s="350"/>
      <c r="U14" s="350"/>
      <c r="V14" s="350"/>
      <c r="W14" s="350"/>
      <c r="X14" s="350"/>
    </row>
    <row r="15" spans="1:24" s="96" customFormat="1" ht="11.25" customHeight="1">
      <c r="A15" s="347" t="s">
        <v>782</v>
      </c>
      <c r="B15" s="350">
        <v>36.32</v>
      </c>
      <c r="C15" s="350">
        <v>36.54</v>
      </c>
      <c r="D15" s="352">
        <v>38.18</v>
      </c>
      <c r="E15" s="348" t="s">
        <v>363</v>
      </c>
      <c r="F15" s="348" t="s">
        <v>363</v>
      </c>
      <c r="G15" s="348" t="s">
        <v>363</v>
      </c>
      <c r="H15" s="350">
        <v>42.31</v>
      </c>
      <c r="I15" s="353">
        <v>-28.2</v>
      </c>
      <c r="J15" s="347" t="s">
        <v>783</v>
      </c>
      <c r="M15" s="353"/>
      <c r="N15" s="348"/>
      <c r="O15" s="348"/>
      <c r="P15" s="348"/>
      <c r="T15" s="350"/>
      <c r="U15" s="350"/>
      <c r="V15" s="350"/>
      <c r="W15" s="350"/>
      <c r="X15" s="350"/>
    </row>
    <row r="16" spans="1:24" s="96" customFormat="1" ht="12" customHeight="1">
      <c r="A16" s="347" t="s">
        <v>784</v>
      </c>
      <c r="B16" s="350">
        <v>22.33</v>
      </c>
      <c r="C16" s="350">
        <v>22.33</v>
      </c>
      <c r="D16" s="352">
        <v>22.09</v>
      </c>
      <c r="E16" s="349">
        <v>21.96</v>
      </c>
      <c r="F16" s="349">
        <v>21</v>
      </c>
      <c r="G16" s="348" t="s">
        <v>363</v>
      </c>
      <c r="H16" s="350">
        <v>22.05</v>
      </c>
      <c r="I16" s="353">
        <v>-2.9</v>
      </c>
      <c r="J16" s="347" t="s">
        <v>785</v>
      </c>
      <c r="M16" s="353"/>
      <c r="N16" s="348"/>
      <c r="O16" s="348"/>
      <c r="P16" s="348"/>
      <c r="T16" s="350"/>
      <c r="U16" s="350"/>
      <c r="V16" s="350"/>
      <c r="W16" s="350"/>
      <c r="X16" s="350"/>
    </row>
    <row r="17" spans="1:24" s="96" customFormat="1" ht="12" customHeight="1">
      <c r="A17" s="354" t="s">
        <v>786</v>
      </c>
      <c r="B17" s="350"/>
      <c r="C17" s="350"/>
      <c r="D17" s="350"/>
      <c r="E17" s="355"/>
      <c r="F17" s="355"/>
      <c r="G17" s="349"/>
      <c r="H17" s="350"/>
      <c r="I17" s="353"/>
      <c r="J17" s="265" t="s">
        <v>787</v>
      </c>
      <c r="M17" s="353"/>
      <c r="N17" s="348"/>
      <c r="O17" s="348"/>
      <c r="P17" s="348"/>
      <c r="T17" s="350"/>
      <c r="U17" s="350"/>
      <c r="V17" s="350"/>
      <c r="W17" s="350"/>
      <c r="X17" s="350"/>
    </row>
    <row r="18" spans="1:24" s="96" customFormat="1" ht="12" customHeight="1">
      <c r="A18" s="346" t="s">
        <v>788</v>
      </c>
      <c r="B18" s="350">
        <v>51.15</v>
      </c>
      <c r="C18" s="350">
        <v>52.11</v>
      </c>
      <c r="D18" s="349">
        <v>47.41</v>
      </c>
      <c r="E18" s="356">
        <v>44.17</v>
      </c>
      <c r="F18" s="356">
        <v>46.53</v>
      </c>
      <c r="G18" s="348">
        <v>54.86</v>
      </c>
      <c r="H18" s="350">
        <v>51.85</v>
      </c>
      <c r="I18" s="353">
        <v>14.8</v>
      </c>
      <c r="J18" s="347" t="s">
        <v>789</v>
      </c>
      <c r="M18" s="353"/>
      <c r="N18" s="348"/>
      <c r="O18" s="348"/>
      <c r="P18" s="348"/>
      <c r="T18" s="350"/>
      <c r="U18" s="350"/>
      <c r="V18" s="350"/>
      <c r="W18" s="350"/>
      <c r="X18" s="350"/>
    </row>
    <row r="19" spans="1:24" s="96" customFormat="1" ht="12" customHeight="1">
      <c r="A19" s="346" t="s">
        <v>790</v>
      </c>
      <c r="B19" s="350">
        <v>45.74</v>
      </c>
      <c r="C19" s="350">
        <v>43.49</v>
      </c>
      <c r="D19" s="349">
        <v>41.36</v>
      </c>
      <c r="E19" s="349" t="s">
        <v>363</v>
      </c>
      <c r="F19" s="349" t="s">
        <v>363</v>
      </c>
      <c r="G19" s="349">
        <v>55</v>
      </c>
      <c r="H19" s="350">
        <v>56.69</v>
      </c>
      <c r="I19" s="353">
        <v>16.7</v>
      </c>
      <c r="J19" s="347" t="s">
        <v>791</v>
      </c>
      <c r="M19" s="353"/>
      <c r="N19" s="348"/>
      <c r="O19" s="348"/>
      <c r="P19" s="348"/>
      <c r="T19" s="350"/>
      <c r="U19" s="350"/>
      <c r="V19" s="350"/>
      <c r="W19" s="350"/>
      <c r="X19" s="350"/>
    </row>
    <row r="20" spans="1:24" s="96" customFormat="1" ht="12" customHeight="1">
      <c r="A20" s="346" t="s">
        <v>792</v>
      </c>
      <c r="B20" s="350">
        <v>52.59</v>
      </c>
      <c r="C20" s="350">
        <v>53.55</v>
      </c>
      <c r="D20" s="350">
        <v>48.42</v>
      </c>
      <c r="E20" s="356">
        <v>42.56</v>
      </c>
      <c r="F20" s="356">
        <v>45.52</v>
      </c>
      <c r="G20" s="348">
        <v>54.85</v>
      </c>
      <c r="H20" s="350">
        <v>49.63</v>
      </c>
      <c r="I20" s="353">
        <v>14.4</v>
      </c>
      <c r="J20" s="347" t="s">
        <v>793</v>
      </c>
      <c r="M20" s="353"/>
      <c r="N20" s="348"/>
      <c r="O20" s="348"/>
      <c r="P20" s="348"/>
      <c r="T20" s="350"/>
      <c r="U20" s="350"/>
      <c r="V20" s="350"/>
      <c r="W20" s="350"/>
      <c r="X20" s="350"/>
    </row>
    <row r="21" spans="1:24" s="96" customFormat="1" ht="12" customHeight="1">
      <c r="A21" s="265" t="s">
        <v>794</v>
      </c>
      <c r="B21" s="350"/>
      <c r="C21" s="350"/>
      <c r="D21" s="350"/>
      <c r="E21" s="355"/>
      <c r="F21" s="355"/>
      <c r="G21" s="357"/>
      <c r="H21" s="350"/>
      <c r="I21" s="353"/>
      <c r="J21" s="265" t="s">
        <v>795</v>
      </c>
      <c r="M21" s="353"/>
      <c r="N21" s="348"/>
      <c r="O21" s="348"/>
      <c r="P21" s="348"/>
      <c r="T21" s="350"/>
      <c r="U21" s="350"/>
      <c r="V21" s="350"/>
      <c r="W21" s="350"/>
      <c r="X21" s="350"/>
    </row>
    <row r="22" spans="1:24" s="96" customFormat="1" ht="12" customHeight="1">
      <c r="A22" s="346" t="s">
        <v>796</v>
      </c>
      <c r="B22" s="350">
        <v>74.37</v>
      </c>
      <c r="C22" s="350">
        <v>81.150000000000006</v>
      </c>
      <c r="D22" s="350">
        <v>77.5</v>
      </c>
      <c r="E22" s="356">
        <v>86.18</v>
      </c>
      <c r="F22" s="349">
        <v>49.73</v>
      </c>
      <c r="G22" s="349">
        <v>57.34</v>
      </c>
      <c r="H22" s="350">
        <v>79.38</v>
      </c>
      <c r="I22" s="353">
        <v>-8.8000000000000007</v>
      </c>
      <c r="J22" s="347" t="s">
        <v>797</v>
      </c>
      <c r="M22" s="353"/>
      <c r="N22" s="348"/>
      <c r="O22" s="348"/>
      <c r="P22" s="348"/>
      <c r="T22" s="350"/>
      <c r="U22" s="350"/>
      <c r="V22" s="350"/>
      <c r="W22" s="350"/>
      <c r="X22" s="350"/>
    </row>
    <row r="23" spans="1:24" s="96" customFormat="1" ht="12" customHeight="1">
      <c r="A23" s="346" t="s">
        <v>798</v>
      </c>
      <c r="B23" s="350">
        <v>148.35</v>
      </c>
      <c r="C23" s="350">
        <v>151.41999999999999</v>
      </c>
      <c r="D23" s="350">
        <v>156.72999999999999</v>
      </c>
      <c r="E23" s="356">
        <v>150.54</v>
      </c>
      <c r="F23" s="356">
        <v>166</v>
      </c>
      <c r="G23" s="349">
        <v>165</v>
      </c>
      <c r="H23" s="350">
        <v>156.1</v>
      </c>
      <c r="I23" s="353">
        <v>-4.4000000000000004</v>
      </c>
      <c r="J23" s="347" t="s">
        <v>799</v>
      </c>
      <c r="M23" s="353"/>
      <c r="N23" s="348"/>
      <c r="O23" s="348"/>
      <c r="P23" s="348"/>
      <c r="T23" s="350"/>
      <c r="U23" s="350"/>
      <c r="V23" s="350"/>
      <c r="W23" s="350"/>
      <c r="X23" s="350"/>
    </row>
    <row r="24" spans="1:24" s="96" customFormat="1" ht="12" customHeight="1">
      <c r="A24" s="346" t="s">
        <v>800</v>
      </c>
      <c r="B24" s="350">
        <v>458.11</v>
      </c>
      <c r="C24" s="350">
        <v>614.16</v>
      </c>
      <c r="D24" s="350">
        <v>338.24</v>
      </c>
      <c r="E24" s="356">
        <v>457.68</v>
      </c>
      <c r="F24" s="356">
        <v>365.93</v>
      </c>
      <c r="G24" s="349">
        <v>264.93</v>
      </c>
      <c r="H24" s="350">
        <v>346.03</v>
      </c>
      <c r="I24" s="353">
        <v>-24.8</v>
      </c>
      <c r="J24" s="347" t="s">
        <v>801</v>
      </c>
      <c r="M24" s="353"/>
      <c r="N24" s="348"/>
      <c r="O24" s="348"/>
      <c r="P24" s="348"/>
      <c r="T24" s="350"/>
      <c r="U24" s="350"/>
      <c r="V24" s="350"/>
      <c r="W24" s="350"/>
      <c r="X24" s="350"/>
    </row>
    <row r="25" spans="1:24" s="96" customFormat="1" ht="12" customHeight="1">
      <c r="A25" s="346" t="s">
        <v>802</v>
      </c>
      <c r="B25" s="350">
        <v>73.33</v>
      </c>
      <c r="C25" s="350">
        <v>75.03</v>
      </c>
      <c r="D25" s="349">
        <v>70</v>
      </c>
      <c r="E25" s="356">
        <v>76</v>
      </c>
      <c r="F25" s="349">
        <v>75.67</v>
      </c>
      <c r="G25" s="349">
        <v>68.03</v>
      </c>
      <c r="H25" s="350">
        <v>77.099999999999994</v>
      </c>
      <c r="I25" s="353">
        <v>-27.6</v>
      </c>
      <c r="J25" s="347" t="s">
        <v>803</v>
      </c>
      <c r="M25" s="353"/>
      <c r="N25" s="348"/>
      <c r="O25" s="348"/>
      <c r="P25" s="348"/>
      <c r="T25" s="350"/>
      <c r="U25" s="350"/>
      <c r="V25" s="350"/>
      <c r="W25" s="350"/>
      <c r="X25" s="350"/>
    </row>
    <row r="26" spans="1:24" s="96" customFormat="1" ht="12" customHeight="1">
      <c r="A26" s="346" t="s">
        <v>804</v>
      </c>
      <c r="B26" s="350">
        <v>88.36</v>
      </c>
      <c r="C26" s="350">
        <v>92.18</v>
      </c>
      <c r="D26" s="350">
        <v>102.26</v>
      </c>
      <c r="E26" s="356">
        <v>108.14</v>
      </c>
      <c r="F26" s="356">
        <v>107.15</v>
      </c>
      <c r="G26" s="349">
        <v>80.72</v>
      </c>
      <c r="H26" s="350">
        <v>79.88</v>
      </c>
      <c r="I26" s="353">
        <v>-1.6</v>
      </c>
      <c r="J26" s="347" t="s">
        <v>805</v>
      </c>
      <c r="M26" s="353"/>
      <c r="N26" s="348"/>
      <c r="O26" s="348"/>
      <c r="P26" s="348"/>
      <c r="T26" s="350"/>
      <c r="U26" s="350"/>
      <c r="V26" s="350"/>
      <c r="W26" s="350"/>
      <c r="X26" s="350"/>
    </row>
    <row r="27" spans="1:24" s="96" customFormat="1" ht="12" customHeight="1">
      <c r="A27" s="346" t="s">
        <v>806</v>
      </c>
      <c r="B27" s="349">
        <v>233.57</v>
      </c>
      <c r="C27" s="352">
        <v>233.57</v>
      </c>
      <c r="D27" s="352" t="s">
        <v>363</v>
      </c>
      <c r="E27" s="348" t="s">
        <v>363</v>
      </c>
      <c r="F27" s="348" t="s">
        <v>363</v>
      </c>
      <c r="G27" s="348" t="s">
        <v>363</v>
      </c>
      <c r="H27" s="350">
        <v>207.25</v>
      </c>
      <c r="I27" s="353">
        <v>20.7</v>
      </c>
      <c r="J27" s="347" t="s">
        <v>807</v>
      </c>
      <c r="K27" s="356"/>
      <c r="M27" s="358"/>
      <c r="N27" s="348"/>
      <c r="O27" s="348"/>
      <c r="P27" s="348"/>
      <c r="T27" s="350"/>
      <c r="U27" s="350"/>
      <c r="V27" s="350"/>
      <c r="W27" s="350"/>
      <c r="X27" s="350"/>
    </row>
    <row r="28" spans="1:24" s="96" customFormat="1" ht="12" customHeight="1">
      <c r="A28" s="104" t="s">
        <v>808</v>
      </c>
      <c r="B28" s="348" t="s">
        <v>363</v>
      </c>
      <c r="C28" s="350">
        <v>85</v>
      </c>
      <c r="D28" s="350">
        <v>86.96</v>
      </c>
      <c r="E28" s="348">
        <v>88.2</v>
      </c>
      <c r="F28" s="349">
        <v>130</v>
      </c>
      <c r="G28" s="348" t="s">
        <v>363</v>
      </c>
      <c r="H28" s="350">
        <v>87.27</v>
      </c>
      <c r="I28" s="348" t="s">
        <v>363</v>
      </c>
      <c r="J28" s="346" t="s">
        <v>809</v>
      </c>
      <c r="M28" s="353"/>
      <c r="N28" s="348"/>
      <c r="O28" s="348"/>
      <c r="P28" s="348"/>
      <c r="T28" s="350"/>
      <c r="U28" s="350"/>
      <c r="V28" s="350"/>
      <c r="W28" s="350"/>
      <c r="X28" s="350"/>
    </row>
    <row r="29" spans="1:24" s="96" customFormat="1" ht="12" customHeight="1">
      <c r="A29" s="104" t="s">
        <v>810</v>
      </c>
      <c r="B29" s="350">
        <v>59.37</v>
      </c>
      <c r="C29" s="350">
        <v>59.41</v>
      </c>
      <c r="D29" s="349">
        <v>59.36</v>
      </c>
      <c r="E29" s="349">
        <v>60</v>
      </c>
      <c r="F29" s="348" t="s">
        <v>363</v>
      </c>
      <c r="G29" s="348" t="s">
        <v>363</v>
      </c>
      <c r="H29" s="350">
        <v>60.97</v>
      </c>
      <c r="I29" s="353">
        <v>-30</v>
      </c>
      <c r="J29" s="346" t="s">
        <v>811</v>
      </c>
      <c r="M29" s="353"/>
      <c r="N29" s="348"/>
      <c r="O29" s="348"/>
      <c r="P29" s="348"/>
      <c r="T29" s="350"/>
      <c r="U29" s="350"/>
      <c r="V29" s="350"/>
      <c r="W29" s="350"/>
      <c r="X29" s="350"/>
    </row>
    <row r="30" spans="1:24" s="96" customFormat="1" ht="12" customHeight="1">
      <c r="A30" s="265" t="s">
        <v>812</v>
      </c>
      <c r="B30" s="350"/>
      <c r="C30" s="350"/>
      <c r="D30" s="350"/>
      <c r="E30" s="355"/>
      <c r="F30" s="355"/>
      <c r="G30" s="357"/>
      <c r="H30" s="350"/>
      <c r="I30" s="353"/>
      <c r="J30" s="265" t="s">
        <v>813</v>
      </c>
      <c r="M30" s="353"/>
      <c r="N30" s="348"/>
      <c r="O30" s="348"/>
      <c r="P30" s="348"/>
      <c r="T30" s="350"/>
      <c r="U30" s="350"/>
      <c r="V30" s="350"/>
      <c r="W30" s="350"/>
      <c r="X30" s="350"/>
    </row>
    <row r="31" spans="1:24" s="96" customFormat="1" ht="12" customHeight="1">
      <c r="A31" s="346" t="s">
        <v>814</v>
      </c>
      <c r="B31" s="348" t="s">
        <v>363</v>
      </c>
      <c r="C31" s="348" t="s">
        <v>363</v>
      </c>
      <c r="D31" s="348" t="s">
        <v>363</v>
      </c>
      <c r="E31" s="348" t="s">
        <v>363</v>
      </c>
      <c r="F31" s="348" t="s">
        <v>363</v>
      </c>
      <c r="G31" s="348" t="s">
        <v>363</v>
      </c>
      <c r="H31" s="348" t="s">
        <v>363</v>
      </c>
      <c r="I31" s="348" t="s">
        <v>363</v>
      </c>
      <c r="J31" s="347" t="s">
        <v>815</v>
      </c>
      <c r="K31" s="359"/>
      <c r="M31" s="123"/>
      <c r="N31" s="348"/>
      <c r="O31" s="348"/>
      <c r="P31" s="348"/>
      <c r="T31" s="350"/>
      <c r="U31" s="350"/>
      <c r="V31" s="350"/>
      <c r="W31" s="350"/>
      <c r="X31" s="350"/>
    </row>
    <row r="32" spans="1:24" s="96" customFormat="1" ht="12" customHeight="1">
      <c r="A32" s="346" t="s">
        <v>816</v>
      </c>
      <c r="B32" s="348" t="s">
        <v>363</v>
      </c>
      <c r="C32" s="350">
        <v>283.11</v>
      </c>
      <c r="D32" s="350">
        <v>265.63</v>
      </c>
      <c r="E32" s="348">
        <v>256.19</v>
      </c>
      <c r="F32" s="348" t="s">
        <v>363</v>
      </c>
      <c r="G32" s="348" t="s">
        <v>363</v>
      </c>
      <c r="H32" s="350">
        <v>265.36</v>
      </c>
      <c r="I32" s="348" t="s">
        <v>363</v>
      </c>
      <c r="J32" s="347" t="s">
        <v>817</v>
      </c>
      <c r="K32" s="353"/>
      <c r="M32" s="353"/>
      <c r="N32" s="348"/>
      <c r="O32" s="348"/>
      <c r="P32" s="348"/>
      <c r="T32" s="350"/>
      <c r="U32" s="350"/>
      <c r="V32" s="350"/>
      <c r="W32" s="350"/>
      <c r="X32" s="350"/>
    </row>
    <row r="33" spans="1:24" s="96" customFormat="1" ht="12" customHeight="1">
      <c r="A33" s="346" t="s">
        <v>818</v>
      </c>
      <c r="B33" s="350">
        <v>54</v>
      </c>
      <c r="C33" s="350">
        <v>53.75</v>
      </c>
      <c r="D33" s="350">
        <v>53</v>
      </c>
      <c r="E33" s="356">
        <v>53</v>
      </c>
      <c r="F33" s="356">
        <v>53</v>
      </c>
      <c r="G33" s="349">
        <v>55</v>
      </c>
      <c r="H33" s="350">
        <v>60.17</v>
      </c>
      <c r="I33" s="353">
        <v>-25.3</v>
      </c>
      <c r="J33" s="347" t="s">
        <v>819</v>
      </c>
      <c r="M33" s="353"/>
      <c r="N33" s="348"/>
      <c r="O33" s="348"/>
      <c r="P33" s="348"/>
      <c r="T33" s="350"/>
      <c r="U33" s="350"/>
      <c r="V33" s="350"/>
      <c r="W33" s="350"/>
      <c r="X33" s="350"/>
    </row>
    <row r="34" spans="1:24" s="96" customFormat="1" ht="12" customHeight="1">
      <c r="A34" s="265" t="s">
        <v>820</v>
      </c>
      <c r="B34" s="350"/>
      <c r="C34" s="350"/>
      <c r="D34" s="350"/>
      <c r="E34" s="355"/>
      <c r="F34" s="355"/>
      <c r="G34" s="357"/>
      <c r="H34" s="350"/>
      <c r="I34" s="353"/>
      <c r="J34" s="96" t="s">
        <v>821</v>
      </c>
      <c r="M34" s="353"/>
      <c r="N34" s="348"/>
      <c r="O34" s="348"/>
      <c r="P34" s="348"/>
      <c r="T34" s="350"/>
      <c r="U34" s="350"/>
      <c r="V34" s="350"/>
      <c r="W34" s="350"/>
      <c r="X34" s="350"/>
    </row>
    <row r="35" spans="1:24" s="96" customFormat="1" ht="12" customHeight="1">
      <c r="A35" s="346" t="s">
        <v>822</v>
      </c>
      <c r="B35" s="350">
        <v>38.799999999999997</v>
      </c>
      <c r="C35" s="350">
        <v>59</v>
      </c>
      <c r="D35" s="350">
        <v>57.5</v>
      </c>
      <c r="E35" s="356">
        <v>39</v>
      </c>
      <c r="F35" s="356">
        <v>88.5</v>
      </c>
      <c r="G35" s="349">
        <v>59.05</v>
      </c>
      <c r="H35" s="350">
        <v>64.36</v>
      </c>
      <c r="I35" s="353">
        <v>-34.6</v>
      </c>
      <c r="J35" s="360" t="s">
        <v>823</v>
      </c>
      <c r="M35" s="353"/>
      <c r="N35" s="348"/>
      <c r="O35" s="348"/>
      <c r="P35" s="348"/>
      <c r="T35" s="350"/>
      <c r="U35" s="350"/>
      <c r="V35" s="350"/>
      <c r="W35" s="350"/>
      <c r="X35" s="350"/>
    </row>
    <row r="36" spans="1:24" s="96" customFormat="1" ht="12" customHeight="1">
      <c r="A36" s="346" t="s">
        <v>824</v>
      </c>
      <c r="B36" s="350">
        <v>14.75</v>
      </c>
      <c r="C36" s="350">
        <v>20.45</v>
      </c>
      <c r="D36" s="350">
        <v>26.17</v>
      </c>
      <c r="E36" s="357">
        <v>26.37</v>
      </c>
      <c r="F36" s="357">
        <v>27.8</v>
      </c>
      <c r="G36" s="349">
        <v>18.16</v>
      </c>
      <c r="H36" s="350">
        <v>28.56</v>
      </c>
      <c r="I36" s="353">
        <v>-79.3</v>
      </c>
      <c r="J36" s="347" t="s">
        <v>825</v>
      </c>
      <c r="M36" s="353"/>
      <c r="N36" s="348"/>
      <c r="O36" s="348"/>
      <c r="P36" s="348"/>
      <c r="T36" s="350"/>
      <c r="U36" s="350"/>
      <c r="V36" s="350"/>
      <c r="W36" s="350"/>
      <c r="X36" s="350"/>
    </row>
    <row r="37" spans="1:24" s="96" customFormat="1" ht="12" customHeight="1">
      <c r="A37" s="346" t="s">
        <v>826</v>
      </c>
      <c r="B37" s="350">
        <v>24.01</v>
      </c>
      <c r="C37" s="350">
        <v>18.55</v>
      </c>
      <c r="D37" s="350">
        <v>16.29</v>
      </c>
      <c r="E37" s="356">
        <v>27.83</v>
      </c>
      <c r="F37" s="356">
        <v>49.36</v>
      </c>
      <c r="G37" s="349">
        <v>26.31</v>
      </c>
      <c r="H37" s="350">
        <v>31.8</v>
      </c>
      <c r="I37" s="353">
        <v>-65</v>
      </c>
      <c r="J37" s="347" t="s">
        <v>827</v>
      </c>
      <c r="M37" s="353"/>
      <c r="N37" s="348"/>
      <c r="O37" s="348"/>
      <c r="P37" s="348"/>
      <c r="T37" s="350"/>
      <c r="U37" s="350"/>
      <c r="V37" s="350"/>
      <c r="W37" s="350"/>
      <c r="X37" s="350"/>
    </row>
    <row r="38" spans="1:24" s="96" customFormat="1" ht="12" customHeight="1">
      <c r="A38" s="346" t="s">
        <v>828</v>
      </c>
      <c r="B38" s="350">
        <v>51.61</v>
      </c>
      <c r="C38" s="350">
        <v>51.52</v>
      </c>
      <c r="D38" s="350">
        <v>78.94</v>
      </c>
      <c r="E38" s="356">
        <v>68.66</v>
      </c>
      <c r="F38" s="356">
        <v>66.73</v>
      </c>
      <c r="G38" s="349">
        <v>46.32</v>
      </c>
      <c r="H38" s="350">
        <v>57.54</v>
      </c>
      <c r="I38" s="353">
        <v>-42</v>
      </c>
      <c r="J38" s="360" t="s">
        <v>829</v>
      </c>
      <c r="M38" s="353"/>
      <c r="N38" s="348"/>
      <c r="O38" s="348"/>
      <c r="P38" s="348"/>
      <c r="T38" s="350"/>
      <c r="U38" s="350"/>
      <c r="V38" s="350"/>
      <c r="W38" s="350"/>
      <c r="X38" s="350"/>
    </row>
    <row r="39" spans="1:24" s="96" customFormat="1" ht="12" customHeight="1">
      <c r="A39" s="346" t="s">
        <v>830</v>
      </c>
      <c r="B39" s="350">
        <v>98.89</v>
      </c>
      <c r="C39" s="350">
        <v>70.63</v>
      </c>
      <c r="D39" s="350">
        <v>91.7</v>
      </c>
      <c r="E39" s="356">
        <v>99.05</v>
      </c>
      <c r="F39" s="356">
        <v>105.13</v>
      </c>
      <c r="G39" s="349">
        <v>80.7</v>
      </c>
      <c r="H39" s="350">
        <v>85.73</v>
      </c>
      <c r="I39" s="353">
        <v>-4.8</v>
      </c>
      <c r="J39" s="360" t="s">
        <v>831</v>
      </c>
      <c r="M39" s="353"/>
      <c r="N39" s="348"/>
      <c r="O39" s="348"/>
      <c r="P39" s="348"/>
      <c r="T39" s="350"/>
      <c r="U39" s="350"/>
      <c r="V39" s="350"/>
      <c r="W39" s="350"/>
      <c r="X39" s="350"/>
    </row>
    <row r="40" spans="1:24" s="96" customFormat="1" ht="12" customHeight="1">
      <c r="A40" s="346" t="s">
        <v>832</v>
      </c>
      <c r="B40" s="350">
        <v>40.94</v>
      </c>
      <c r="C40" s="350">
        <v>41.96</v>
      </c>
      <c r="D40" s="350">
        <v>42.78</v>
      </c>
      <c r="E40" s="356">
        <v>45.92</v>
      </c>
      <c r="F40" s="356">
        <v>45.02</v>
      </c>
      <c r="G40" s="349">
        <v>44.18</v>
      </c>
      <c r="H40" s="350">
        <v>49.3</v>
      </c>
      <c r="I40" s="353">
        <v>-23.9</v>
      </c>
      <c r="J40" s="360" t="s">
        <v>833</v>
      </c>
      <c r="M40" s="353"/>
      <c r="N40" s="348"/>
      <c r="O40" s="348"/>
      <c r="P40" s="348"/>
      <c r="T40" s="350"/>
      <c r="U40" s="350"/>
      <c r="V40" s="350"/>
      <c r="W40" s="350"/>
      <c r="X40" s="350"/>
    </row>
    <row r="41" spans="1:24" s="96" customFormat="1" ht="12" customHeight="1">
      <c r="A41" s="346" t="s">
        <v>834</v>
      </c>
      <c r="B41" s="352">
        <v>42.5</v>
      </c>
      <c r="C41" s="348" t="s">
        <v>363</v>
      </c>
      <c r="D41" s="350">
        <v>32.9</v>
      </c>
      <c r="E41" s="356">
        <v>34.03</v>
      </c>
      <c r="F41" s="356">
        <v>34.19</v>
      </c>
      <c r="G41" s="349">
        <v>29.37</v>
      </c>
      <c r="H41" s="350">
        <v>48.18</v>
      </c>
      <c r="I41" s="353">
        <v>-57.5</v>
      </c>
      <c r="J41" s="360" t="s">
        <v>835</v>
      </c>
      <c r="M41" s="59"/>
      <c r="N41" s="348"/>
      <c r="O41" s="348"/>
      <c r="P41" s="348"/>
      <c r="T41" s="350"/>
      <c r="U41" s="350"/>
      <c r="V41" s="350"/>
      <c r="W41" s="350"/>
      <c r="X41" s="350"/>
    </row>
    <row r="42" spans="1:24" s="96" customFormat="1" ht="12" customHeight="1">
      <c r="A42" s="346" t="s">
        <v>836</v>
      </c>
      <c r="B42" s="350">
        <v>350</v>
      </c>
      <c r="C42" s="350">
        <v>202.72</v>
      </c>
      <c r="D42" s="350">
        <v>206.43</v>
      </c>
      <c r="E42" s="356">
        <v>168.25</v>
      </c>
      <c r="F42" s="356">
        <v>182.84</v>
      </c>
      <c r="G42" s="349">
        <v>167.75</v>
      </c>
      <c r="H42" s="350">
        <v>183.34</v>
      </c>
      <c r="I42" s="353">
        <v>9.4</v>
      </c>
      <c r="J42" s="360" t="s">
        <v>837</v>
      </c>
      <c r="M42" s="353"/>
      <c r="N42" s="348"/>
      <c r="O42" s="348"/>
      <c r="P42" s="348"/>
      <c r="T42" s="350"/>
      <c r="U42" s="350"/>
      <c r="V42" s="350"/>
      <c r="W42" s="350"/>
      <c r="X42" s="350"/>
    </row>
    <row r="43" spans="1:24" s="96" customFormat="1" ht="12" customHeight="1">
      <c r="A43" s="346" t="s">
        <v>838</v>
      </c>
      <c r="B43" s="350">
        <v>89.31</v>
      </c>
      <c r="C43" s="350">
        <v>137.53</v>
      </c>
      <c r="D43" s="350">
        <v>162.07</v>
      </c>
      <c r="E43" s="357">
        <v>34.799999999999997</v>
      </c>
      <c r="F43" s="357">
        <v>27</v>
      </c>
      <c r="G43" s="349">
        <v>26.6</v>
      </c>
      <c r="H43" s="350">
        <v>85.11</v>
      </c>
      <c r="I43" s="353">
        <v>-30.5</v>
      </c>
      <c r="J43" s="360" t="s">
        <v>839</v>
      </c>
      <c r="K43" s="353"/>
      <c r="M43" s="353"/>
      <c r="N43" s="348"/>
      <c r="O43" s="348"/>
      <c r="P43" s="348"/>
      <c r="T43" s="350"/>
      <c r="U43" s="350"/>
      <c r="V43" s="350"/>
      <c r="W43" s="350"/>
      <c r="X43" s="350"/>
    </row>
    <row r="44" spans="1:24" s="96" customFormat="1" ht="12" customHeight="1">
      <c r="A44" s="265" t="s">
        <v>840</v>
      </c>
      <c r="B44" s="350"/>
      <c r="C44" s="350"/>
      <c r="D44" s="350"/>
      <c r="E44" s="355"/>
      <c r="F44" s="355"/>
      <c r="G44" s="357"/>
      <c r="H44" s="350"/>
      <c r="I44" s="353"/>
      <c r="J44" s="96" t="s">
        <v>841</v>
      </c>
      <c r="M44" s="353"/>
      <c r="N44" s="348"/>
      <c r="O44" s="348"/>
      <c r="P44" s="348"/>
      <c r="T44" s="350"/>
      <c r="U44" s="350"/>
      <c r="V44" s="350"/>
      <c r="W44" s="350"/>
      <c r="X44" s="350"/>
    </row>
    <row r="45" spans="1:24" s="96" customFormat="1" ht="12" customHeight="1">
      <c r="A45" s="346" t="s">
        <v>842</v>
      </c>
      <c r="B45" s="348" t="s">
        <v>363</v>
      </c>
      <c r="C45" s="352">
        <v>414.75</v>
      </c>
      <c r="D45" s="352">
        <v>417.49</v>
      </c>
      <c r="E45" s="361">
        <v>417.6</v>
      </c>
      <c r="F45" s="361">
        <v>430.81</v>
      </c>
      <c r="G45" s="349">
        <v>431.59</v>
      </c>
      <c r="H45" s="350">
        <v>411.91</v>
      </c>
      <c r="I45" s="348" t="s">
        <v>363</v>
      </c>
      <c r="J45" s="360" t="s">
        <v>843</v>
      </c>
      <c r="K45" s="352"/>
      <c r="M45" s="352"/>
      <c r="N45" s="348"/>
      <c r="O45" s="348"/>
      <c r="P45" s="348"/>
      <c r="T45" s="350"/>
      <c r="U45" s="350"/>
      <c r="V45" s="350"/>
      <c r="W45" s="362"/>
      <c r="X45" s="362"/>
    </row>
    <row r="46" spans="1:24" s="96" customFormat="1" ht="12" customHeight="1">
      <c r="A46" s="346" t="s">
        <v>844</v>
      </c>
      <c r="B46" s="348" t="s">
        <v>363</v>
      </c>
      <c r="C46" s="352">
        <v>641.26</v>
      </c>
      <c r="D46" s="352">
        <v>633.38</v>
      </c>
      <c r="E46" s="361">
        <v>623.69000000000005</v>
      </c>
      <c r="F46" s="361">
        <v>616.17999999999995</v>
      </c>
      <c r="G46" s="349">
        <v>614.66999999999996</v>
      </c>
      <c r="H46" s="350">
        <v>607.41999999999996</v>
      </c>
      <c r="I46" s="348" t="s">
        <v>363</v>
      </c>
      <c r="J46" s="360" t="s">
        <v>845</v>
      </c>
      <c r="K46" s="352"/>
      <c r="M46" s="352"/>
      <c r="N46" s="348"/>
      <c r="O46" s="348"/>
      <c r="P46" s="348"/>
      <c r="T46" s="350"/>
      <c r="U46" s="350"/>
      <c r="V46" s="350"/>
      <c r="W46" s="362"/>
      <c r="X46" s="362"/>
    </row>
    <row r="47" spans="1:24" s="96" customFormat="1" ht="12" customHeight="1">
      <c r="A47" s="346" t="s">
        <v>846</v>
      </c>
      <c r="B47" s="348" t="s">
        <v>363</v>
      </c>
      <c r="C47" s="352">
        <v>307.45999999999998</v>
      </c>
      <c r="D47" s="352">
        <v>311.77</v>
      </c>
      <c r="E47" s="361">
        <v>322.86</v>
      </c>
      <c r="F47" s="361">
        <v>306.3</v>
      </c>
      <c r="G47" s="349">
        <v>304.39</v>
      </c>
      <c r="H47" s="350">
        <v>299.14999999999998</v>
      </c>
      <c r="I47" s="348" t="s">
        <v>363</v>
      </c>
      <c r="J47" s="360" t="s">
        <v>847</v>
      </c>
      <c r="K47" s="352"/>
      <c r="M47" s="352"/>
      <c r="N47" s="348"/>
      <c r="O47" s="348"/>
      <c r="P47" s="348"/>
      <c r="T47" s="350"/>
      <c r="U47" s="350"/>
      <c r="V47" s="350"/>
      <c r="W47" s="362"/>
      <c r="X47" s="362"/>
    </row>
    <row r="48" spans="1:24" s="96" customFormat="1" ht="12" customHeight="1">
      <c r="A48" s="346" t="s">
        <v>848</v>
      </c>
      <c r="B48" s="348" t="s">
        <v>363</v>
      </c>
      <c r="C48" s="352">
        <v>356.54</v>
      </c>
      <c r="D48" s="352">
        <v>352.17</v>
      </c>
      <c r="E48" s="361">
        <v>356.1</v>
      </c>
      <c r="F48" s="361">
        <v>351.55</v>
      </c>
      <c r="G48" s="349">
        <v>344.71</v>
      </c>
      <c r="H48" s="350">
        <v>348.03</v>
      </c>
      <c r="I48" s="348" t="s">
        <v>363</v>
      </c>
      <c r="J48" s="360" t="s">
        <v>849</v>
      </c>
      <c r="K48" s="352"/>
      <c r="M48" s="352"/>
      <c r="N48" s="348"/>
      <c r="O48" s="348"/>
      <c r="P48" s="348"/>
      <c r="T48" s="350"/>
      <c r="U48" s="350"/>
      <c r="V48" s="350"/>
      <c r="W48" s="362"/>
      <c r="X48" s="362"/>
    </row>
    <row r="49" spans="1:24" s="96" customFormat="1" ht="12" customHeight="1">
      <c r="A49" s="346" t="s">
        <v>850</v>
      </c>
      <c r="B49" s="348" t="s">
        <v>363</v>
      </c>
      <c r="C49" s="352">
        <v>39.25</v>
      </c>
      <c r="D49" s="352">
        <v>39.18</v>
      </c>
      <c r="E49" s="361">
        <v>39.21</v>
      </c>
      <c r="F49" s="361">
        <v>39.18</v>
      </c>
      <c r="G49" s="349">
        <v>39.21</v>
      </c>
      <c r="H49" s="350">
        <v>39.06</v>
      </c>
      <c r="I49" s="348" t="s">
        <v>363</v>
      </c>
      <c r="J49" s="360" t="s">
        <v>851</v>
      </c>
      <c r="K49" s="352"/>
      <c r="M49" s="352"/>
      <c r="N49" s="348"/>
      <c r="O49" s="348"/>
      <c r="P49" s="348"/>
      <c r="T49" s="350"/>
      <c r="U49" s="350"/>
      <c r="V49" s="350"/>
      <c r="W49" s="362"/>
      <c r="X49" s="362"/>
    </row>
    <row r="50" spans="1:24" s="96" customFormat="1" ht="12" customHeight="1">
      <c r="A50" s="346" t="s">
        <v>852</v>
      </c>
      <c r="B50" s="348" t="s">
        <v>363</v>
      </c>
      <c r="C50" s="352">
        <v>45.46</v>
      </c>
      <c r="D50" s="352">
        <v>46.09</v>
      </c>
      <c r="E50" s="361">
        <v>45.63</v>
      </c>
      <c r="F50" s="361">
        <v>45.57</v>
      </c>
      <c r="G50" s="349">
        <v>45.64</v>
      </c>
      <c r="H50" s="350">
        <v>45.78</v>
      </c>
      <c r="I50" s="348" t="s">
        <v>363</v>
      </c>
      <c r="J50" s="360" t="s">
        <v>853</v>
      </c>
      <c r="K50" s="352"/>
      <c r="M50" s="352"/>
      <c r="N50" s="348"/>
      <c r="O50" s="348"/>
      <c r="P50" s="348"/>
      <c r="T50" s="350"/>
      <c r="U50" s="350"/>
      <c r="V50" s="350"/>
      <c r="W50" s="362"/>
      <c r="X50" s="362"/>
    </row>
    <row r="51" spans="1:24" s="96" customFormat="1" ht="12" customHeight="1">
      <c r="A51" s="265" t="s">
        <v>854</v>
      </c>
      <c r="B51" s="350"/>
      <c r="C51" s="350"/>
      <c r="D51" s="350"/>
      <c r="E51" s="355"/>
      <c r="F51" s="355"/>
      <c r="G51" s="357"/>
      <c r="H51" s="350"/>
      <c r="I51" s="353"/>
      <c r="J51" s="96" t="s">
        <v>855</v>
      </c>
      <c r="K51" s="350"/>
      <c r="M51" s="353"/>
      <c r="N51" s="348"/>
      <c r="O51" s="348"/>
      <c r="P51" s="348"/>
      <c r="T51" s="350"/>
      <c r="U51" s="350"/>
      <c r="V51" s="350"/>
      <c r="W51" s="350"/>
      <c r="X51" s="350"/>
    </row>
    <row r="52" spans="1:24" s="96" customFormat="1" ht="12" customHeight="1">
      <c r="A52" s="346" t="s">
        <v>856</v>
      </c>
      <c r="B52" s="349">
        <v>462</v>
      </c>
      <c r="C52" s="349">
        <v>508.64</v>
      </c>
      <c r="D52" s="348" t="s">
        <v>363</v>
      </c>
      <c r="E52" s="348" t="s">
        <v>363</v>
      </c>
      <c r="F52" s="357">
        <v>1100</v>
      </c>
      <c r="G52" s="349">
        <v>808.5</v>
      </c>
      <c r="H52" s="350">
        <v>902.71</v>
      </c>
      <c r="I52" s="353">
        <v>-52.2</v>
      </c>
      <c r="J52" s="363" t="s">
        <v>857</v>
      </c>
      <c r="K52" s="349"/>
      <c r="M52" s="123"/>
      <c r="N52" s="348"/>
      <c r="O52" s="348"/>
      <c r="P52" s="348"/>
      <c r="T52" s="350"/>
      <c r="U52" s="350"/>
      <c r="V52" s="350"/>
      <c r="W52" s="350"/>
      <c r="X52" s="350"/>
    </row>
    <row r="53" spans="1:24" s="96" customFormat="1" ht="12" customHeight="1">
      <c r="A53" s="346" t="s">
        <v>858</v>
      </c>
      <c r="B53" s="348" t="s">
        <v>363</v>
      </c>
      <c r="C53" s="348" t="s">
        <v>363</v>
      </c>
      <c r="D53" s="348" t="s">
        <v>363</v>
      </c>
      <c r="E53" s="348" t="s">
        <v>363</v>
      </c>
      <c r="F53" s="349">
        <v>983.58</v>
      </c>
      <c r="G53" s="349">
        <v>1005.57</v>
      </c>
      <c r="H53" s="350">
        <v>950.06</v>
      </c>
      <c r="I53" s="348" t="s">
        <v>363</v>
      </c>
      <c r="J53" s="363" t="s">
        <v>859</v>
      </c>
      <c r="K53" s="357"/>
      <c r="M53" s="352"/>
      <c r="N53" s="348"/>
      <c r="O53" s="348"/>
      <c r="P53" s="348"/>
      <c r="T53" s="350"/>
      <c r="U53" s="350"/>
      <c r="V53" s="350"/>
      <c r="W53" s="350"/>
      <c r="X53" s="350"/>
    </row>
    <row r="54" spans="1:24" s="96" customFormat="1" ht="12" customHeight="1">
      <c r="A54" s="265" t="s">
        <v>860</v>
      </c>
      <c r="B54" s="350"/>
      <c r="C54" s="350"/>
      <c r="D54" s="350"/>
      <c r="E54" s="355"/>
      <c r="F54" s="355"/>
      <c r="G54" s="355"/>
      <c r="H54" s="350"/>
      <c r="I54" s="353"/>
      <c r="J54" s="96" t="s">
        <v>861</v>
      </c>
      <c r="M54" s="353"/>
      <c r="N54" s="348"/>
      <c r="O54" s="348"/>
      <c r="P54" s="348"/>
      <c r="T54" s="350"/>
      <c r="U54" s="350"/>
      <c r="V54" s="350"/>
      <c r="W54" s="350"/>
      <c r="X54" s="350"/>
    </row>
    <row r="55" spans="1:24" s="96" customFormat="1" ht="12" customHeight="1">
      <c r="A55" s="346" t="s">
        <v>862</v>
      </c>
      <c r="B55" s="350">
        <v>44.07</v>
      </c>
      <c r="C55" s="350">
        <v>39.020000000000003</v>
      </c>
      <c r="D55" s="350">
        <v>37.11</v>
      </c>
      <c r="E55" s="357">
        <v>35.619999999999997</v>
      </c>
      <c r="F55" s="357">
        <v>34.130000000000003</v>
      </c>
      <c r="G55" s="349">
        <v>35.94</v>
      </c>
      <c r="H55" s="350">
        <v>36.369999999999997</v>
      </c>
      <c r="I55" s="353">
        <v>30.2</v>
      </c>
      <c r="J55" s="363" t="s">
        <v>863</v>
      </c>
      <c r="K55" s="353"/>
      <c r="M55" s="353"/>
      <c r="N55" s="348"/>
      <c r="O55" s="348"/>
      <c r="P55" s="348"/>
      <c r="T55" s="350"/>
      <c r="U55" s="350"/>
      <c r="V55" s="350"/>
      <c r="W55" s="350"/>
      <c r="X55" s="350"/>
    </row>
    <row r="56" spans="1:24" s="96" customFormat="1" ht="12" customHeight="1">
      <c r="A56" s="346" t="s">
        <v>864</v>
      </c>
      <c r="B56" s="350">
        <v>18.82</v>
      </c>
      <c r="C56" s="350">
        <v>18.21</v>
      </c>
      <c r="D56" s="350">
        <v>14.02</v>
      </c>
      <c r="E56" s="356">
        <v>17.98</v>
      </c>
      <c r="F56" s="356">
        <v>14.66</v>
      </c>
      <c r="G56" s="349">
        <v>14.48</v>
      </c>
      <c r="H56" s="350">
        <v>15.72</v>
      </c>
      <c r="I56" s="353">
        <v>-4.5999999999999996</v>
      </c>
      <c r="J56" s="363" t="s">
        <v>865</v>
      </c>
      <c r="M56" s="353"/>
      <c r="N56" s="348"/>
      <c r="O56" s="348"/>
      <c r="P56" s="348"/>
      <c r="T56" s="350"/>
      <c r="U56" s="350"/>
      <c r="V56" s="350"/>
      <c r="W56" s="350"/>
      <c r="X56" s="350"/>
    </row>
    <row r="57" spans="1:24" s="96" customFormat="1" ht="12" customHeight="1">
      <c r="A57" s="346" t="s">
        <v>866</v>
      </c>
      <c r="B57" s="350">
        <v>71.28</v>
      </c>
      <c r="C57" s="350">
        <v>64.45</v>
      </c>
      <c r="D57" s="350">
        <v>47.23</v>
      </c>
      <c r="E57" s="357">
        <v>57.15</v>
      </c>
      <c r="F57" s="357">
        <v>68.14</v>
      </c>
      <c r="G57" s="349">
        <v>60.51</v>
      </c>
      <c r="H57" s="350">
        <v>59.04</v>
      </c>
      <c r="I57" s="353">
        <v>7.7</v>
      </c>
      <c r="J57" s="363" t="s">
        <v>867</v>
      </c>
      <c r="M57" s="353"/>
      <c r="N57" s="348"/>
      <c r="O57" s="348"/>
      <c r="P57" s="348"/>
      <c r="T57" s="350"/>
      <c r="U57" s="350"/>
      <c r="V57" s="350"/>
      <c r="W57" s="350"/>
      <c r="X57" s="350"/>
    </row>
    <row r="58" spans="1:24" s="96" customFormat="1" ht="12" customHeight="1" thickBot="1">
      <c r="A58" s="346" t="s">
        <v>868</v>
      </c>
      <c r="B58" s="350">
        <v>18.52</v>
      </c>
      <c r="C58" s="350">
        <v>17.5</v>
      </c>
      <c r="D58" s="350">
        <v>16.88</v>
      </c>
      <c r="E58" s="357">
        <v>15</v>
      </c>
      <c r="F58" s="357">
        <v>15</v>
      </c>
      <c r="G58" s="349">
        <v>15</v>
      </c>
      <c r="H58" s="350">
        <v>17.649999999999999</v>
      </c>
      <c r="I58" s="353">
        <v>-7.4</v>
      </c>
      <c r="J58" s="363" t="s">
        <v>869</v>
      </c>
      <c r="M58" s="353"/>
      <c r="N58" s="348"/>
      <c r="O58" s="348"/>
      <c r="P58" s="348"/>
      <c r="T58" s="350"/>
      <c r="U58" s="350"/>
      <c r="V58" s="350"/>
      <c r="W58" s="350"/>
      <c r="X58" s="350"/>
    </row>
    <row r="59" spans="1:24" s="96" customFormat="1" ht="12" customHeight="1" thickBot="1">
      <c r="B59" s="944" t="s">
        <v>377</v>
      </c>
      <c r="C59" s="945"/>
      <c r="D59" s="945"/>
      <c r="E59" s="945"/>
      <c r="F59" s="945"/>
      <c r="G59" s="946"/>
      <c r="H59" s="885" t="s">
        <v>870</v>
      </c>
      <c r="I59" s="947" t="s">
        <v>871</v>
      </c>
      <c r="N59" s="350"/>
      <c r="O59" s="350"/>
      <c r="P59" s="350"/>
    </row>
    <row r="60" spans="1:24" s="96" customFormat="1" ht="35.1" customHeight="1" thickBot="1">
      <c r="B60" s="344" t="s">
        <v>488</v>
      </c>
      <c r="C60" s="344" t="s">
        <v>527</v>
      </c>
      <c r="D60" s="344" t="s">
        <v>490</v>
      </c>
      <c r="E60" s="344" t="s">
        <v>685</v>
      </c>
      <c r="F60" s="344" t="s">
        <v>686</v>
      </c>
      <c r="G60" s="344" t="s">
        <v>687</v>
      </c>
      <c r="H60" s="886"/>
      <c r="I60" s="947"/>
    </row>
    <row r="61" spans="1:24" s="96" customFormat="1" ht="12" customHeight="1">
      <c r="C61" s="364" t="s">
        <v>546</v>
      </c>
      <c r="D61" s="364"/>
      <c r="E61" s="364" t="s">
        <v>546</v>
      </c>
      <c r="F61" s="364" t="s">
        <v>546</v>
      </c>
      <c r="G61" s="364" t="s">
        <v>546</v>
      </c>
      <c r="H61" s="365"/>
      <c r="I61" s="123"/>
    </row>
    <row r="62" spans="1:24" s="96" customFormat="1" ht="12" customHeight="1">
      <c r="A62" s="265" t="s">
        <v>872</v>
      </c>
      <c r="B62" s="265"/>
    </row>
    <row r="63" spans="1:24" s="96" customFormat="1" ht="12" customHeight="1">
      <c r="A63" s="265" t="s">
        <v>873</v>
      </c>
      <c r="B63" s="265"/>
    </row>
    <row r="64" spans="1:24" s="96" customFormat="1" ht="12" customHeight="1"/>
    <row r="65" spans="1:20" s="83" customFormat="1" ht="12" customHeight="1">
      <c r="A65" s="948" t="s">
        <v>874</v>
      </c>
      <c r="B65" s="948"/>
      <c r="C65" s="948"/>
      <c r="D65" s="948"/>
      <c r="E65" s="948"/>
      <c r="F65" s="948"/>
      <c r="G65" s="948"/>
      <c r="H65" s="948"/>
      <c r="I65" s="948"/>
      <c r="J65" s="948"/>
      <c r="L65" s="96"/>
      <c r="Q65" s="96"/>
      <c r="R65" s="96"/>
      <c r="S65" s="96"/>
      <c r="T65" s="96"/>
    </row>
    <row r="66" spans="1:20" s="83" customFormat="1" ht="12" customHeight="1">
      <c r="A66" s="948" t="s">
        <v>875</v>
      </c>
      <c r="B66" s="948"/>
      <c r="C66" s="948"/>
      <c r="D66" s="948"/>
      <c r="E66" s="948"/>
      <c r="F66" s="948"/>
      <c r="G66" s="948"/>
      <c r="H66" s="948"/>
      <c r="I66" s="948"/>
      <c r="J66" s="948"/>
      <c r="L66" s="96"/>
      <c r="Q66" s="96"/>
      <c r="R66" s="96"/>
      <c r="S66" s="96"/>
      <c r="T66" s="96"/>
    </row>
    <row r="67" spans="1:20" s="96" customFormat="1"/>
    <row r="68" spans="1:20" s="96" customFormat="1"/>
    <row r="69" spans="1:20" s="96" customFormat="1"/>
    <row r="70" spans="1:20" s="96" customFormat="1"/>
    <row r="71" spans="1:20" s="96" customFormat="1"/>
    <row r="72" spans="1:20" s="96" customFormat="1"/>
    <row r="73" spans="1:20" s="96" customFormat="1"/>
    <row r="74" spans="1:20" s="96" customFormat="1"/>
    <row r="75" spans="1:20" s="96" customFormat="1"/>
    <row r="76" spans="1:20" s="96" customFormat="1"/>
    <row r="77" spans="1:20" s="96" customFormat="1"/>
    <row r="78" spans="1:20" s="96" customFormat="1"/>
    <row r="79" spans="1:20" s="96" customFormat="1"/>
    <row r="80" spans="1:20" s="96" customFormat="1"/>
    <row r="81" s="96" customFormat="1"/>
    <row r="82" s="96" customFormat="1"/>
    <row r="83" s="96" customFormat="1"/>
    <row r="84" s="96" customFormat="1"/>
    <row r="85" s="96" customFormat="1"/>
    <row r="86" s="96" customFormat="1"/>
    <row r="87" s="96" customFormat="1"/>
    <row r="88" s="96" customFormat="1"/>
    <row r="89" s="96" customFormat="1"/>
    <row r="90" s="96" customFormat="1"/>
    <row r="91" s="96" customFormat="1"/>
    <row r="92" s="96" customFormat="1"/>
    <row r="93" s="96" customFormat="1"/>
    <row r="94" s="96" customFormat="1"/>
    <row r="95" s="96" customFormat="1"/>
    <row r="96" s="96" customFormat="1"/>
    <row r="97" s="96" customFormat="1"/>
    <row r="98" s="96" customFormat="1"/>
    <row r="99" s="96" customFormat="1"/>
    <row r="100" s="96" customFormat="1"/>
    <row r="101" s="96" customFormat="1"/>
    <row r="102" s="96" customFormat="1"/>
    <row r="103" s="96" customFormat="1"/>
    <row r="104" s="96" customFormat="1"/>
    <row r="105" s="96" customFormat="1"/>
    <row r="106" s="96" customFormat="1"/>
    <row r="107" s="96" customFormat="1"/>
    <row r="108" s="96" customFormat="1"/>
    <row r="109" s="96" customFormat="1"/>
    <row r="110" s="96" customFormat="1"/>
    <row r="111" s="96" customFormat="1"/>
    <row r="112" s="96" customFormat="1"/>
    <row r="113" s="96" customFormat="1"/>
    <row r="114" s="96" customFormat="1"/>
    <row r="115" s="96" customFormat="1"/>
    <row r="116" s="96" customFormat="1"/>
    <row r="117" s="96" customFormat="1"/>
    <row r="118" s="96" customFormat="1"/>
    <row r="119" s="96" customFormat="1"/>
    <row r="120" s="96" customFormat="1"/>
    <row r="121" s="96" customFormat="1"/>
    <row r="122" s="96" customFormat="1"/>
    <row r="123" s="96" customFormat="1"/>
    <row r="124" s="96" customFormat="1"/>
    <row r="125" s="96" customFormat="1"/>
    <row r="126" s="96" customFormat="1"/>
    <row r="127" s="96" customFormat="1"/>
    <row r="128" s="96" customFormat="1"/>
    <row r="129" s="96" customFormat="1"/>
    <row r="130" s="96" customFormat="1"/>
    <row r="131" s="96" customFormat="1"/>
    <row r="132" s="96" customFormat="1"/>
    <row r="133" s="96" customFormat="1"/>
    <row r="134" s="96" customFormat="1"/>
    <row r="135" s="96" customFormat="1"/>
    <row r="136" s="96" customFormat="1"/>
    <row r="137" s="96" customFormat="1"/>
    <row r="138" s="96" customFormat="1"/>
    <row r="139" s="96" customFormat="1"/>
    <row r="140" s="96" customFormat="1"/>
    <row r="141" s="96" customFormat="1"/>
    <row r="142" s="96" customFormat="1"/>
    <row r="143" s="96" customFormat="1"/>
    <row r="144" s="96" customFormat="1"/>
    <row r="145" s="96" customFormat="1"/>
    <row r="146" s="96" customFormat="1"/>
    <row r="147" s="96" customFormat="1"/>
    <row r="148" s="96" customFormat="1"/>
    <row r="149" s="96" customFormat="1"/>
    <row r="150" s="96" customFormat="1"/>
    <row r="151" s="96" customFormat="1"/>
    <row r="152" s="96" customFormat="1"/>
    <row r="153" s="96" customFormat="1"/>
    <row r="154" s="96" customFormat="1"/>
    <row r="155" s="96" customFormat="1"/>
    <row r="156" s="96" customFormat="1"/>
    <row r="157" s="96" customFormat="1"/>
  </sheetData>
  <mergeCells count="11">
    <mergeCell ref="K6:K7"/>
    <mergeCell ref="A1:J1"/>
    <mergeCell ref="A2:J2"/>
    <mergeCell ref="B4:G4"/>
    <mergeCell ref="H4:H5"/>
    <mergeCell ref="I4:I5"/>
    <mergeCell ref="B59:G59"/>
    <mergeCell ref="H59:H60"/>
    <mergeCell ref="I59:I60"/>
    <mergeCell ref="A65:J65"/>
    <mergeCell ref="A66:J6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01C74-8AA6-4FE6-A3A4-2288DA521FBF}">
  <dimension ref="A1:A58"/>
  <sheetViews>
    <sheetView showGridLines="0" workbookViewId="0"/>
  </sheetViews>
  <sheetFormatPr defaultRowHeight="12.75"/>
  <cols>
    <col min="1" max="1" width="98.85546875" customWidth="1"/>
  </cols>
  <sheetData>
    <row r="1" spans="1:1" ht="15">
      <c r="A1" s="1032" t="s">
        <v>1952</v>
      </c>
    </row>
    <row r="3" spans="1:1">
      <c r="A3" s="871" t="s">
        <v>1</v>
      </c>
    </row>
    <row r="4" spans="1:1">
      <c r="A4" s="871" t="s">
        <v>55</v>
      </c>
    </row>
    <row r="5" spans="1:1">
      <c r="A5" s="871" t="s">
        <v>85</v>
      </c>
    </row>
    <row r="6" spans="1:1">
      <c r="A6" s="871" t="s">
        <v>150</v>
      </c>
    </row>
    <row r="7" spans="1:1">
      <c r="A7" s="871" t="s">
        <v>312</v>
      </c>
    </row>
    <row r="8" spans="1:1">
      <c r="A8" s="871" t="s">
        <v>390</v>
      </c>
    </row>
    <row r="9" spans="1:1">
      <c r="A9" s="871" t="s">
        <v>436</v>
      </c>
    </row>
    <row r="10" spans="1:1">
      <c r="A10" s="871" t="s">
        <v>461</v>
      </c>
    </row>
    <row r="11" spans="1:1">
      <c r="A11" s="871" t="s">
        <v>482</v>
      </c>
    </row>
    <row r="12" spans="1:1">
      <c r="A12" s="871" t="s">
        <v>535</v>
      </c>
    </row>
    <row r="13" spans="1:1">
      <c r="A13" s="871" t="s">
        <v>578</v>
      </c>
    </row>
    <row r="14" spans="1:1">
      <c r="A14" s="871" t="s">
        <v>607</v>
      </c>
    </row>
    <row r="15" spans="1:1">
      <c r="A15" s="871" t="s">
        <v>657</v>
      </c>
    </row>
    <row r="16" spans="1:1">
      <c r="A16" s="871" t="s">
        <v>692</v>
      </c>
    </row>
    <row r="17" spans="1:1">
      <c r="A17" s="871" t="s">
        <v>707</v>
      </c>
    </row>
    <row r="18" spans="1:1">
      <c r="A18" s="871" t="s">
        <v>729</v>
      </c>
    </row>
    <row r="19" spans="1:1">
      <c r="A19" s="871" t="s">
        <v>766</v>
      </c>
    </row>
    <row r="20" spans="1:1">
      <c r="A20" s="871" t="s">
        <v>877</v>
      </c>
    </row>
    <row r="21" spans="1:1">
      <c r="A21" s="871" t="s">
        <v>919</v>
      </c>
    </row>
    <row r="22" spans="1:1">
      <c r="A22" s="871" t="s">
        <v>983</v>
      </c>
    </row>
    <row r="23" spans="1:1">
      <c r="A23" s="871" t="s">
        <v>1001</v>
      </c>
    </row>
    <row r="24" spans="1:1">
      <c r="A24" s="871" t="s">
        <v>1053</v>
      </c>
    </row>
    <row r="25" spans="1:1">
      <c r="A25" s="871" t="s">
        <v>1053</v>
      </c>
    </row>
    <row r="26" spans="1:1">
      <c r="A26" s="871" t="s">
        <v>1144</v>
      </c>
    </row>
    <row r="27" spans="1:1">
      <c r="A27" s="871" t="s">
        <v>1198</v>
      </c>
    </row>
    <row r="28" spans="1:1">
      <c r="A28" s="871" t="s">
        <v>1238</v>
      </c>
    </row>
    <row r="29" spans="1:1">
      <c r="A29" s="871" t="s">
        <v>1238</v>
      </c>
    </row>
    <row r="30" spans="1:1">
      <c r="A30" s="871" t="s">
        <v>1273</v>
      </c>
    </row>
    <row r="31" spans="1:1">
      <c r="A31" s="871" t="s">
        <v>1319</v>
      </c>
    </row>
    <row r="32" spans="1:1">
      <c r="A32" s="871" t="s">
        <v>1349</v>
      </c>
    </row>
    <row r="33" spans="1:1">
      <c r="A33" s="871" t="s">
        <v>1349</v>
      </c>
    </row>
    <row r="34" spans="1:1">
      <c r="A34" s="871" t="s">
        <v>1448</v>
      </c>
    </row>
    <row r="35" spans="1:1">
      <c r="A35" s="871" t="s">
        <v>1475</v>
      </c>
    </row>
    <row r="36" spans="1:1">
      <c r="A36" s="871" t="s">
        <v>1496</v>
      </c>
    </row>
    <row r="37" spans="1:1">
      <c r="A37" s="871" t="s">
        <v>1538</v>
      </c>
    </row>
    <row r="38" spans="1:1">
      <c r="A38" s="871" t="s">
        <v>1610</v>
      </c>
    </row>
    <row r="39" spans="1:1">
      <c r="A39" s="871" t="s">
        <v>1612</v>
      </c>
    </row>
    <row r="40" spans="1:1">
      <c r="A40" s="871" t="s">
        <v>1614</v>
      </c>
    </row>
    <row r="41" spans="1:1">
      <c r="A41" s="871" t="s">
        <v>1616</v>
      </c>
    </row>
    <row r="42" spans="1:1">
      <c r="A42" s="871" t="s">
        <v>1369</v>
      </c>
    </row>
    <row r="43" spans="1:1">
      <c r="A43" s="871" t="s">
        <v>1428</v>
      </c>
    </row>
    <row r="44" spans="1:1">
      <c r="A44" s="871" t="s">
        <v>1446</v>
      </c>
    </row>
    <row r="45" spans="1:1">
      <c r="A45" s="871" t="s">
        <v>1618</v>
      </c>
    </row>
    <row r="46" spans="1:1">
      <c r="A46" s="871" t="s">
        <v>1678</v>
      </c>
    </row>
    <row r="47" spans="1:1">
      <c r="A47" s="871" t="s">
        <v>1706</v>
      </c>
    </row>
    <row r="48" spans="1:1">
      <c r="A48" s="871" t="s">
        <v>1768</v>
      </c>
    </row>
    <row r="49" spans="1:1">
      <c r="A49" s="871" t="s">
        <v>1802</v>
      </c>
    </row>
    <row r="50" spans="1:1">
      <c r="A50" s="871" t="s">
        <v>1811</v>
      </c>
    </row>
    <row r="51" spans="1:1">
      <c r="A51" s="871" t="s">
        <v>1844</v>
      </c>
    </row>
    <row r="52" spans="1:1">
      <c r="A52" s="871" t="s">
        <v>1849</v>
      </c>
    </row>
    <row r="53" spans="1:1">
      <c r="A53" s="871" t="s">
        <v>1852</v>
      </c>
    </row>
    <row r="54" spans="1:1">
      <c r="A54" s="871" t="s">
        <v>1646</v>
      </c>
    </row>
    <row r="55" spans="1:1">
      <c r="A55" s="871" t="s">
        <v>1855</v>
      </c>
    </row>
    <row r="56" spans="1:1">
      <c r="A56" s="871" t="s">
        <v>1892</v>
      </c>
    </row>
    <row r="57" spans="1:1">
      <c r="A57" s="871" t="s">
        <v>1883</v>
      </c>
    </row>
    <row r="58" spans="1:1">
      <c r="A58" s="871" t="s">
        <v>1895</v>
      </c>
    </row>
  </sheetData>
  <hyperlinks>
    <hyperlink ref="A3" location="'2.1.'!A2" display="2.1 - Quarterly national accounts (Rv)" xr:uid="{C66AB4F1-363E-495B-BCBD-8A42F5400B9E}"/>
    <hyperlink ref="A4" location="'2.2.'!A2" display="2.2 - Quarterly national accounts (Rv)" xr:uid="{27A8BF74-4632-4DB5-AA46-18E49E465DF6}"/>
    <hyperlink ref="A5" location="'3.1.'!A2" display="3.1 - Live births, deaths and marriages " xr:uid="{CA3A5F0B-A1CE-4093-B652-594FE5C47076}"/>
    <hyperlink ref="A6" location="'3.2.'!A2" display="3.2 Deaths by cause of death (ICD-10 - European short list), by month of death" xr:uid="{86F1E48A-7F96-4C1A-A2F0-63ADF6C5D34F}"/>
    <hyperlink ref="A7" location="'3.3.'!A2" display="3.3 - Social Security Benefits - Number and value of benefits, by type of benefit" xr:uid="{D6431555-38A3-4DB7-998C-390E63A58B17}"/>
    <hyperlink ref="A8" location="'3.4.'!A2" display="3.4 - Total, active, employed and unemployed population" xr:uid="{60E5B54F-F4D3-4362-9DC7-29633E277A0A}"/>
    <hyperlink ref="A9" location="'3.5.'!A2" display="3.5 - Employed population by professional status and economic sector" xr:uid="{F64B83DC-CE94-460C-854F-9D07E718E402}"/>
    <hyperlink ref="A10" location="'3.6.'!A2" display="3.6 - Unemployed population by unemployment status and unemployment duration" xr:uid="{BCC8514A-947E-497D-BB77-D3000579E380}"/>
    <hyperlink ref="A11" location="'3.7.'!A2" display="3.7 - Consumer price index" xr:uid="{1E7EFEC9-D700-460A-B16F-36BA2B6E3CEA}"/>
    <hyperlink ref="A12" location="'3.8.'!A2" display="3.8 - Cinema exhibition - Sessions, spectators and revenues by region" xr:uid="{0E1BA23B-8A3A-4EBE-A92D-7118DFEC1DE4}"/>
    <hyperlink ref="A13" location="'3.9.'!A2" display="3.9 - Cinema exhibition - Sessions, spectators and revenues by country of origin" xr:uid="{9565AE85-FDE3-48F9-8A74-DB24E3408D79}"/>
    <hyperlink ref="A14" location="'4.1.'!A2" display="4.1 - Crop early estimates" xr:uid="{90D440E1-E3CF-4C5E-B15C-FEFEA2604FEB}"/>
    <hyperlink ref="A15" location="'4.2.'!A2" display="4.2 - Animal production - Livestock slaughterings approved for consumption " xr:uid="{A5AE84C3-5244-4F8C-9DA9-35D8ACE416B0}"/>
    <hyperlink ref="A16" location="'4.3.'!A2" display="4.3 - Animal production - Poultry industry" xr:uid="{54200312-9417-420C-9114-62D8E0D8DE08}"/>
    <hyperlink ref="A17" location="'4.4.'!A2" display="4.4 - Animal production - Cow's milk and dairy products" xr:uid="{563B87CB-DC3B-4002-8B28-94F289196A88}"/>
    <hyperlink ref="A18" location="'4.5.'!A2" display="4.5 - Nominal Catch" xr:uid="{DD6567FF-1DCC-4BED-B522-BEE94B2E7841}"/>
    <hyperlink ref="A19" location="'4.6.'!A2" display="4.6 - Monthly producer prices of vegetables products" xr:uid="{01EB9136-8005-4EAE-B511-D6586671B4EF}"/>
    <hyperlink ref="A20" location="'4.7.'!A2" display="4.7 - Monthly producer prices of some livestock and animal products" xr:uid="{91C5CD1C-5BC3-49C8-AEC7-99E61E6B7146}"/>
    <hyperlink ref="A21" location="'5.1.'!A2" display="5.1 -  Index of industrial production" xr:uid="{263B48CD-9D0A-4B70-8237-C75BABC72962}"/>
    <hyperlink ref="A22" location="'5.2.'!A2" display="5.2 - Index of turnover in industry - calendar and sazonal effects adjusted" xr:uid="{82794505-0BB8-4352-8B0B-4D02B7970D16}"/>
    <hyperlink ref="A23" location="'5.3.'!A2" display="5.3 - Index of employment in industry " xr:uid="{F9702534-7F2C-4BA9-9D0A-B70F1C344ABE}"/>
    <hyperlink ref="A24" location="'5.4.'!A2" display="5.4 - Short-term statistics on industry " xr:uid="{637701D2-CF4C-46B5-841F-B0BE802E3310}"/>
    <hyperlink ref="A25" location="'5.4.a.'!A2" display="5.4 - Short-term statistics on industry " xr:uid="{846631D0-D4E1-48FF-87A4-085DCBCAB4BE}"/>
    <hyperlink ref="A26" location="'5.5.'!A2" display="5.5 - Building permits" xr:uid="{07A9EC8D-AD1F-4D01-99D9-DF92675CC5E6}"/>
    <hyperlink ref="A27" location="'5.6.'!A2" display="5.6 - Construction works completed " xr:uid="{8E098A7C-D7C8-487A-A69B-7CC9098A37BF}"/>
    <hyperlink ref="A28" location="'5.7.'!A2" display="5.7 - Short-term statistics on construction and public works " xr:uid="{BBDF280C-323D-4B0C-A5B0-7ABC599C337D}"/>
    <hyperlink ref="A29" location="'5.7.a.'!A2" display="5.7 - Short-term statistics on construction and public works " xr:uid="{EB1DFFC1-AEBF-4467-B4A3-96A90CA10C1D}"/>
    <hyperlink ref="A30" location="'5.8.'!A2" display="5.8 - Indexes of output prices" xr:uid="{CBBBD820-DBB1-43E0-AD97-2FEEEBE0639E}"/>
    <hyperlink ref="A31" location="'5.9.'!A2" display="5.9 - Production in construction index" xr:uid="{853196C7-6644-4155-87B2-0DCAA9169BC3}"/>
    <hyperlink ref="A32" location="'6.1.'!A2" display="6.1 - Trade survey" xr:uid="{8132ED85-6CF5-4AA2-8736-305B660C86A2}"/>
    <hyperlink ref="A33" location="'6.1.a.'!A2" display="6.1 - Trade survey" xr:uid="{262E0189-324E-480C-971A-9C65173855ED}"/>
    <hyperlink ref="A34" location="'6.2.'!A2" display="6.2 - Trade survey" xr:uid="{6A5F8585-3473-4EAC-82D4-FBD8860768F7}"/>
    <hyperlink ref="A35" location="'6.3.'!A2" display="6.3 - Sales of new vehicles" xr:uid="{151606D7-3CD1-4163-8693-CFE20D4FFC68}"/>
    <hyperlink ref="A36" location="'6.4.'!A2" display="6.4 - Evolution of International Trade" xr:uid="{AFC3342F-317E-44FF-8808-15A0D16E3FC5}"/>
    <hyperlink ref="A37" location="'6.5.'!A2" display="6.5 - International Trade - Imports of goods (CIF) by main trading partners" xr:uid="{8E3E1771-3AC5-4BDC-A059-F365E4A5A73D}"/>
    <hyperlink ref="A38" location="'6.6.'!A2" display="6.6 - International Trade - Exports of goods (FOB) by main trading partners" xr:uid="{8450F735-AFD3-4150-9D4D-AEB0E62B4392}"/>
    <hyperlink ref="A39" location="'6.7.'!A2" display="6.7 - International Trade - Imports of goods (CIF) by groups of products" xr:uid="{AC455882-D185-4BCE-8ABF-3B3845E5ADD8}"/>
    <hyperlink ref="A40" location="'6.8.'!A2" display="6.8 - International Trade - Exports of goods (FOB) by groups of products" xr:uid="{34C9528B-7F90-4BB4-AD89-B3E658653FBB}"/>
    <hyperlink ref="A41" location="'6.9.'!A2" display="6.9 - Intra-EU Trade - Imports of goods (CIF) by groups of products" xr:uid="{B28BCF80-6442-4A90-B469-C32C460112F8}"/>
    <hyperlink ref="A42" location="'6.10.'!A2" display="6.10 - Intra-EU Trade - Exports of goods (FOB) by groups of products" xr:uid="{4174CC7F-4F69-4638-952E-D58FE22F9F58}"/>
    <hyperlink ref="A43" location="'6.11.'!A2" display="6.11 - Extra-EU Trade - Imports of goods (CIF) by groups of products" xr:uid="{3CB3F270-815A-4162-A34D-A8AF6EEE83D0}"/>
    <hyperlink ref="A44" location="'6.12.'!A2" display="6.12 - Extra-EU Trade - Exports of goods (FOB) by groups of products" xr:uid="{0A705D03-3720-4646-9E5B-6B5E2F2AD02F}"/>
    <hyperlink ref="A45" location="'7.1.'!A2" display="7.1 - Railway transport" xr:uid="{273625D1-57B8-4836-A833-BC1EA4306F4C}"/>
    <hyperlink ref="A46" location="'7.2.'!A2" display="7.2 - Inland waterways transport" xr:uid="{EE064C93-7CB7-474B-9B26-9833A21AEB0D}"/>
    <hyperlink ref="A47" location="'7.3.'!A2" display="7.3 - Maritime transport" xr:uid="{C227FB33-5204-4BDB-883F-5ECC080FA6C8}"/>
    <hyperlink ref="A48" location="'7.4.'!A2" display="7.4 - Air transport" xr:uid="{1389CA46-E46D-4725-9990-D0F534BBC718}"/>
    <hyperlink ref="A49" location="'7.5.'!A2" display="7.5 - Revenue per available room (RevPAR) in tourist accommodation establishments, by NUTS II" xr:uid="{081BA087-24BE-4C2A-9DE5-09C19FB40FA8}"/>
    <hyperlink ref="A50" location="'7.6.'!A2" display="7.6 - Overnight stays in tourism accommodation establishments, by country of residence" xr:uid="{2B2B4170-64E8-4045-BFA4-818EFDF587A0}"/>
    <hyperlink ref="A51" location="'7.7.'!A2" display="7.7 -  Guests in tourist accommodation establishments, by NUTS" xr:uid="{62D5DD44-2BA6-4A4E-BCC2-DF7D038229BC}"/>
    <hyperlink ref="A52" location="'7.8.'!A2" display="7.8 - Overnight stays in tourist accommodation establishments, by NUTS" xr:uid="{3503F98F-3441-4893-91B5-0341B8F838C0}"/>
    <hyperlink ref="A53" location="'7.9.'!A2" display="7.9 - Total revenue in tourist accommodation establishments, by NUTS II" xr:uid="{CD1F54AB-F5F3-4F10-8473-19F9262D0F2C}"/>
    <hyperlink ref="A54" location="'7.10.'!A2" display="7.10 - Revenue from accommodation in tourist accommodation establishments, by NUTS " xr:uid="{228512E5-B6B9-4CA9-84C9-1BCDED7BFC6C}"/>
    <hyperlink ref="A55" location="'8.1.'!A2" display="8.1 - Formation of legal persons and equivalent entities, by legal form" xr:uid="{3F0619D4-850A-4E73-A82D-A27273D81DB4}"/>
    <hyperlink ref="A56" location="'8.2.'!A2" display="8.2 - Dissolution of legal persons and equivalent entities, by legal form" xr:uid="{EA1E31F2-994A-4CB6-BD18-1411D53A1981}"/>
    <hyperlink ref="A57" location="'8.3.'!A2" display="8.3 - Formation of legal persons and equivalent entities, by form of constitution" xr:uid="{35FA0CF2-C72A-432C-945E-15831588B754}"/>
    <hyperlink ref="A58" location="'9.1.'!A2" display="9.1 - Harmonized index of consumer prices" xr:uid="{1BF23134-C51F-4553-884F-6C629CB8268A}"/>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A13D2-8CFC-4EA9-9E0D-B2C452E66829}">
  <dimension ref="A1:Z122"/>
  <sheetViews>
    <sheetView showGridLines="0" workbookViewId="0"/>
  </sheetViews>
  <sheetFormatPr defaultColWidth="9.28515625" defaultRowHeight="11.25"/>
  <cols>
    <col min="1" max="1" width="36.28515625" style="366" customWidth="1"/>
    <col min="2" max="2" width="9" style="366" customWidth="1"/>
    <col min="3" max="7" width="9" style="200" customWidth="1"/>
    <col min="8" max="8" width="10.7109375" style="200" customWidth="1"/>
    <col min="9" max="9" width="9.7109375" style="200" customWidth="1"/>
    <col min="10" max="10" width="16.5703125" style="366" customWidth="1"/>
    <col min="11" max="16384" width="9.28515625" style="200"/>
  </cols>
  <sheetData>
    <row r="1" spans="1:26" ht="12" customHeight="1">
      <c r="A1" s="951" t="s">
        <v>876</v>
      </c>
      <c r="B1" s="951"/>
      <c r="C1" s="951"/>
      <c r="D1" s="951"/>
      <c r="E1" s="951"/>
      <c r="F1" s="951"/>
      <c r="G1" s="951"/>
      <c r="H1" s="951"/>
      <c r="I1" s="951"/>
      <c r="J1" s="951"/>
    </row>
    <row r="2" spans="1:26" ht="12" customHeight="1">
      <c r="A2" s="919" t="s">
        <v>877</v>
      </c>
      <c r="B2" s="919"/>
      <c r="C2" s="919"/>
      <c r="D2" s="919"/>
      <c r="E2" s="919"/>
      <c r="F2" s="919"/>
      <c r="G2" s="919"/>
      <c r="H2" s="919"/>
      <c r="I2" s="919"/>
      <c r="J2" s="919"/>
    </row>
    <row r="3" spans="1:26" ht="12" customHeight="1" thickBot="1"/>
    <row r="4" spans="1:26" s="5" customFormat="1" ht="12" customHeight="1" thickBot="1">
      <c r="A4" s="31"/>
      <c r="B4" s="944" t="s">
        <v>767</v>
      </c>
      <c r="C4" s="945"/>
      <c r="D4" s="945"/>
      <c r="E4" s="945"/>
      <c r="F4" s="945"/>
      <c r="G4" s="946"/>
      <c r="H4" s="952" t="s">
        <v>878</v>
      </c>
      <c r="I4" s="952" t="s">
        <v>879</v>
      </c>
      <c r="J4" s="31"/>
    </row>
    <row r="5" spans="1:26" s="5" customFormat="1" ht="33.75" customHeight="1" thickBot="1">
      <c r="A5" s="31"/>
      <c r="B5" s="344" t="s">
        <v>880</v>
      </c>
      <c r="C5" s="344" t="s">
        <v>881</v>
      </c>
      <c r="D5" s="344" t="s">
        <v>490</v>
      </c>
      <c r="E5" s="344" t="s">
        <v>660</v>
      </c>
      <c r="F5" s="344" t="s">
        <v>661</v>
      </c>
      <c r="G5" s="344" t="s">
        <v>662</v>
      </c>
      <c r="H5" s="952"/>
      <c r="I5" s="952"/>
      <c r="J5" s="31"/>
    </row>
    <row r="6" spans="1:26" s="5" customFormat="1" ht="12" customHeight="1">
      <c r="A6" s="40" t="s">
        <v>882</v>
      </c>
      <c r="G6" s="40"/>
      <c r="J6" s="31" t="s">
        <v>617</v>
      </c>
    </row>
    <row r="7" spans="1:26" s="5" customFormat="1" ht="12" customHeight="1">
      <c r="A7" s="367" t="s">
        <v>667</v>
      </c>
      <c r="G7" s="367"/>
      <c r="J7" s="31" t="s">
        <v>668</v>
      </c>
      <c r="K7" s="368"/>
      <c r="L7"/>
      <c r="M7" s="350"/>
      <c r="N7" s="369"/>
      <c r="T7" s="369"/>
      <c r="U7" s="369"/>
      <c r="V7" s="369"/>
      <c r="W7" s="369"/>
      <c r="X7" s="369"/>
      <c r="Y7" s="369"/>
    </row>
    <row r="8" spans="1:26" s="5" customFormat="1" ht="12" customHeight="1">
      <c r="A8" s="363" t="s">
        <v>883</v>
      </c>
      <c r="B8" s="369">
        <v>502.84</v>
      </c>
      <c r="C8" s="369">
        <v>481.52</v>
      </c>
      <c r="D8" s="369">
        <v>452.83</v>
      </c>
      <c r="E8" s="369">
        <v>456.24</v>
      </c>
      <c r="F8" s="369">
        <v>455.95</v>
      </c>
      <c r="G8" s="369">
        <v>456.22</v>
      </c>
      <c r="H8" s="369">
        <v>457.28</v>
      </c>
      <c r="I8" s="222">
        <v>11.3</v>
      </c>
      <c r="J8" s="96" t="s">
        <v>884</v>
      </c>
      <c r="K8" s="96"/>
      <c r="L8"/>
      <c r="M8" s="349"/>
      <c r="N8" s="369"/>
      <c r="O8" s="369"/>
      <c r="P8" s="369"/>
      <c r="Q8" s="369"/>
      <c r="R8" s="350"/>
      <c r="S8" s="369"/>
      <c r="T8" s="349"/>
      <c r="U8" s="349"/>
      <c r="V8" s="349"/>
      <c r="W8" s="349"/>
      <c r="X8" s="349"/>
      <c r="Y8" s="349"/>
      <c r="Z8" s="349"/>
    </row>
    <row r="9" spans="1:26" s="5" customFormat="1" ht="12" customHeight="1">
      <c r="A9" s="363" t="s">
        <v>885</v>
      </c>
      <c r="B9" s="369">
        <v>246.97</v>
      </c>
      <c r="C9" s="369">
        <v>238.14</v>
      </c>
      <c r="D9" s="369">
        <v>225.98</v>
      </c>
      <c r="E9" s="369">
        <v>219.44</v>
      </c>
      <c r="F9" s="369">
        <v>219.89</v>
      </c>
      <c r="G9" s="369">
        <v>219.77</v>
      </c>
      <c r="H9" s="369">
        <v>219.75</v>
      </c>
      <c r="I9" s="222">
        <v>15.6</v>
      </c>
      <c r="J9" s="96" t="s">
        <v>886</v>
      </c>
      <c r="K9" s="96"/>
      <c r="L9"/>
      <c r="M9" s="349"/>
      <c r="N9" s="369"/>
      <c r="O9" s="369"/>
      <c r="P9" s="369"/>
      <c r="Q9" s="369"/>
      <c r="R9" s="349"/>
      <c r="S9" s="349"/>
      <c r="T9" s="349"/>
      <c r="U9" s="349"/>
      <c r="V9" s="349"/>
      <c r="W9" s="349"/>
      <c r="X9" s="349"/>
      <c r="Y9" s="349"/>
      <c r="Z9" s="349"/>
    </row>
    <row r="10" spans="1:26" s="5" customFormat="1" ht="12" customHeight="1">
      <c r="A10" s="363" t="s">
        <v>887</v>
      </c>
      <c r="B10" s="369"/>
      <c r="C10" s="369"/>
      <c r="D10" s="369"/>
      <c r="E10" s="369"/>
      <c r="F10" s="369"/>
      <c r="G10" s="369"/>
      <c r="H10" s="369"/>
      <c r="I10" s="222"/>
      <c r="J10" s="265" t="s">
        <v>888</v>
      </c>
      <c r="K10" s="96"/>
      <c r="L10"/>
      <c r="M10" s="349"/>
      <c r="N10" s="369"/>
      <c r="O10" s="369"/>
      <c r="P10" s="369"/>
      <c r="Q10" s="369"/>
      <c r="R10" s="349"/>
      <c r="S10" s="349"/>
      <c r="T10" s="349"/>
      <c r="U10" s="349"/>
      <c r="V10" s="349"/>
      <c r="W10" s="349"/>
      <c r="X10" s="349"/>
      <c r="Y10" s="349"/>
      <c r="Z10" s="349"/>
    </row>
    <row r="11" spans="1:26" s="5" customFormat="1" ht="12" customHeight="1">
      <c r="A11" s="363" t="s">
        <v>889</v>
      </c>
      <c r="B11" s="369">
        <v>567.91999999999996</v>
      </c>
      <c r="C11" s="369">
        <v>552.67999999999995</v>
      </c>
      <c r="D11" s="369">
        <v>538.65</v>
      </c>
      <c r="E11" s="369">
        <v>512.49</v>
      </c>
      <c r="F11" s="369">
        <v>507.85</v>
      </c>
      <c r="G11" s="369">
        <v>507.63</v>
      </c>
      <c r="H11" s="369">
        <v>510.93</v>
      </c>
      <c r="I11" s="222">
        <v>13.8</v>
      </c>
      <c r="J11" s="96" t="s">
        <v>890</v>
      </c>
      <c r="K11" s="96"/>
      <c r="L11"/>
      <c r="M11" s="349"/>
      <c r="N11" s="369"/>
      <c r="O11" s="369"/>
      <c r="P11" s="369"/>
      <c r="Q11" s="369"/>
      <c r="R11" s="349"/>
      <c r="S11" s="349"/>
      <c r="T11" s="349"/>
      <c r="U11" s="349"/>
      <c r="V11" s="349"/>
      <c r="W11" s="349"/>
      <c r="X11" s="349"/>
      <c r="Y11" s="349"/>
      <c r="Z11" s="349"/>
    </row>
    <row r="12" spans="1:26" s="5" customFormat="1" ht="12" customHeight="1">
      <c r="A12" s="363" t="s">
        <v>891</v>
      </c>
      <c r="B12" s="369">
        <v>548.27</v>
      </c>
      <c r="C12" s="369">
        <v>536.98</v>
      </c>
      <c r="D12" s="369">
        <v>525.53</v>
      </c>
      <c r="E12" s="369">
        <v>506.49</v>
      </c>
      <c r="F12" s="369">
        <v>502.08</v>
      </c>
      <c r="G12" s="369">
        <v>501.66</v>
      </c>
      <c r="H12" s="369">
        <v>504.05</v>
      </c>
      <c r="I12" s="222">
        <v>10.9</v>
      </c>
      <c r="J12" s="96" t="s">
        <v>892</v>
      </c>
      <c r="K12" s="96"/>
      <c r="L12"/>
      <c r="M12" s="349"/>
      <c r="N12" s="369"/>
      <c r="O12" s="369"/>
      <c r="P12" s="369"/>
      <c r="Q12" s="369"/>
      <c r="R12" s="349"/>
      <c r="S12" s="349"/>
      <c r="T12" s="349"/>
      <c r="U12" s="349"/>
      <c r="V12" s="349"/>
      <c r="W12" s="349"/>
      <c r="X12" s="349"/>
      <c r="Y12" s="349"/>
      <c r="Z12" s="349"/>
    </row>
    <row r="13" spans="1:26" s="5" customFormat="1" ht="12" customHeight="1">
      <c r="A13" s="370" t="s">
        <v>893</v>
      </c>
      <c r="B13" s="369">
        <v>335.1</v>
      </c>
      <c r="C13" s="369">
        <v>331.43</v>
      </c>
      <c r="D13" s="369">
        <v>331.11</v>
      </c>
      <c r="E13" s="369">
        <v>322.77999999999997</v>
      </c>
      <c r="F13" s="369">
        <v>320.54000000000002</v>
      </c>
      <c r="G13" s="369">
        <v>318.61</v>
      </c>
      <c r="H13" s="369">
        <v>320.07</v>
      </c>
      <c r="I13" s="222">
        <v>6.3</v>
      </c>
      <c r="J13" s="96" t="s">
        <v>894</v>
      </c>
      <c r="K13" s="96"/>
      <c r="L13"/>
      <c r="M13" s="349"/>
      <c r="N13" s="369"/>
      <c r="O13" s="369"/>
      <c r="P13" s="369"/>
      <c r="Q13" s="369"/>
      <c r="R13" s="349"/>
      <c r="S13" s="349"/>
      <c r="T13" s="349"/>
      <c r="U13" s="349"/>
      <c r="V13" s="349"/>
      <c r="W13" s="349"/>
      <c r="X13" s="349"/>
      <c r="Y13" s="349"/>
      <c r="Z13" s="349"/>
    </row>
    <row r="14" spans="1:26" s="5" customFormat="1" ht="12" customHeight="1">
      <c r="A14" s="346" t="s">
        <v>678</v>
      </c>
      <c r="B14" s="369"/>
      <c r="C14" s="369"/>
      <c r="D14" s="369"/>
      <c r="E14" s="369"/>
      <c r="F14" s="369"/>
      <c r="G14" s="369"/>
      <c r="H14" s="369"/>
      <c r="I14" s="222"/>
      <c r="J14" s="96" t="s">
        <v>679</v>
      </c>
      <c r="K14" s="96"/>
      <c r="L14"/>
      <c r="M14" s="349"/>
      <c r="N14" s="369"/>
      <c r="O14" s="369"/>
      <c r="P14" s="369"/>
      <c r="Q14" s="369"/>
      <c r="R14" s="349"/>
      <c r="S14" s="349"/>
      <c r="T14" s="349"/>
      <c r="U14" s="349"/>
      <c r="V14" s="349"/>
      <c r="W14" s="349"/>
      <c r="X14" s="349"/>
      <c r="Y14" s="349"/>
      <c r="Z14" s="349"/>
    </row>
    <row r="15" spans="1:26" s="5" customFormat="1" ht="12" customHeight="1">
      <c r="A15" s="363" t="s">
        <v>895</v>
      </c>
      <c r="B15" s="369">
        <v>541.41</v>
      </c>
      <c r="C15" s="369">
        <v>578.22</v>
      </c>
      <c r="D15" s="369">
        <v>473.87</v>
      </c>
      <c r="E15" s="369">
        <v>468.54</v>
      </c>
      <c r="F15" s="369">
        <v>533.08000000000004</v>
      </c>
      <c r="G15" s="369">
        <v>533.69000000000005</v>
      </c>
      <c r="H15" s="369">
        <v>514.54999999999995</v>
      </c>
      <c r="I15" s="222">
        <v>-6</v>
      </c>
      <c r="J15" s="96" t="s">
        <v>896</v>
      </c>
      <c r="K15" s="96"/>
      <c r="L15"/>
      <c r="M15" s="349"/>
      <c r="N15" s="369"/>
      <c r="O15" s="369"/>
      <c r="P15" s="369"/>
      <c r="Q15" s="369"/>
      <c r="R15" s="349"/>
      <c r="S15" s="349"/>
      <c r="T15" s="349"/>
      <c r="U15" s="349"/>
      <c r="V15" s="349"/>
      <c r="W15" s="349"/>
      <c r="X15" s="349"/>
      <c r="Y15" s="349"/>
      <c r="Z15" s="349"/>
    </row>
    <row r="16" spans="1:26" s="5" customFormat="1" ht="12" customHeight="1">
      <c r="A16" s="363" t="s">
        <v>897</v>
      </c>
      <c r="B16" s="369">
        <v>209.89</v>
      </c>
      <c r="C16" s="369">
        <v>211.1</v>
      </c>
      <c r="D16" s="369">
        <v>211.13</v>
      </c>
      <c r="E16" s="369">
        <v>219.2</v>
      </c>
      <c r="F16" s="369">
        <v>232.95</v>
      </c>
      <c r="G16" s="369">
        <v>244.89</v>
      </c>
      <c r="H16" s="369">
        <v>230.17</v>
      </c>
      <c r="I16" s="222">
        <v>-3.7</v>
      </c>
      <c r="J16" s="96" t="s">
        <v>898</v>
      </c>
      <c r="K16" s="96"/>
      <c r="L16"/>
      <c r="M16" s="349"/>
      <c r="N16" s="369"/>
      <c r="O16" s="369"/>
      <c r="P16" s="369"/>
      <c r="Q16" s="369"/>
      <c r="R16" s="349"/>
      <c r="S16" s="349"/>
      <c r="T16" s="349"/>
      <c r="U16" s="349"/>
      <c r="V16" s="349"/>
      <c r="W16" s="349"/>
      <c r="X16" s="349"/>
      <c r="Y16" s="349"/>
      <c r="Z16" s="349"/>
    </row>
    <row r="17" spans="1:26" s="5" customFormat="1" ht="12" customHeight="1">
      <c r="A17" s="346" t="s">
        <v>899</v>
      </c>
      <c r="B17" s="369"/>
      <c r="C17" s="369"/>
      <c r="D17" s="369"/>
      <c r="E17" s="369"/>
      <c r="F17" s="369"/>
      <c r="G17" s="369"/>
      <c r="H17" s="369"/>
      <c r="I17" s="222"/>
      <c r="J17" s="96" t="s">
        <v>900</v>
      </c>
      <c r="K17" s="96"/>
      <c r="L17"/>
      <c r="M17" s="349"/>
      <c r="N17" s="369"/>
      <c r="O17" s="369"/>
      <c r="P17" s="369"/>
      <c r="Q17" s="369"/>
      <c r="R17" s="349"/>
      <c r="S17" s="349"/>
      <c r="T17" s="349"/>
      <c r="U17" s="349"/>
      <c r="V17" s="349"/>
      <c r="W17" s="349"/>
      <c r="X17" s="349"/>
      <c r="Y17" s="349"/>
      <c r="Z17" s="349"/>
    </row>
    <row r="18" spans="1:26" s="5" customFormat="1" ht="12" customHeight="1">
      <c r="A18" s="363" t="s">
        <v>901</v>
      </c>
      <c r="B18" s="369">
        <v>545.34</v>
      </c>
      <c r="C18" s="369">
        <v>614.58000000000004</v>
      </c>
      <c r="D18" s="369">
        <v>533.58000000000004</v>
      </c>
      <c r="E18" s="369">
        <v>498.55</v>
      </c>
      <c r="F18" s="369">
        <v>501.61</v>
      </c>
      <c r="G18" s="369">
        <v>481.3</v>
      </c>
      <c r="H18" s="369">
        <v>491.7</v>
      </c>
      <c r="I18" s="222">
        <v>14</v>
      </c>
      <c r="J18" s="96" t="s">
        <v>902</v>
      </c>
      <c r="K18" s="96"/>
      <c r="L18"/>
      <c r="M18" s="349"/>
      <c r="N18" s="369"/>
      <c r="O18" s="369"/>
      <c r="P18" s="369"/>
      <c r="Q18" s="369"/>
      <c r="R18" s="349"/>
      <c r="S18" s="349"/>
      <c r="T18" s="349"/>
      <c r="U18" s="349"/>
      <c r="V18" s="349"/>
      <c r="W18" s="349"/>
      <c r="X18" s="349"/>
      <c r="Y18" s="349"/>
      <c r="Z18" s="349"/>
    </row>
    <row r="19" spans="1:26" s="5" customFormat="1" ht="12" customHeight="1">
      <c r="A19" s="363" t="s">
        <v>903</v>
      </c>
      <c r="B19" s="369">
        <v>366.37</v>
      </c>
      <c r="C19" s="369">
        <v>382.56</v>
      </c>
      <c r="D19" s="369">
        <v>356.07</v>
      </c>
      <c r="E19" s="369">
        <v>338.4</v>
      </c>
      <c r="F19" s="369">
        <v>327.73</v>
      </c>
      <c r="G19" s="369">
        <v>321.39999999999998</v>
      </c>
      <c r="H19" s="369">
        <v>332.23</v>
      </c>
      <c r="I19" s="222">
        <v>15</v>
      </c>
      <c r="J19" s="96" t="s">
        <v>904</v>
      </c>
      <c r="K19" s="96"/>
      <c r="L19"/>
      <c r="M19" s="349"/>
      <c r="N19" s="369"/>
      <c r="O19" s="369"/>
      <c r="P19" s="369"/>
      <c r="Q19" s="369"/>
      <c r="R19" s="349"/>
      <c r="S19" s="349"/>
      <c r="T19" s="349"/>
      <c r="U19" s="349"/>
      <c r="V19" s="349"/>
      <c r="W19" s="349"/>
      <c r="X19" s="349"/>
      <c r="Y19" s="349"/>
      <c r="Z19" s="349"/>
    </row>
    <row r="20" spans="1:26" s="5" customFormat="1" ht="12" customHeight="1">
      <c r="A20" s="363" t="s">
        <v>905</v>
      </c>
      <c r="B20" s="369">
        <v>585.79</v>
      </c>
      <c r="C20" s="369">
        <v>700.28</v>
      </c>
      <c r="D20" s="369">
        <v>590.5</v>
      </c>
      <c r="E20" s="369">
        <v>518.41</v>
      </c>
      <c r="F20" s="369">
        <v>502.36</v>
      </c>
      <c r="G20" s="369">
        <v>480.18</v>
      </c>
      <c r="H20" s="369">
        <v>546.88</v>
      </c>
      <c r="I20" s="222">
        <v>19.2</v>
      </c>
      <c r="J20" s="96" t="s">
        <v>906</v>
      </c>
      <c r="K20" s="96"/>
      <c r="L20"/>
      <c r="M20" s="349"/>
      <c r="N20" s="369"/>
      <c r="O20" s="369"/>
      <c r="P20" s="369"/>
      <c r="Q20" s="369"/>
      <c r="R20" s="349"/>
      <c r="S20" s="349"/>
      <c r="T20" s="349"/>
      <c r="U20" s="349"/>
      <c r="V20" s="349"/>
      <c r="W20" s="349"/>
      <c r="X20" s="349"/>
      <c r="Y20" s="349"/>
      <c r="Z20" s="349"/>
    </row>
    <row r="21" spans="1:26" s="5" customFormat="1" ht="12" customHeight="1">
      <c r="A21" s="346" t="s">
        <v>907</v>
      </c>
      <c r="B21" s="369"/>
      <c r="C21" s="369"/>
      <c r="D21" s="369"/>
      <c r="E21" s="369"/>
      <c r="F21" s="369"/>
      <c r="G21" s="369"/>
      <c r="H21" s="369"/>
      <c r="I21" s="222"/>
      <c r="J21" s="96" t="s">
        <v>908</v>
      </c>
      <c r="K21" s="96"/>
      <c r="L21"/>
      <c r="M21" s="349"/>
      <c r="N21" s="369"/>
      <c r="O21" s="369"/>
      <c r="P21" s="369"/>
      <c r="Q21" s="369"/>
      <c r="R21" s="349"/>
      <c r="S21" s="349"/>
      <c r="T21" s="349"/>
      <c r="U21" s="349"/>
      <c r="V21" s="349"/>
      <c r="W21" s="349"/>
      <c r="X21" s="349"/>
      <c r="Y21" s="349"/>
      <c r="Z21" s="349"/>
    </row>
    <row r="22" spans="1:26" s="5" customFormat="1" ht="12" customHeight="1">
      <c r="A22" s="363" t="s">
        <v>909</v>
      </c>
      <c r="B22" s="369">
        <v>125</v>
      </c>
      <c r="C22" s="369">
        <v>125</v>
      </c>
      <c r="D22" s="369">
        <v>125</v>
      </c>
      <c r="E22" s="369">
        <v>125</v>
      </c>
      <c r="F22" s="369">
        <v>125</v>
      </c>
      <c r="G22" s="369">
        <v>125</v>
      </c>
      <c r="H22" s="369">
        <v>122.63</v>
      </c>
      <c r="I22" s="222">
        <v>1.6</v>
      </c>
      <c r="J22" s="265" t="s">
        <v>910</v>
      </c>
      <c r="K22" s="96"/>
      <c r="L22"/>
      <c r="M22" s="349"/>
      <c r="N22" s="369"/>
      <c r="O22" s="369"/>
      <c r="P22" s="369"/>
      <c r="Q22" s="369"/>
      <c r="R22" s="349"/>
      <c r="S22" s="349"/>
      <c r="T22" s="349"/>
      <c r="U22" s="349"/>
      <c r="V22" s="349"/>
      <c r="W22" s="349"/>
      <c r="X22" s="349"/>
      <c r="Y22" s="349"/>
      <c r="Z22" s="349"/>
    </row>
    <row r="23" spans="1:26" s="5" customFormat="1" ht="12" customHeight="1">
      <c r="A23" s="363" t="s">
        <v>911</v>
      </c>
      <c r="B23" s="369">
        <v>39.450000000000003</v>
      </c>
      <c r="C23" s="369">
        <v>39.450000000000003</v>
      </c>
      <c r="D23" s="369">
        <v>39.22</v>
      </c>
      <c r="E23" s="369">
        <v>38.630000000000003</v>
      </c>
      <c r="F23" s="369">
        <v>38.049999999999997</v>
      </c>
      <c r="G23" s="369">
        <v>38.049999999999997</v>
      </c>
      <c r="H23" s="369">
        <v>39.81</v>
      </c>
      <c r="I23" s="222">
        <v>-0.7</v>
      </c>
      <c r="J23" s="265" t="s">
        <v>912</v>
      </c>
      <c r="K23" s="96"/>
      <c r="L23"/>
      <c r="M23" s="349"/>
      <c r="N23" s="369"/>
      <c r="O23" s="369"/>
      <c r="P23" s="369"/>
      <c r="Q23" s="369"/>
      <c r="R23" s="349"/>
      <c r="S23" s="349"/>
      <c r="T23" s="349"/>
      <c r="U23" s="349"/>
      <c r="V23" s="349"/>
      <c r="W23" s="349"/>
      <c r="X23" s="349"/>
      <c r="Y23" s="349"/>
      <c r="Z23" s="349"/>
    </row>
    <row r="24" spans="1:26" s="5" customFormat="1" ht="12" customHeight="1">
      <c r="A24" s="363" t="s">
        <v>913</v>
      </c>
      <c r="B24" s="369">
        <v>184.99</v>
      </c>
      <c r="C24" s="369">
        <v>184.99</v>
      </c>
      <c r="D24" s="369">
        <v>184.99</v>
      </c>
      <c r="E24" s="369">
        <v>184.99</v>
      </c>
      <c r="F24" s="369">
        <v>184.99</v>
      </c>
      <c r="G24" s="369">
        <v>184.99</v>
      </c>
      <c r="H24" s="369">
        <v>184.99</v>
      </c>
      <c r="I24" s="131">
        <v>0</v>
      </c>
      <c r="J24" s="265" t="s">
        <v>914</v>
      </c>
      <c r="K24" s="96"/>
      <c r="L24"/>
      <c r="M24" s="371"/>
      <c r="N24" s="369"/>
      <c r="O24" s="369"/>
      <c r="P24" s="369"/>
      <c r="Q24" s="369"/>
      <c r="R24" s="349"/>
      <c r="S24" s="349"/>
      <c r="T24" s="349"/>
      <c r="U24" s="349"/>
      <c r="V24" s="349"/>
      <c r="W24" s="349"/>
      <c r="X24" s="349"/>
      <c r="Y24" s="349"/>
      <c r="Z24" s="349"/>
    </row>
    <row r="25" spans="1:26" s="5" customFormat="1" ht="12" customHeight="1" thickBot="1">
      <c r="A25" s="346" t="s">
        <v>915</v>
      </c>
      <c r="B25" s="369">
        <v>16.29</v>
      </c>
      <c r="C25" s="369">
        <v>16.45</v>
      </c>
      <c r="D25" s="369">
        <v>16.47</v>
      </c>
      <c r="E25" s="369">
        <v>15.32</v>
      </c>
      <c r="F25" s="369">
        <v>13.58</v>
      </c>
      <c r="G25" s="369">
        <v>13.37</v>
      </c>
      <c r="H25" s="369">
        <v>14.66</v>
      </c>
      <c r="I25" s="222">
        <v>6.7</v>
      </c>
      <c r="J25" s="31" t="s">
        <v>916</v>
      </c>
      <c r="K25" s="368"/>
      <c r="L25"/>
      <c r="O25" s="369"/>
      <c r="P25" s="369"/>
      <c r="Q25" s="369"/>
      <c r="R25" s="349"/>
      <c r="S25" s="349"/>
      <c r="T25" s="349"/>
      <c r="U25" s="349"/>
      <c r="V25" s="349"/>
      <c r="W25" s="349"/>
      <c r="X25" s="349"/>
      <c r="Y25" s="349"/>
      <c r="Z25" s="349"/>
    </row>
    <row r="26" spans="1:26" s="5" customFormat="1" ht="12" customHeight="1" thickBot="1">
      <c r="A26" s="31"/>
      <c r="B26" s="944" t="s">
        <v>377</v>
      </c>
      <c r="C26" s="945"/>
      <c r="D26" s="945"/>
      <c r="E26" s="945"/>
      <c r="F26" s="945"/>
      <c r="G26" s="946"/>
      <c r="H26" s="885" t="s">
        <v>870</v>
      </c>
      <c r="I26" s="885" t="s">
        <v>300</v>
      </c>
      <c r="J26" s="31"/>
      <c r="L26"/>
      <c r="M26"/>
      <c r="Z26" s="369"/>
    </row>
    <row r="27" spans="1:26" s="5" customFormat="1" ht="35.1" customHeight="1" thickBot="1">
      <c r="A27" s="31"/>
      <c r="B27" s="344" t="s">
        <v>488</v>
      </c>
      <c r="C27" s="344" t="s">
        <v>527</v>
      </c>
      <c r="D27" s="344" t="s">
        <v>490</v>
      </c>
      <c r="E27" s="344" t="s">
        <v>685</v>
      </c>
      <c r="F27" s="344" t="s">
        <v>686</v>
      </c>
      <c r="G27" s="344" t="s">
        <v>687</v>
      </c>
      <c r="H27" s="886"/>
      <c r="I27" s="886"/>
      <c r="J27" s="31"/>
      <c r="L27"/>
      <c r="M27"/>
    </row>
    <row r="28" spans="1:26" s="5" customFormat="1" ht="12" customHeight="1">
      <c r="A28" s="40" t="s">
        <v>872</v>
      </c>
      <c r="B28" s="40"/>
      <c r="J28" s="31"/>
      <c r="L28"/>
    </row>
    <row r="29" spans="1:26" s="5" customFormat="1" ht="12" customHeight="1">
      <c r="A29" s="40" t="s">
        <v>873</v>
      </c>
      <c r="B29" s="40"/>
      <c r="C29" s="372"/>
      <c r="J29" s="31"/>
      <c r="L29"/>
    </row>
    <row r="30" spans="1:26" s="5" customFormat="1" ht="12" customHeight="1">
      <c r="A30" s="31"/>
      <c r="B30" s="31"/>
      <c r="J30" s="31"/>
      <c r="L30"/>
    </row>
    <row r="31" spans="1:26" s="163" customFormat="1" ht="12" customHeight="1">
      <c r="A31" s="950" t="s">
        <v>917</v>
      </c>
      <c r="B31" s="950"/>
      <c r="C31" s="950"/>
      <c r="D31" s="950"/>
      <c r="E31" s="950"/>
      <c r="F31" s="950"/>
      <c r="G31" s="950"/>
      <c r="H31" s="950"/>
      <c r="I31" s="950"/>
      <c r="J31" s="29"/>
    </row>
    <row r="32" spans="1:26" s="163" customFormat="1" ht="12" customHeight="1">
      <c r="A32" s="950" t="s">
        <v>875</v>
      </c>
      <c r="B32" s="950"/>
      <c r="C32" s="950"/>
      <c r="D32" s="950"/>
      <c r="E32" s="950"/>
      <c r="F32" s="950"/>
      <c r="G32" s="950"/>
      <c r="H32" s="950"/>
      <c r="I32" s="950"/>
      <c r="J32" s="29"/>
    </row>
    <row r="33" spans="1:10" s="5" customFormat="1">
      <c r="A33" s="31"/>
      <c r="B33" s="31"/>
      <c r="J33" s="31"/>
    </row>
    <row r="34" spans="1:10" s="5" customFormat="1">
      <c r="A34" s="31"/>
      <c r="B34" s="31"/>
      <c r="J34" s="31"/>
    </row>
    <row r="35" spans="1:10" s="5" customFormat="1">
      <c r="A35" s="31"/>
      <c r="B35" s="31"/>
      <c r="J35" s="31"/>
    </row>
    <row r="36" spans="1:10" s="5" customFormat="1">
      <c r="A36" s="31"/>
      <c r="B36" s="31"/>
      <c r="J36" s="31"/>
    </row>
    <row r="37" spans="1:10" s="5" customFormat="1">
      <c r="A37" s="31"/>
      <c r="B37" s="31"/>
      <c r="J37" s="31"/>
    </row>
    <row r="38" spans="1:10" s="5" customFormat="1">
      <c r="A38" s="31"/>
      <c r="B38" s="31"/>
      <c r="J38" s="31"/>
    </row>
    <row r="39" spans="1:10" s="5" customFormat="1">
      <c r="A39" s="31"/>
      <c r="B39" s="31"/>
      <c r="J39" s="31"/>
    </row>
    <row r="40" spans="1:10" s="5" customFormat="1">
      <c r="A40" s="31"/>
      <c r="B40" s="31"/>
      <c r="J40" s="31"/>
    </row>
    <row r="41" spans="1:10" s="5" customFormat="1">
      <c r="A41" s="31"/>
      <c r="B41" s="31"/>
      <c r="J41" s="31"/>
    </row>
    <row r="42" spans="1:10" s="5" customFormat="1">
      <c r="A42" s="31"/>
      <c r="B42" s="31"/>
      <c r="J42" s="31"/>
    </row>
    <row r="43" spans="1:10" s="5" customFormat="1">
      <c r="A43" s="31"/>
      <c r="B43" s="31"/>
      <c r="J43" s="31"/>
    </row>
    <row r="44" spans="1:10" s="5" customFormat="1">
      <c r="A44" s="31"/>
      <c r="B44" s="31"/>
      <c r="J44" s="31"/>
    </row>
    <row r="45" spans="1:10" s="5" customFormat="1">
      <c r="A45" s="31"/>
      <c r="B45" s="31"/>
      <c r="J45" s="31"/>
    </row>
    <row r="46" spans="1:10" s="5" customFormat="1">
      <c r="A46" s="31"/>
      <c r="B46" s="31"/>
      <c r="J46" s="31"/>
    </row>
    <row r="47" spans="1:10" s="5" customFormat="1">
      <c r="A47" s="31"/>
      <c r="B47" s="31"/>
      <c r="J47" s="31"/>
    </row>
    <row r="48" spans="1:10" s="5" customFormat="1">
      <c r="A48" s="31"/>
      <c r="B48" s="31"/>
      <c r="J48" s="31"/>
    </row>
    <row r="49" spans="1:10" s="5" customFormat="1">
      <c r="A49" s="31"/>
      <c r="B49" s="31"/>
      <c r="J49" s="31"/>
    </row>
    <row r="50" spans="1:10" s="5" customFormat="1">
      <c r="A50" s="31"/>
      <c r="B50" s="31"/>
      <c r="J50" s="31"/>
    </row>
    <row r="51" spans="1:10" s="5" customFormat="1">
      <c r="A51" s="31"/>
      <c r="B51" s="31"/>
      <c r="J51" s="31"/>
    </row>
    <row r="52" spans="1:10" s="5" customFormat="1">
      <c r="A52" s="31"/>
      <c r="B52" s="31"/>
      <c r="J52" s="31"/>
    </row>
    <row r="53" spans="1:10" s="5" customFormat="1">
      <c r="A53" s="31"/>
      <c r="B53" s="31"/>
      <c r="J53" s="31"/>
    </row>
    <row r="54" spans="1:10" s="5" customFormat="1">
      <c r="A54" s="31"/>
      <c r="B54" s="31"/>
      <c r="J54" s="31"/>
    </row>
    <row r="55" spans="1:10" s="5" customFormat="1">
      <c r="A55" s="31"/>
      <c r="B55" s="31"/>
      <c r="J55" s="31"/>
    </row>
    <row r="56" spans="1:10" s="5" customFormat="1">
      <c r="A56" s="31"/>
      <c r="B56" s="31"/>
      <c r="J56" s="31"/>
    </row>
    <row r="57" spans="1:10" s="5" customFormat="1">
      <c r="A57" s="31"/>
      <c r="B57" s="31"/>
      <c r="J57" s="31"/>
    </row>
    <row r="58" spans="1:10" s="5" customFormat="1">
      <c r="A58" s="31"/>
      <c r="B58" s="31"/>
      <c r="J58" s="31"/>
    </row>
    <row r="59" spans="1:10" s="5" customFormat="1">
      <c r="A59" s="31"/>
      <c r="B59" s="31"/>
      <c r="J59" s="31"/>
    </row>
    <row r="60" spans="1:10" s="5" customFormat="1">
      <c r="A60" s="31"/>
      <c r="B60" s="31"/>
      <c r="J60" s="31"/>
    </row>
    <row r="61" spans="1:10" s="5" customFormat="1">
      <c r="A61" s="31"/>
      <c r="B61" s="31"/>
      <c r="J61" s="31"/>
    </row>
    <row r="62" spans="1:10" s="5" customFormat="1">
      <c r="A62" s="31"/>
      <c r="B62" s="31"/>
      <c r="J62" s="31"/>
    </row>
    <row r="63" spans="1:10" s="5" customFormat="1">
      <c r="A63" s="31"/>
      <c r="B63" s="31"/>
      <c r="J63" s="31"/>
    </row>
    <row r="64" spans="1:10" s="5" customFormat="1">
      <c r="A64" s="31"/>
      <c r="B64" s="31"/>
      <c r="J64" s="31"/>
    </row>
    <row r="65" spans="1:10" s="5" customFormat="1">
      <c r="A65" s="31"/>
      <c r="B65" s="31"/>
      <c r="J65" s="31"/>
    </row>
    <row r="66" spans="1:10" s="5" customFormat="1">
      <c r="A66" s="31"/>
      <c r="B66" s="31"/>
      <c r="J66" s="31"/>
    </row>
    <row r="67" spans="1:10" s="5" customFormat="1">
      <c r="A67" s="31"/>
      <c r="B67" s="31"/>
      <c r="J67" s="31"/>
    </row>
    <row r="68" spans="1:10" s="5" customFormat="1">
      <c r="A68" s="31"/>
      <c r="B68" s="31"/>
      <c r="J68" s="31"/>
    </row>
    <row r="69" spans="1:10" s="5" customFormat="1">
      <c r="A69" s="31"/>
      <c r="B69" s="31"/>
      <c r="J69" s="31"/>
    </row>
    <row r="70" spans="1:10" s="5" customFormat="1">
      <c r="A70" s="31"/>
      <c r="B70" s="31"/>
      <c r="J70" s="31"/>
    </row>
    <row r="71" spans="1:10" s="5" customFormat="1">
      <c r="A71" s="31"/>
      <c r="B71" s="31"/>
      <c r="J71" s="31"/>
    </row>
    <row r="72" spans="1:10" s="5" customFormat="1">
      <c r="A72" s="31"/>
      <c r="B72" s="31"/>
      <c r="J72" s="31"/>
    </row>
    <row r="73" spans="1:10" s="5" customFormat="1">
      <c r="A73" s="31"/>
      <c r="B73" s="31"/>
      <c r="J73" s="31"/>
    </row>
    <row r="74" spans="1:10" s="5" customFormat="1">
      <c r="A74" s="31"/>
      <c r="B74" s="31"/>
      <c r="J74" s="31"/>
    </row>
    <row r="75" spans="1:10" s="5" customFormat="1">
      <c r="A75" s="31"/>
      <c r="B75" s="31"/>
      <c r="J75" s="31"/>
    </row>
    <row r="76" spans="1:10" s="5" customFormat="1">
      <c r="A76" s="31"/>
      <c r="B76" s="31"/>
      <c r="J76" s="31"/>
    </row>
    <row r="77" spans="1:10" s="5" customFormat="1">
      <c r="A77" s="31"/>
      <c r="B77" s="31"/>
      <c r="J77" s="31"/>
    </row>
    <row r="78" spans="1:10" s="5" customFormat="1">
      <c r="A78" s="31"/>
      <c r="B78" s="31"/>
      <c r="J78" s="31"/>
    </row>
    <row r="79" spans="1:10" s="5" customFormat="1">
      <c r="A79" s="31"/>
      <c r="B79" s="31"/>
      <c r="J79" s="31"/>
    </row>
    <row r="80" spans="1:10" s="5" customFormat="1">
      <c r="A80" s="31"/>
      <c r="B80" s="31"/>
      <c r="J80" s="31"/>
    </row>
    <row r="81" spans="1:10" s="5" customFormat="1">
      <c r="A81" s="31"/>
      <c r="B81" s="31"/>
      <c r="J81" s="31"/>
    </row>
    <row r="82" spans="1:10" s="5" customFormat="1">
      <c r="A82" s="31"/>
      <c r="B82" s="31"/>
      <c r="J82" s="31"/>
    </row>
    <row r="83" spans="1:10" s="5" customFormat="1">
      <c r="A83" s="31"/>
      <c r="B83" s="31"/>
      <c r="J83" s="31"/>
    </row>
    <row r="84" spans="1:10" s="5" customFormat="1">
      <c r="A84" s="31"/>
      <c r="B84" s="31"/>
      <c r="J84" s="31"/>
    </row>
    <row r="85" spans="1:10" s="5" customFormat="1">
      <c r="A85" s="31"/>
      <c r="B85" s="31"/>
      <c r="J85" s="31"/>
    </row>
    <row r="86" spans="1:10" s="5" customFormat="1">
      <c r="A86" s="31"/>
      <c r="B86" s="31"/>
      <c r="J86" s="31"/>
    </row>
    <row r="87" spans="1:10" s="5" customFormat="1">
      <c r="A87" s="31"/>
      <c r="B87" s="31"/>
      <c r="J87" s="31"/>
    </row>
    <row r="88" spans="1:10" s="5" customFormat="1">
      <c r="A88" s="31"/>
      <c r="B88" s="31"/>
      <c r="J88" s="31"/>
    </row>
    <row r="89" spans="1:10" s="5" customFormat="1">
      <c r="A89" s="31"/>
      <c r="B89" s="31"/>
      <c r="J89" s="31"/>
    </row>
    <row r="90" spans="1:10" s="5" customFormat="1">
      <c r="A90" s="31"/>
      <c r="B90" s="31"/>
      <c r="J90" s="31"/>
    </row>
    <row r="91" spans="1:10" s="5" customFormat="1">
      <c r="A91" s="31"/>
      <c r="B91" s="31"/>
      <c r="J91" s="31"/>
    </row>
    <row r="92" spans="1:10" s="5" customFormat="1">
      <c r="A92" s="31"/>
      <c r="B92" s="31"/>
      <c r="J92" s="31"/>
    </row>
    <row r="93" spans="1:10" s="5" customFormat="1">
      <c r="A93" s="31"/>
      <c r="B93" s="31"/>
      <c r="J93" s="31"/>
    </row>
    <row r="94" spans="1:10" s="5" customFormat="1">
      <c r="A94" s="31"/>
      <c r="B94" s="31"/>
      <c r="J94" s="31"/>
    </row>
    <row r="95" spans="1:10" s="5" customFormat="1">
      <c r="A95" s="31"/>
      <c r="B95" s="31"/>
      <c r="J95" s="31"/>
    </row>
    <row r="96" spans="1:10" s="5" customFormat="1">
      <c r="A96" s="31"/>
      <c r="B96" s="31"/>
      <c r="J96" s="31"/>
    </row>
    <row r="97" spans="1:10" s="5" customFormat="1">
      <c r="A97" s="31"/>
      <c r="B97" s="31"/>
      <c r="J97" s="31"/>
    </row>
    <row r="98" spans="1:10" s="5" customFormat="1">
      <c r="A98" s="31"/>
      <c r="B98" s="31"/>
      <c r="J98" s="31"/>
    </row>
    <row r="99" spans="1:10" s="5" customFormat="1">
      <c r="A99" s="31"/>
      <c r="B99" s="31"/>
      <c r="J99" s="31"/>
    </row>
    <row r="100" spans="1:10" s="5" customFormat="1">
      <c r="A100" s="31"/>
      <c r="B100" s="31"/>
      <c r="J100" s="31"/>
    </row>
    <row r="101" spans="1:10" s="5" customFormat="1">
      <c r="A101" s="31"/>
      <c r="B101" s="31"/>
      <c r="J101" s="31"/>
    </row>
    <row r="102" spans="1:10" s="5" customFormat="1">
      <c r="A102" s="31"/>
      <c r="B102" s="31"/>
      <c r="J102" s="31"/>
    </row>
    <row r="103" spans="1:10" s="5" customFormat="1">
      <c r="A103" s="31"/>
      <c r="B103" s="31"/>
      <c r="J103" s="31"/>
    </row>
    <row r="104" spans="1:10" s="5" customFormat="1" ht="12.75">
      <c r="A104" s="31"/>
      <c r="B104" s="31"/>
      <c r="C104"/>
      <c r="D104"/>
      <c r="E104"/>
      <c r="F104"/>
      <c r="G104"/>
      <c r="H104"/>
      <c r="J104" s="31"/>
    </row>
    <row r="105" spans="1:10" s="5" customFormat="1" ht="12.75">
      <c r="A105" s="31"/>
      <c r="B105" s="31"/>
      <c r="C105"/>
      <c r="D105"/>
      <c r="E105"/>
      <c r="F105"/>
      <c r="G105"/>
      <c r="H105"/>
      <c r="J105" s="31"/>
    </row>
    <row r="106" spans="1:10" s="5" customFormat="1" ht="12.75">
      <c r="A106" s="31"/>
      <c r="B106" s="31"/>
      <c r="C106"/>
      <c r="D106"/>
      <c r="E106"/>
      <c r="F106"/>
      <c r="G106"/>
      <c r="H106"/>
      <c r="J106" s="31"/>
    </row>
    <row r="107" spans="1:10" s="5" customFormat="1" ht="12.75">
      <c r="A107" s="31"/>
      <c r="B107" s="31"/>
      <c r="C107"/>
      <c r="D107"/>
      <c r="E107"/>
      <c r="F107"/>
      <c r="G107"/>
      <c r="H107"/>
      <c r="J107" s="31"/>
    </row>
    <row r="108" spans="1:10" s="5" customFormat="1" ht="12.75">
      <c r="A108" s="31"/>
      <c r="B108" s="31"/>
      <c r="C108"/>
      <c r="D108"/>
      <c r="E108"/>
      <c r="F108"/>
      <c r="G108"/>
      <c r="H108"/>
      <c r="J108" s="31"/>
    </row>
    <row r="109" spans="1:10" s="5" customFormat="1" ht="12.75">
      <c r="A109" s="31"/>
      <c r="B109" s="31"/>
      <c r="C109"/>
      <c r="D109"/>
      <c r="E109"/>
      <c r="F109"/>
      <c r="G109"/>
      <c r="H109"/>
      <c r="J109" s="31"/>
    </row>
    <row r="110" spans="1:10" s="5" customFormat="1" ht="12.75">
      <c r="A110" s="31"/>
      <c r="B110" s="31"/>
      <c r="C110"/>
      <c r="D110"/>
      <c r="E110"/>
      <c r="F110"/>
      <c r="G110"/>
      <c r="H110"/>
      <c r="J110" s="31"/>
    </row>
    <row r="111" spans="1:10" s="5" customFormat="1" ht="12.75">
      <c r="A111" s="31"/>
      <c r="B111" s="31"/>
      <c r="C111"/>
      <c r="D111"/>
      <c r="E111"/>
      <c r="F111"/>
      <c r="G111"/>
      <c r="H111"/>
      <c r="J111" s="31"/>
    </row>
    <row r="112" spans="1:10" s="5" customFormat="1" ht="12.75">
      <c r="A112" s="31"/>
      <c r="B112" s="31"/>
      <c r="C112"/>
      <c r="D112"/>
      <c r="E112"/>
      <c r="F112"/>
      <c r="G112"/>
      <c r="H112"/>
      <c r="J112" s="31"/>
    </row>
    <row r="113" spans="1:10" s="5" customFormat="1">
      <c r="A113" s="31"/>
      <c r="B113" s="31"/>
      <c r="J113" s="31"/>
    </row>
    <row r="114" spans="1:10" s="5" customFormat="1">
      <c r="A114" s="31"/>
      <c r="B114" s="31"/>
      <c r="J114" s="31"/>
    </row>
    <row r="115" spans="1:10" s="5" customFormat="1">
      <c r="A115" s="31"/>
      <c r="B115" s="31"/>
      <c r="J115" s="31"/>
    </row>
    <row r="116" spans="1:10" s="5" customFormat="1">
      <c r="A116" s="31"/>
      <c r="B116" s="31"/>
      <c r="J116" s="31"/>
    </row>
    <row r="117" spans="1:10" s="5" customFormat="1">
      <c r="A117" s="31"/>
      <c r="B117" s="31"/>
      <c r="J117" s="31"/>
    </row>
    <row r="118" spans="1:10" s="5" customFormat="1">
      <c r="A118" s="31"/>
      <c r="B118" s="31"/>
      <c r="J118" s="31"/>
    </row>
    <row r="119" spans="1:10" s="5" customFormat="1">
      <c r="A119" s="31"/>
      <c r="B119" s="31"/>
      <c r="J119" s="31"/>
    </row>
    <row r="120" spans="1:10" s="5" customFormat="1">
      <c r="A120" s="31"/>
      <c r="B120" s="31"/>
      <c r="J120" s="31"/>
    </row>
    <row r="121" spans="1:10" s="5" customFormat="1">
      <c r="A121" s="31"/>
      <c r="B121" s="31"/>
      <c r="J121" s="31"/>
    </row>
    <row r="122" spans="1:10" s="5" customFormat="1">
      <c r="A122" s="31"/>
      <c r="B122" s="31"/>
      <c r="J122" s="31"/>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51A9B-67A3-4261-B3CF-4AB9B69C1F93}">
  <dimension ref="A1:N78"/>
  <sheetViews>
    <sheetView showGridLines="0" workbookViewId="0"/>
  </sheetViews>
  <sheetFormatPr defaultColWidth="9.140625" defaultRowHeight="12.75"/>
  <cols>
    <col min="1" max="1" width="9.7109375" style="373" customWidth="1"/>
    <col min="2" max="2" width="8.85546875" style="373" customWidth="1"/>
    <col min="3" max="3" width="11.140625" style="373" customWidth="1"/>
    <col min="4" max="6" width="8.85546875" style="373" customWidth="1"/>
    <col min="7" max="7" width="11.7109375" style="373" customWidth="1"/>
    <col min="8" max="8" width="11" style="373" customWidth="1"/>
    <col min="9" max="9" width="8.85546875" style="373" customWidth="1"/>
    <col min="10" max="10" width="10" style="373" customWidth="1"/>
    <col min="11" max="11" width="13.140625" style="373" customWidth="1"/>
    <col min="12" max="13" width="13.42578125" style="373" customWidth="1"/>
    <col min="14" max="16384" width="9.140625" style="373"/>
  </cols>
  <sheetData>
    <row r="1" spans="1:14" s="312" customFormat="1" ht="12" customHeight="1">
      <c r="A1" s="900" t="s">
        <v>918</v>
      </c>
      <c r="B1" s="900"/>
      <c r="C1" s="900"/>
      <c r="D1" s="900"/>
      <c r="E1" s="900"/>
      <c r="F1" s="900"/>
      <c r="G1" s="900"/>
      <c r="H1" s="900"/>
      <c r="I1" s="900"/>
      <c r="J1" s="900"/>
      <c r="K1" s="900"/>
      <c r="L1" s="900"/>
      <c r="M1" s="900"/>
    </row>
    <row r="2" spans="1:14" s="162" customFormat="1" ht="12" customHeight="1">
      <c r="A2" s="965" t="s">
        <v>919</v>
      </c>
      <c r="B2" s="965"/>
      <c r="C2" s="965"/>
      <c r="D2" s="965"/>
      <c r="E2" s="965"/>
      <c r="F2" s="965"/>
      <c r="G2" s="965"/>
      <c r="H2" s="965"/>
      <c r="I2" s="965"/>
      <c r="J2" s="965"/>
      <c r="K2" s="965"/>
      <c r="L2" s="965"/>
      <c r="M2" s="965"/>
    </row>
    <row r="3" spans="1:14" ht="13.5" thickBot="1">
      <c r="L3" s="374"/>
      <c r="M3" s="359" t="s">
        <v>920</v>
      </c>
    </row>
    <row r="4" spans="1:14" s="376" customFormat="1" ht="27.2" customHeight="1" thickBot="1">
      <c r="A4" s="953" t="s">
        <v>921</v>
      </c>
      <c r="B4" s="956" t="s">
        <v>494</v>
      </c>
      <c r="C4" s="957"/>
      <c r="D4" s="960" t="s">
        <v>922</v>
      </c>
      <c r="E4" s="961"/>
      <c r="F4" s="961"/>
      <c r="G4" s="961"/>
      <c r="H4" s="961"/>
      <c r="I4" s="962"/>
      <c r="J4" s="952" t="s">
        <v>923</v>
      </c>
      <c r="K4" s="952"/>
      <c r="L4" s="952"/>
      <c r="M4" s="952"/>
    </row>
    <row r="5" spans="1:14" s="376" customFormat="1" ht="34.5" customHeight="1" thickBot="1">
      <c r="A5" s="954"/>
      <c r="B5" s="958"/>
      <c r="C5" s="959"/>
      <c r="D5" s="963" t="s">
        <v>924</v>
      </c>
      <c r="E5" s="963"/>
      <c r="F5" s="963"/>
      <c r="G5" s="947" t="s">
        <v>925</v>
      </c>
      <c r="H5" s="947" t="s">
        <v>926</v>
      </c>
      <c r="I5" s="947" t="s">
        <v>927</v>
      </c>
      <c r="J5" s="952" t="s">
        <v>928</v>
      </c>
      <c r="K5" s="952" t="s">
        <v>929</v>
      </c>
      <c r="L5" s="964" t="s">
        <v>930</v>
      </c>
      <c r="M5" s="964" t="s">
        <v>931</v>
      </c>
    </row>
    <row r="6" spans="1:14" s="379" customFormat="1" ht="55.5" customHeight="1" thickBot="1">
      <c r="A6" s="955"/>
      <c r="B6" s="378"/>
      <c r="C6" s="344" t="s">
        <v>932</v>
      </c>
      <c r="D6" s="344" t="s">
        <v>933</v>
      </c>
      <c r="E6" s="344" t="s">
        <v>934</v>
      </c>
      <c r="F6" s="344" t="s">
        <v>935</v>
      </c>
      <c r="G6" s="947"/>
      <c r="H6" s="947"/>
      <c r="I6" s="947"/>
      <c r="J6" s="952"/>
      <c r="K6" s="952"/>
      <c r="L6" s="952"/>
      <c r="M6" s="952"/>
    </row>
    <row r="7" spans="1:14" ht="3.75" customHeight="1">
      <c r="A7" s="380"/>
      <c r="B7" s="380"/>
      <c r="C7" s="380"/>
      <c r="D7" s="380"/>
      <c r="E7" s="380"/>
      <c r="F7" s="380"/>
      <c r="G7" s="380"/>
      <c r="H7" s="380"/>
      <c r="I7" s="381"/>
      <c r="J7" s="380"/>
      <c r="K7" s="380"/>
      <c r="L7" s="380"/>
      <c r="M7" s="380"/>
    </row>
    <row r="8" spans="1:14" ht="10.5" customHeight="1">
      <c r="A8" s="266"/>
      <c r="B8" s="382" t="s">
        <v>936</v>
      </c>
      <c r="C8" s="382"/>
      <c r="E8" s="96"/>
      <c r="F8" s="96"/>
      <c r="G8" s="96"/>
      <c r="H8" s="96"/>
      <c r="I8" s="383"/>
      <c r="J8" s="96"/>
      <c r="K8" s="96"/>
      <c r="L8" s="96"/>
      <c r="M8" s="96"/>
      <c r="N8" s="278" t="s">
        <v>937</v>
      </c>
    </row>
    <row r="9" spans="1:14" ht="11.25" customHeight="1">
      <c r="A9" s="384" t="s">
        <v>938</v>
      </c>
      <c r="B9" s="353">
        <v>100.05</v>
      </c>
      <c r="C9" s="353">
        <v>99.714351671325559</v>
      </c>
      <c r="D9" s="353">
        <v>100.29</v>
      </c>
      <c r="E9" s="353">
        <v>104.41</v>
      </c>
      <c r="F9" s="353">
        <v>99.59</v>
      </c>
      <c r="G9" s="353">
        <v>92.37</v>
      </c>
      <c r="H9" s="353">
        <v>113.53</v>
      </c>
      <c r="I9" s="385">
        <v>101.9</v>
      </c>
      <c r="J9" s="353">
        <v>98.99</v>
      </c>
      <c r="K9" s="353">
        <v>99.67</v>
      </c>
      <c r="L9" s="353">
        <v>102.09</v>
      </c>
      <c r="M9" s="353">
        <v>109.89</v>
      </c>
      <c r="N9" s="386" t="s">
        <v>938</v>
      </c>
    </row>
    <row r="10" spans="1:14" ht="11.25" customHeight="1">
      <c r="A10" s="384" t="s">
        <v>939</v>
      </c>
      <c r="B10" s="353">
        <v>100.67</v>
      </c>
      <c r="C10" s="353">
        <v>99.874598051260762</v>
      </c>
      <c r="D10" s="353">
        <v>100.85</v>
      </c>
      <c r="E10" s="353">
        <v>104.75</v>
      </c>
      <c r="F10" s="353">
        <v>100.18</v>
      </c>
      <c r="G10" s="353">
        <v>92.9</v>
      </c>
      <c r="H10" s="353">
        <v>112.24</v>
      </c>
      <c r="I10" s="385">
        <v>105.1</v>
      </c>
      <c r="J10" s="353">
        <v>94.06</v>
      </c>
      <c r="K10" s="353">
        <v>99.86</v>
      </c>
      <c r="L10" s="353">
        <v>106.46</v>
      </c>
      <c r="M10" s="353">
        <v>108.17</v>
      </c>
      <c r="N10" s="386" t="s">
        <v>940</v>
      </c>
    </row>
    <row r="11" spans="1:14" ht="11.25" customHeight="1">
      <c r="A11" s="384" t="s">
        <v>941</v>
      </c>
      <c r="B11" s="353">
        <v>103.58</v>
      </c>
      <c r="C11" s="353">
        <v>98.749269617283048</v>
      </c>
      <c r="D11" s="353">
        <v>99.46</v>
      </c>
      <c r="E11" s="353">
        <v>104.74</v>
      </c>
      <c r="F11" s="353">
        <v>98.56</v>
      </c>
      <c r="G11" s="353">
        <v>91.77</v>
      </c>
      <c r="H11" s="353">
        <v>111.59</v>
      </c>
      <c r="I11" s="385">
        <v>130.51</v>
      </c>
      <c r="J11" s="353">
        <v>89.11</v>
      </c>
      <c r="K11" s="353">
        <v>99.31</v>
      </c>
      <c r="L11" s="353">
        <v>132.58000000000001</v>
      </c>
      <c r="M11" s="353">
        <v>108.95</v>
      </c>
      <c r="N11" s="386" t="s">
        <v>941</v>
      </c>
    </row>
    <row r="12" spans="1:14" ht="11.25" customHeight="1">
      <c r="A12" s="384" t="s">
        <v>942</v>
      </c>
      <c r="B12" s="353">
        <v>101.38</v>
      </c>
      <c r="C12" s="353">
        <v>98.551858483412303</v>
      </c>
      <c r="D12" s="353">
        <v>99.18</v>
      </c>
      <c r="E12" s="353">
        <v>106.36</v>
      </c>
      <c r="F12" s="353">
        <v>97.96</v>
      </c>
      <c r="G12" s="353">
        <v>90.69</v>
      </c>
      <c r="H12" s="353">
        <v>113.32</v>
      </c>
      <c r="I12" s="385">
        <v>117.21</v>
      </c>
      <c r="J12" s="353">
        <v>89.65</v>
      </c>
      <c r="K12" s="353">
        <v>98.72</v>
      </c>
      <c r="L12" s="353">
        <v>119.71</v>
      </c>
      <c r="M12" s="353">
        <v>109.69</v>
      </c>
      <c r="N12" s="386" t="s">
        <v>943</v>
      </c>
    </row>
    <row r="13" spans="1:14" ht="11.25" customHeight="1">
      <c r="A13" s="384" t="s">
        <v>944</v>
      </c>
      <c r="B13" s="353">
        <v>98.42</v>
      </c>
      <c r="C13" s="353">
        <v>98.262909495265177</v>
      </c>
      <c r="D13" s="353">
        <v>99.97</v>
      </c>
      <c r="E13" s="353">
        <v>104.56</v>
      </c>
      <c r="F13" s="353">
        <v>99.18</v>
      </c>
      <c r="G13" s="353">
        <v>92.7</v>
      </c>
      <c r="H13" s="353">
        <v>106.49</v>
      </c>
      <c r="I13" s="385">
        <v>99.27</v>
      </c>
      <c r="J13" s="353">
        <v>99.76</v>
      </c>
      <c r="K13" s="353">
        <v>98.25</v>
      </c>
      <c r="L13" s="353">
        <v>98.53</v>
      </c>
      <c r="M13" s="353">
        <v>111.21</v>
      </c>
      <c r="N13" s="386" t="s">
        <v>945</v>
      </c>
    </row>
    <row r="14" spans="1:14" ht="11.25" customHeight="1">
      <c r="A14" s="384" t="s">
        <v>946</v>
      </c>
      <c r="B14" s="353">
        <v>94.79</v>
      </c>
      <c r="C14" s="353">
        <v>97.173867040769267</v>
      </c>
      <c r="D14" s="353">
        <v>96.38</v>
      </c>
      <c r="E14" s="353">
        <v>105.33</v>
      </c>
      <c r="F14" s="353">
        <v>94.86</v>
      </c>
      <c r="G14" s="353">
        <v>92.41</v>
      </c>
      <c r="H14" s="353">
        <v>108.19</v>
      </c>
      <c r="I14" s="385">
        <v>81.44</v>
      </c>
      <c r="J14" s="353">
        <v>84.05</v>
      </c>
      <c r="K14" s="353">
        <v>97.45</v>
      </c>
      <c r="L14" s="353">
        <v>79.08</v>
      </c>
      <c r="M14" s="353">
        <v>108.45</v>
      </c>
      <c r="N14" s="386" t="s">
        <v>946</v>
      </c>
    </row>
    <row r="15" spans="1:14" ht="11.25" customHeight="1">
      <c r="A15" s="384" t="s">
        <v>947</v>
      </c>
      <c r="B15" s="353">
        <v>94.43</v>
      </c>
      <c r="C15" s="353">
        <v>96.218346044478835</v>
      </c>
      <c r="D15" s="353">
        <v>98.72</v>
      </c>
      <c r="E15" s="353">
        <v>106.28</v>
      </c>
      <c r="F15" s="353">
        <v>97.43</v>
      </c>
      <c r="G15" s="353">
        <v>91.58</v>
      </c>
      <c r="H15" s="353">
        <v>101.18</v>
      </c>
      <c r="I15" s="385">
        <v>84.47</v>
      </c>
      <c r="J15" s="353">
        <v>91.17</v>
      </c>
      <c r="K15" s="353">
        <v>96.02</v>
      </c>
      <c r="L15" s="353">
        <v>83.96</v>
      </c>
      <c r="M15" s="353">
        <v>113.56</v>
      </c>
      <c r="N15" s="386" t="s">
        <v>947</v>
      </c>
    </row>
    <row r="16" spans="1:14" ht="11.25" customHeight="1">
      <c r="A16" s="384" t="s">
        <v>948</v>
      </c>
      <c r="B16" s="353">
        <v>94.16</v>
      </c>
      <c r="C16" s="353">
        <v>95.21305013793534</v>
      </c>
      <c r="D16" s="353">
        <v>95.56</v>
      </c>
      <c r="E16" s="353">
        <v>99.96</v>
      </c>
      <c r="F16" s="353">
        <v>94.81</v>
      </c>
      <c r="G16" s="353">
        <v>89.37</v>
      </c>
      <c r="H16" s="353">
        <v>106.4</v>
      </c>
      <c r="I16" s="385">
        <v>88.27</v>
      </c>
      <c r="J16" s="353">
        <v>93.17</v>
      </c>
      <c r="K16" s="353">
        <v>95.02</v>
      </c>
      <c r="L16" s="353">
        <v>87.83</v>
      </c>
      <c r="M16" s="353">
        <v>113.76</v>
      </c>
      <c r="N16" s="386" t="s">
        <v>949</v>
      </c>
    </row>
    <row r="17" spans="1:14" ht="11.25" customHeight="1">
      <c r="A17" s="384" t="s">
        <v>950</v>
      </c>
      <c r="B17" s="353">
        <v>96.96</v>
      </c>
      <c r="C17" s="353">
        <v>98.642022771850179</v>
      </c>
      <c r="D17" s="353">
        <v>97.83</v>
      </c>
      <c r="E17" s="353">
        <v>102.4</v>
      </c>
      <c r="F17" s="353">
        <v>97.05</v>
      </c>
      <c r="G17" s="353">
        <v>92.12</v>
      </c>
      <c r="H17" s="353">
        <v>113.24</v>
      </c>
      <c r="I17" s="385">
        <v>87.56</v>
      </c>
      <c r="J17" s="353">
        <v>93.56</v>
      </c>
      <c r="K17" s="353">
        <v>98.74</v>
      </c>
      <c r="L17" s="353">
        <v>85.48</v>
      </c>
      <c r="M17" s="353">
        <v>112.87</v>
      </c>
      <c r="N17" s="386" t="s">
        <v>951</v>
      </c>
    </row>
    <row r="18" spans="1:14" ht="11.25" customHeight="1">
      <c r="A18" s="384" t="s">
        <v>952</v>
      </c>
      <c r="B18" s="353">
        <v>100.18</v>
      </c>
      <c r="C18" s="353">
        <v>99.808560612691679</v>
      </c>
      <c r="D18" s="353">
        <v>102.21</v>
      </c>
      <c r="E18" s="353">
        <v>105.81</v>
      </c>
      <c r="F18" s="353">
        <v>101.59</v>
      </c>
      <c r="G18" s="353">
        <v>91.35</v>
      </c>
      <c r="H18" s="353">
        <v>112.66</v>
      </c>
      <c r="I18" s="385">
        <v>102.24</v>
      </c>
      <c r="J18" s="353">
        <v>88.97</v>
      </c>
      <c r="K18" s="353">
        <v>100.41</v>
      </c>
      <c r="L18" s="353">
        <v>99.62</v>
      </c>
      <c r="M18" s="353">
        <v>117.61</v>
      </c>
      <c r="N18" s="386" t="s">
        <v>953</v>
      </c>
    </row>
    <row r="19" spans="1:14" ht="11.25" customHeight="1">
      <c r="A19" s="384" t="s">
        <v>954</v>
      </c>
      <c r="B19" s="353">
        <v>96.43</v>
      </c>
      <c r="C19" s="353">
        <v>97.393475223953061</v>
      </c>
      <c r="D19" s="353">
        <v>97.22</v>
      </c>
      <c r="E19" s="353">
        <v>96.99</v>
      </c>
      <c r="F19" s="353">
        <v>97.25</v>
      </c>
      <c r="G19" s="353">
        <v>92.46</v>
      </c>
      <c r="H19" s="353">
        <v>107.66</v>
      </c>
      <c r="I19" s="385">
        <v>91.05</v>
      </c>
      <c r="J19" s="353">
        <v>96.85</v>
      </c>
      <c r="K19" s="353">
        <v>97.37</v>
      </c>
      <c r="L19" s="353">
        <v>89.34</v>
      </c>
      <c r="M19" s="353">
        <v>116.01</v>
      </c>
      <c r="N19" s="386" t="s">
        <v>954</v>
      </c>
    </row>
    <row r="20" spans="1:14" ht="11.25" customHeight="1">
      <c r="A20" s="384" t="s">
        <v>955</v>
      </c>
      <c r="B20" s="353">
        <v>92.39</v>
      </c>
      <c r="C20" s="353">
        <v>95.340388028591661</v>
      </c>
      <c r="D20" s="353">
        <v>94.27</v>
      </c>
      <c r="E20" s="353">
        <v>94.35</v>
      </c>
      <c r="F20" s="353">
        <v>94.25</v>
      </c>
      <c r="G20" s="353">
        <v>89.86</v>
      </c>
      <c r="H20" s="353">
        <v>108.29</v>
      </c>
      <c r="I20" s="385">
        <v>75.95</v>
      </c>
      <c r="J20" s="353">
        <v>98.76</v>
      </c>
      <c r="K20" s="353">
        <v>94.93</v>
      </c>
      <c r="L20" s="353">
        <v>74.06</v>
      </c>
      <c r="M20" s="353">
        <v>115.91</v>
      </c>
      <c r="N20" s="386" t="s">
        <v>956</v>
      </c>
    </row>
    <row r="21" spans="1:14" ht="11.25" customHeight="1">
      <c r="A21" s="384" t="s">
        <v>957</v>
      </c>
      <c r="B21" s="353">
        <v>95.77</v>
      </c>
      <c r="C21" s="353">
        <v>95.659749439379411</v>
      </c>
      <c r="D21" s="353">
        <v>100.95</v>
      </c>
      <c r="E21" s="353">
        <v>104.7</v>
      </c>
      <c r="F21" s="353">
        <v>100.32</v>
      </c>
      <c r="G21" s="353">
        <v>87.12</v>
      </c>
      <c r="H21" s="353">
        <v>103.59</v>
      </c>
      <c r="I21" s="385">
        <v>96.36</v>
      </c>
      <c r="J21" s="353">
        <v>86.73</v>
      </c>
      <c r="K21" s="353">
        <v>95.27</v>
      </c>
      <c r="L21" s="353">
        <v>99.27</v>
      </c>
      <c r="M21" s="353">
        <v>116.49</v>
      </c>
      <c r="N21" s="386" t="s">
        <v>957</v>
      </c>
    </row>
    <row r="22" spans="1:14" ht="6.95" customHeight="1">
      <c r="A22" s="387"/>
      <c r="B22" s="96"/>
      <c r="C22" s="96"/>
      <c r="D22" s="96"/>
      <c r="E22" s="359"/>
      <c r="F22" s="359"/>
      <c r="G22" s="96"/>
      <c r="H22" s="96"/>
      <c r="I22" s="383"/>
      <c r="J22" s="96"/>
      <c r="K22" s="96"/>
      <c r="L22" s="96"/>
      <c r="M22" s="96"/>
      <c r="N22" s="388"/>
    </row>
    <row r="23" spans="1:14" ht="10.5" customHeight="1">
      <c r="A23" s="389"/>
      <c r="B23" s="390" t="s">
        <v>958</v>
      </c>
      <c r="C23" s="390"/>
      <c r="D23" s="96"/>
      <c r="E23" s="359"/>
      <c r="F23" s="359"/>
      <c r="G23" s="96"/>
      <c r="H23" s="96"/>
      <c r="I23" s="383"/>
      <c r="J23" s="96"/>
      <c r="K23" s="96"/>
      <c r="L23" s="96"/>
      <c r="M23" s="96"/>
      <c r="N23" s="386"/>
    </row>
    <row r="24" spans="1:14" ht="11.25" customHeight="1">
      <c r="A24" s="384" t="s">
        <v>938</v>
      </c>
      <c r="B24" s="353">
        <v>3</v>
      </c>
      <c r="C24" s="353">
        <v>1.2721264336916107</v>
      </c>
      <c r="D24" s="353">
        <v>0.2</v>
      </c>
      <c r="E24" s="353">
        <v>0.3</v>
      </c>
      <c r="F24" s="353">
        <v>0.2</v>
      </c>
      <c r="G24" s="353">
        <v>0.2</v>
      </c>
      <c r="H24" s="353">
        <v>4.8</v>
      </c>
      <c r="I24" s="385">
        <v>13.5</v>
      </c>
      <c r="J24" s="353">
        <v>2.4</v>
      </c>
      <c r="K24" s="353">
        <v>1.4</v>
      </c>
      <c r="L24" s="353">
        <v>14.4</v>
      </c>
      <c r="M24" s="353">
        <v>2.2999999999999998</v>
      </c>
      <c r="N24" s="386" t="s">
        <v>938</v>
      </c>
    </row>
    <row r="25" spans="1:14" ht="11.25" customHeight="1">
      <c r="A25" s="384" t="s">
        <v>939</v>
      </c>
      <c r="B25" s="353">
        <v>0.6</v>
      </c>
      <c r="C25" s="353">
        <v>0.16070543231670342</v>
      </c>
      <c r="D25" s="353">
        <v>0.6</v>
      </c>
      <c r="E25" s="353">
        <v>0.3</v>
      </c>
      <c r="F25" s="353">
        <v>0.6</v>
      </c>
      <c r="G25" s="353">
        <v>0.6</v>
      </c>
      <c r="H25" s="353">
        <v>-1.1000000000000001</v>
      </c>
      <c r="I25" s="385">
        <v>3.1</v>
      </c>
      <c r="J25" s="353">
        <v>-5</v>
      </c>
      <c r="K25" s="353">
        <v>0.2</v>
      </c>
      <c r="L25" s="353">
        <v>4.3</v>
      </c>
      <c r="M25" s="353">
        <v>-1.6</v>
      </c>
      <c r="N25" s="386" t="s">
        <v>940</v>
      </c>
    </row>
    <row r="26" spans="1:14" ht="11.25" customHeight="1">
      <c r="A26" s="384" t="s">
        <v>941</v>
      </c>
      <c r="B26" s="353">
        <v>2.9</v>
      </c>
      <c r="C26" s="353">
        <v>-1.1267413896375729</v>
      </c>
      <c r="D26" s="353">
        <v>-1.4</v>
      </c>
      <c r="E26" s="353">
        <v>0</v>
      </c>
      <c r="F26" s="353">
        <v>-1.6</v>
      </c>
      <c r="G26" s="353">
        <v>-1.2</v>
      </c>
      <c r="H26" s="353">
        <v>-0.6</v>
      </c>
      <c r="I26" s="385">
        <v>24.2</v>
      </c>
      <c r="J26" s="353">
        <v>-5.3</v>
      </c>
      <c r="K26" s="353">
        <v>-0.6</v>
      </c>
      <c r="L26" s="353">
        <v>24.5</v>
      </c>
      <c r="M26" s="353">
        <v>0.7</v>
      </c>
      <c r="N26" s="386" t="s">
        <v>941</v>
      </c>
    </row>
    <row r="27" spans="1:14" ht="11.25" customHeight="1">
      <c r="A27" s="384" t="s">
        <v>942</v>
      </c>
      <c r="B27" s="353">
        <v>-2.1</v>
      </c>
      <c r="C27" s="353">
        <v>-0.19991148758450095</v>
      </c>
      <c r="D27" s="353">
        <v>-0.3</v>
      </c>
      <c r="E27" s="353">
        <v>1.5</v>
      </c>
      <c r="F27" s="353">
        <v>-0.6</v>
      </c>
      <c r="G27" s="353">
        <v>-1.2</v>
      </c>
      <c r="H27" s="353">
        <v>1.6</v>
      </c>
      <c r="I27" s="385">
        <v>-10.199999999999999</v>
      </c>
      <c r="J27" s="353">
        <v>0.6</v>
      </c>
      <c r="K27" s="353">
        <v>-0.6</v>
      </c>
      <c r="L27" s="353">
        <v>-9.6999999999999993</v>
      </c>
      <c r="M27" s="353">
        <v>0.7</v>
      </c>
      <c r="N27" s="386" t="s">
        <v>943</v>
      </c>
    </row>
    <row r="28" spans="1:14" ht="11.25" customHeight="1">
      <c r="A28" s="384" t="s">
        <v>944</v>
      </c>
      <c r="B28" s="353">
        <v>-2.9</v>
      </c>
      <c r="C28" s="353">
        <v>-0.29319486470745915</v>
      </c>
      <c r="D28" s="353">
        <v>0.8</v>
      </c>
      <c r="E28" s="353">
        <v>-1.7</v>
      </c>
      <c r="F28" s="353">
        <v>1.2</v>
      </c>
      <c r="G28" s="353">
        <v>2.2000000000000002</v>
      </c>
      <c r="H28" s="353">
        <v>-6</v>
      </c>
      <c r="I28" s="385">
        <v>-15.3</v>
      </c>
      <c r="J28" s="353">
        <v>11.3</v>
      </c>
      <c r="K28" s="353">
        <v>-0.5</v>
      </c>
      <c r="L28" s="353">
        <v>-17.7</v>
      </c>
      <c r="M28" s="353">
        <v>1.4</v>
      </c>
      <c r="N28" s="386" t="s">
        <v>945</v>
      </c>
    </row>
    <row r="29" spans="1:14" ht="11.25" customHeight="1">
      <c r="A29" s="384" t="s">
        <v>946</v>
      </c>
      <c r="B29" s="353">
        <v>-3.7</v>
      </c>
      <c r="C29" s="353">
        <v>-1.1082945336036403</v>
      </c>
      <c r="D29" s="353">
        <v>-3.6</v>
      </c>
      <c r="E29" s="353">
        <v>0.7</v>
      </c>
      <c r="F29" s="353">
        <v>-4.4000000000000004</v>
      </c>
      <c r="G29" s="353">
        <v>-0.3</v>
      </c>
      <c r="H29" s="353">
        <v>1.6</v>
      </c>
      <c r="I29" s="385">
        <v>-18</v>
      </c>
      <c r="J29" s="353">
        <v>-15.7</v>
      </c>
      <c r="K29" s="353">
        <v>-0.8</v>
      </c>
      <c r="L29" s="353">
        <v>-19.7</v>
      </c>
      <c r="M29" s="353">
        <v>-2.5</v>
      </c>
      <c r="N29" s="386" t="s">
        <v>946</v>
      </c>
    </row>
    <row r="30" spans="1:14" ht="11.25" customHeight="1">
      <c r="A30" s="384" t="s">
        <v>947</v>
      </c>
      <c r="B30" s="353">
        <v>-0.4</v>
      </c>
      <c r="C30" s="353">
        <v>-0.98331066302993975</v>
      </c>
      <c r="D30" s="353">
        <v>2.4</v>
      </c>
      <c r="E30" s="353">
        <v>0.9</v>
      </c>
      <c r="F30" s="353">
        <v>2.7</v>
      </c>
      <c r="G30" s="353">
        <v>-0.9</v>
      </c>
      <c r="H30" s="353">
        <v>-6.5</v>
      </c>
      <c r="I30" s="385">
        <v>3.7</v>
      </c>
      <c r="J30" s="353">
        <v>8.5</v>
      </c>
      <c r="K30" s="353">
        <v>-1.5</v>
      </c>
      <c r="L30" s="353">
        <v>6.2</v>
      </c>
      <c r="M30" s="353">
        <v>4.7</v>
      </c>
      <c r="N30" s="386" t="s">
        <v>947</v>
      </c>
    </row>
    <row r="31" spans="1:14" ht="12" customHeight="1">
      <c r="A31" s="384" t="s">
        <v>948</v>
      </c>
      <c r="B31" s="353">
        <v>-0.3</v>
      </c>
      <c r="C31" s="353">
        <v>-1.0448068875334542</v>
      </c>
      <c r="D31" s="353">
        <v>-3.2</v>
      </c>
      <c r="E31" s="353">
        <v>-5.9</v>
      </c>
      <c r="F31" s="353">
        <v>-2.7</v>
      </c>
      <c r="G31" s="353">
        <v>-2.4</v>
      </c>
      <c r="H31" s="353">
        <v>5.2</v>
      </c>
      <c r="I31" s="385">
        <v>4.5</v>
      </c>
      <c r="J31" s="353">
        <v>2.2000000000000002</v>
      </c>
      <c r="K31" s="353">
        <v>-1</v>
      </c>
      <c r="L31" s="353">
        <v>4.5999999999999996</v>
      </c>
      <c r="M31" s="353">
        <v>0.2</v>
      </c>
      <c r="N31" s="386" t="s">
        <v>949</v>
      </c>
    </row>
    <row r="32" spans="1:14" ht="11.25" customHeight="1">
      <c r="A32" s="384" t="s">
        <v>950</v>
      </c>
      <c r="B32" s="353">
        <v>3</v>
      </c>
      <c r="C32" s="353">
        <v>3.6013683302312813</v>
      </c>
      <c r="D32" s="353">
        <v>2.4</v>
      </c>
      <c r="E32" s="353">
        <v>2.4</v>
      </c>
      <c r="F32" s="353">
        <v>2.4</v>
      </c>
      <c r="G32" s="353">
        <v>3.1</v>
      </c>
      <c r="H32" s="353">
        <v>6.4</v>
      </c>
      <c r="I32" s="385">
        <v>-0.8</v>
      </c>
      <c r="J32" s="353">
        <v>0.4</v>
      </c>
      <c r="K32" s="353">
        <v>3.9</v>
      </c>
      <c r="L32" s="353">
        <v>-2.7</v>
      </c>
      <c r="M32" s="353">
        <v>-0.8</v>
      </c>
      <c r="N32" s="386" t="s">
        <v>951</v>
      </c>
    </row>
    <row r="33" spans="1:14" ht="11.25" customHeight="1">
      <c r="A33" s="384" t="s">
        <v>952</v>
      </c>
      <c r="B33" s="353">
        <v>3.3</v>
      </c>
      <c r="C33" s="353">
        <v>1.1825972420897983</v>
      </c>
      <c r="D33" s="353">
        <v>4.5</v>
      </c>
      <c r="E33" s="353">
        <v>3.3</v>
      </c>
      <c r="F33" s="353">
        <v>4.7</v>
      </c>
      <c r="G33" s="353">
        <v>-0.8</v>
      </c>
      <c r="H33" s="353">
        <v>-0.5</v>
      </c>
      <c r="I33" s="385">
        <v>16.8</v>
      </c>
      <c r="J33" s="353">
        <v>-4.9000000000000004</v>
      </c>
      <c r="K33" s="353">
        <v>1.7</v>
      </c>
      <c r="L33" s="353">
        <v>16.5</v>
      </c>
      <c r="M33" s="353">
        <v>4.2</v>
      </c>
      <c r="N33" s="386" t="s">
        <v>953</v>
      </c>
    </row>
    <row r="34" spans="1:14" ht="11.25" customHeight="1">
      <c r="A34" s="384" t="s">
        <v>954</v>
      </c>
      <c r="B34" s="353">
        <v>-3.7</v>
      </c>
      <c r="C34" s="353">
        <v>-2.4197176814425632</v>
      </c>
      <c r="D34" s="353">
        <v>-4.9000000000000004</v>
      </c>
      <c r="E34" s="353">
        <v>-8.3000000000000007</v>
      </c>
      <c r="F34" s="353">
        <v>-4.3</v>
      </c>
      <c r="G34" s="353">
        <v>1.2</v>
      </c>
      <c r="H34" s="353">
        <v>-4.4000000000000004</v>
      </c>
      <c r="I34" s="385">
        <v>-10.9</v>
      </c>
      <c r="J34" s="353">
        <v>8.9</v>
      </c>
      <c r="K34" s="353">
        <v>-3</v>
      </c>
      <c r="L34" s="353">
        <v>-10.3</v>
      </c>
      <c r="M34" s="353">
        <v>-1.4</v>
      </c>
      <c r="N34" s="386" t="s">
        <v>954</v>
      </c>
    </row>
    <row r="35" spans="1:14" ht="11.25" customHeight="1">
      <c r="A35" s="384" t="s">
        <v>955</v>
      </c>
      <c r="B35" s="353">
        <v>-4.2</v>
      </c>
      <c r="C35" s="353">
        <v>-2.108033613792287</v>
      </c>
      <c r="D35" s="353">
        <v>-3</v>
      </c>
      <c r="E35" s="353">
        <v>-2.7</v>
      </c>
      <c r="F35" s="353">
        <v>-3.1</v>
      </c>
      <c r="G35" s="353">
        <v>-2.8</v>
      </c>
      <c r="H35" s="353">
        <v>0.6</v>
      </c>
      <c r="I35" s="385">
        <v>-16.600000000000001</v>
      </c>
      <c r="J35" s="353">
        <v>2</v>
      </c>
      <c r="K35" s="353">
        <v>-2.5</v>
      </c>
      <c r="L35" s="353">
        <v>-17.100000000000001</v>
      </c>
      <c r="M35" s="353">
        <v>-0.1</v>
      </c>
      <c r="N35" s="386" t="s">
        <v>956</v>
      </c>
    </row>
    <row r="36" spans="1:14" ht="11.25" customHeight="1">
      <c r="A36" s="384" t="s">
        <v>957</v>
      </c>
      <c r="B36" s="353">
        <v>3.7</v>
      </c>
      <c r="C36" s="353">
        <v>0.33496969898210693</v>
      </c>
      <c r="D36" s="353">
        <v>7.1</v>
      </c>
      <c r="E36" s="353">
        <v>11</v>
      </c>
      <c r="F36" s="353">
        <v>6.4</v>
      </c>
      <c r="G36" s="353">
        <v>-3</v>
      </c>
      <c r="H36" s="353">
        <v>-4.3</v>
      </c>
      <c r="I36" s="385">
        <v>26.9</v>
      </c>
      <c r="J36" s="353">
        <v>-12.2</v>
      </c>
      <c r="K36" s="353">
        <v>0.4</v>
      </c>
      <c r="L36" s="353">
        <v>34</v>
      </c>
      <c r="M36" s="353">
        <v>0.5</v>
      </c>
      <c r="N36" s="386" t="s">
        <v>957</v>
      </c>
    </row>
    <row r="37" spans="1:14" ht="6.95" customHeight="1">
      <c r="A37" s="391"/>
      <c r="B37" s="392"/>
      <c r="C37" s="392"/>
      <c r="D37" s="353"/>
      <c r="E37" s="353"/>
      <c r="F37" s="353"/>
      <c r="G37" s="353"/>
      <c r="H37" s="353"/>
      <c r="I37" s="385"/>
      <c r="J37" s="353"/>
      <c r="K37" s="353"/>
      <c r="L37" s="353"/>
      <c r="M37" s="353"/>
      <c r="N37" s="393"/>
    </row>
    <row r="38" spans="1:14" ht="10.5" customHeight="1">
      <c r="A38" s="389"/>
      <c r="B38" s="394" t="s">
        <v>959</v>
      </c>
      <c r="C38" s="394"/>
      <c r="D38" s="96"/>
      <c r="E38" s="96"/>
      <c r="F38" s="96"/>
      <c r="G38" s="353"/>
      <c r="H38" s="353"/>
      <c r="I38" s="385"/>
      <c r="J38" s="353"/>
      <c r="K38" s="353"/>
      <c r="L38" s="353"/>
      <c r="M38" s="353"/>
      <c r="N38" s="393"/>
    </row>
    <row r="39" spans="1:14" ht="10.5" customHeight="1">
      <c r="A39" s="384" t="s">
        <v>938</v>
      </c>
      <c r="B39" s="353">
        <v>-1.1000000000000001</v>
      </c>
      <c r="C39" s="353">
        <v>-0.48825380683777553</v>
      </c>
      <c r="D39" s="353">
        <v>-1.6</v>
      </c>
      <c r="E39" s="353">
        <v>3.5</v>
      </c>
      <c r="F39" s="353">
        <v>-2.4</v>
      </c>
      <c r="G39" s="353">
        <v>-4.9000000000000004</v>
      </c>
      <c r="H39" s="353">
        <v>9.9</v>
      </c>
      <c r="I39" s="385">
        <v>-4.3</v>
      </c>
      <c r="J39" s="353">
        <v>-1.3</v>
      </c>
      <c r="K39" s="353">
        <v>-0.2</v>
      </c>
      <c r="L39" s="353">
        <v>-6.5</v>
      </c>
      <c r="M39" s="353">
        <v>4.0999999999999996</v>
      </c>
      <c r="N39" s="386" t="s">
        <v>938</v>
      </c>
    </row>
    <row r="40" spans="1:14" ht="10.5" customHeight="1">
      <c r="A40" s="384" t="s">
        <v>939</v>
      </c>
      <c r="B40" s="353">
        <v>1.1000000000000001</v>
      </c>
      <c r="C40" s="353">
        <v>0.53051305254894032</v>
      </c>
      <c r="D40" s="353">
        <v>1.7</v>
      </c>
      <c r="E40" s="353">
        <v>8.8000000000000007</v>
      </c>
      <c r="F40" s="353">
        <v>0.5</v>
      </c>
      <c r="G40" s="353">
        <v>-2.9</v>
      </c>
      <c r="H40" s="353">
        <v>4.9000000000000004</v>
      </c>
      <c r="I40" s="385">
        <v>4.5</v>
      </c>
      <c r="J40" s="353">
        <v>-12</v>
      </c>
      <c r="K40" s="353">
        <v>1.1000000000000001</v>
      </c>
      <c r="L40" s="353">
        <v>3.2</v>
      </c>
      <c r="M40" s="353">
        <v>7.2</v>
      </c>
      <c r="N40" s="386" t="s">
        <v>940</v>
      </c>
    </row>
    <row r="41" spans="1:14" ht="10.5" customHeight="1">
      <c r="A41" s="384" t="s">
        <v>941</v>
      </c>
      <c r="B41" s="353">
        <v>4.0999999999999996</v>
      </c>
      <c r="C41" s="353">
        <v>-3.3974161169290369</v>
      </c>
      <c r="D41" s="353">
        <v>-2.9</v>
      </c>
      <c r="E41" s="353">
        <v>0</v>
      </c>
      <c r="F41" s="353">
        <v>-3.4</v>
      </c>
      <c r="G41" s="353">
        <v>-6.2</v>
      </c>
      <c r="H41" s="353">
        <v>0.7</v>
      </c>
      <c r="I41" s="385">
        <v>55</v>
      </c>
      <c r="J41" s="353">
        <v>-15.4</v>
      </c>
      <c r="K41" s="353">
        <v>-2.4</v>
      </c>
      <c r="L41" s="353">
        <v>57.9</v>
      </c>
      <c r="M41" s="353">
        <v>3.6</v>
      </c>
      <c r="N41" s="386" t="s">
        <v>941</v>
      </c>
    </row>
    <row r="42" spans="1:14" ht="10.5" customHeight="1">
      <c r="A42" s="384" t="s">
        <v>942</v>
      </c>
      <c r="B42" s="353">
        <v>5.6</v>
      </c>
      <c r="C42" s="353">
        <v>-0.39926218342151287</v>
      </c>
      <c r="D42" s="353">
        <v>1.2</v>
      </c>
      <c r="E42" s="353">
        <v>9.1999999999999993</v>
      </c>
      <c r="F42" s="353">
        <v>-0.1</v>
      </c>
      <c r="G42" s="353">
        <v>-5.2</v>
      </c>
      <c r="H42" s="353">
        <v>5.7</v>
      </c>
      <c r="I42" s="385">
        <v>47.9</v>
      </c>
      <c r="J42" s="353">
        <v>-11.4</v>
      </c>
      <c r="K42" s="353">
        <v>0</v>
      </c>
      <c r="L42" s="353">
        <v>55.1</v>
      </c>
      <c r="M42" s="353">
        <v>5.3</v>
      </c>
      <c r="N42" s="386" t="s">
        <v>943</v>
      </c>
    </row>
    <row r="43" spans="1:14" ht="10.5" customHeight="1">
      <c r="A43" s="384" t="s">
        <v>944</v>
      </c>
      <c r="B43" s="353">
        <v>1.3</v>
      </c>
      <c r="C43" s="353">
        <v>-0.62473919860923388</v>
      </c>
      <c r="D43" s="353">
        <v>1.1000000000000001</v>
      </c>
      <c r="E43" s="353">
        <v>0.2</v>
      </c>
      <c r="F43" s="353">
        <v>1.3</v>
      </c>
      <c r="G43" s="353">
        <v>-1.5</v>
      </c>
      <c r="H43" s="353">
        <v>-2</v>
      </c>
      <c r="I43" s="385">
        <v>13.4</v>
      </c>
      <c r="J43" s="353">
        <v>-2.2999999999999998</v>
      </c>
      <c r="K43" s="353">
        <v>-0.3</v>
      </c>
      <c r="L43" s="353">
        <v>13.1</v>
      </c>
      <c r="M43" s="353">
        <v>6.7</v>
      </c>
      <c r="N43" s="386" t="s">
        <v>945</v>
      </c>
    </row>
    <row r="44" spans="1:14" ht="10.5" customHeight="1">
      <c r="A44" s="384" t="s">
        <v>946</v>
      </c>
      <c r="B44" s="353">
        <v>-2.8</v>
      </c>
      <c r="C44" s="353">
        <v>-1.7733336461383971</v>
      </c>
      <c r="D44" s="353">
        <v>-3.5</v>
      </c>
      <c r="E44" s="353">
        <v>3.2</v>
      </c>
      <c r="F44" s="353">
        <v>-4.7</v>
      </c>
      <c r="G44" s="353">
        <v>-0.5</v>
      </c>
      <c r="H44" s="353">
        <v>-1.2</v>
      </c>
      <c r="I44" s="385">
        <v>-9.3000000000000007</v>
      </c>
      <c r="J44" s="353">
        <v>-11.4</v>
      </c>
      <c r="K44" s="353">
        <v>-1.2</v>
      </c>
      <c r="L44" s="353">
        <v>-13.1</v>
      </c>
      <c r="M44" s="353">
        <v>4.2</v>
      </c>
      <c r="N44" s="386" t="s">
        <v>946</v>
      </c>
    </row>
    <row r="45" spans="1:14" ht="10.5" customHeight="1">
      <c r="A45" s="384" t="s">
        <v>947</v>
      </c>
      <c r="B45" s="353">
        <v>-3.5</v>
      </c>
      <c r="C45" s="353">
        <v>-2.8676525439783944</v>
      </c>
      <c r="D45" s="353">
        <v>-1.9</v>
      </c>
      <c r="E45" s="353">
        <v>5.2</v>
      </c>
      <c r="F45" s="353">
        <v>-3.2</v>
      </c>
      <c r="G45" s="353">
        <v>-2</v>
      </c>
      <c r="H45" s="353">
        <v>-5.8</v>
      </c>
      <c r="I45" s="385">
        <v>-7.3</v>
      </c>
      <c r="J45" s="353">
        <v>-17.2</v>
      </c>
      <c r="K45" s="353">
        <v>-2.5</v>
      </c>
      <c r="L45" s="353">
        <v>-8.3000000000000007</v>
      </c>
      <c r="M45" s="353">
        <v>9.9</v>
      </c>
      <c r="N45" s="386" t="s">
        <v>947</v>
      </c>
    </row>
    <row r="46" spans="1:14" ht="10.5" customHeight="1">
      <c r="A46" s="384" t="s">
        <v>948</v>
      </c>
      <c r="B46" s="353">
        <v>-1.7</v>
      </c>
      <c r="C46" s="353">
        <v>-0.98938835227129118</v>
      </c>
      <c r="D46" s="353">
        <v>-0.5</v>
      </c>
      <c r="E46" s="353">
        <v>7.3</v>
      </c>
      <c r="F46" s="353">
        <v>-1.8</v>
      </c>
      <c r="G46" s="353">
        <v>-0.6</v>
      </c>
      <c r="H46" s="353">
        <v>-2.4</v>
      </c>
      <c r="I46" s="385">
        <v>-5.9</v>
      </c>
      <c r="J46" s="353">
        <v>-12.2</v>
      </c>
      <c r="K46" s="353">
        <v>-0.8</v>
      </c>
      <c r="L46" s="353">
        <v>-6.6</v>
      </c>
      <c r="M46" s="353">
        <v>9.9</v>
      </c>
      <c r="N46" s="386" t="s">
        <v>949</v>
      </c>
    </row>
    <row r="47" spans="1:14" ht="10.5" customHeight="1">
      <c r="A47" s="384" t="s">
        <v>950</v>
      </c>
      <c r="B47" s="353">
        <v>2.8</v>
      </c>
      <c r="C47" s="353">
        <v>2.6552671658156726</v>
      </c>
      <c r="D47" s="353">
        <v>-0.5</v>
      </c>
      <c r="E47" s="353">
        <v>0.5</v>
      </c>
      <c r="F47" s="353">
        <v>-0.7</v>
      </c>
      <c r="G47" s="353">
        <v>-0.9</v>
      </c>
      <c r="H47" s="353">
        <v>14.9</v>
      </c>
      <c r="I47" s="385">
        <v>4</v>
      </c>
      <c r="J47" s="353">
        <v>-14.2</v>
      </c>
      <c r="K47" s="353">
        <v>3.5</v>
      </c>
      <c r="L47" s="353">
        <v>1.5</v>
      </c>
      <c r="M47" s="353">
        <v>8.8000000000000007</v>
      </c>
      <c r="N47" s="386" t="s">
        <v>951</v>
      </c>
    </row>
    <row r="48" spans="1:14" ht="10.5" customHeight="1">
      <c r="A48" s="384" t="s">
        <v>952</v>
      </c>
      <c r="B48" s="353">
        <v>4.5999999999999996</v>
      </c>
      <c r="C48" s="353">
        <v>4.4647044190256509</v>
      </c>
      <c r="D48" s="353">
        <v>7.3</v>
      </c>
      <c r="E48" s="353">
        <v>5</v>
      </c>
      <c r="F48" s="353">
        <v>7.8</v>
      </c>
      <c r="G48" s="353">
        <v>0.2</v>
      </c>
      <c r="H48" s="353">
        <v>7.4</v>
      </c>
      <c r="I48" s="385">
        <v>5.5</v>
      </c>
      <c r="J48" s="353">
        <v>-12.7</v>
      </c>
      <c r="K48" s="353">
        <v>6.1</v>
      </c>
      <c r="L48" s="353">
        <v>-1.4</v>
      </c>
      <c r="M48" s="353">
        <v>11.6</v>
      </c>
      <c r="N48" s="386" t="s">
        <v>953</v>
      </c>
    </row>
    <row r="49" spans="1:14" ht="10.5" customHeight="1">
      <c r="A49" s="384" t="s">
        <v>954</v>
      </c>
      <c r="B49" s="353">
        <v>-2.6</v>
      </c>
      <c r="C49" s="353">
        <v>-1.2254722924608785</v>
      </c>
      <c r="D49" s="353">
        <v>-2.6</v>
      </c>
      <c r="E49" s="353">
        <v>-7.1</v>
      </c>
      <c r="F49" s="353">
        <v>-1.8</v>
      </c>
      <c r="G49" s="353">
        <v>-0.5</v>
      </c>
      <c r="H49" s="353">
        <v>-0.3</v>
      </c>
      <c r="I49" s="385">
        <v>-10.1</v>
      </c>
      <c r="J49" s="353">
        <v>1.9</v>
      </c>
      <c r="K49" s="353">
        <v>-0.2</v>
      </c>
      <c r="L49" s="353">
        <v>-17.7</v>
      </c>
      <c r="M49" s="353">
        <v>9.4</v>
      </c>
      <c r="N49" s="386" t="s">
        <v>954</v>
      </c>
    </row>
    <row r="50" spans="1:14" ht="10.5" customHeight="1">
      <c r="A50" s="384" t="s">
        <v>955</v>
      </c>
      <c r="B50" s="353">
        <v>-4.9000000000000004</v>
      </c>
      <c r="C50" s="353">
        <v>-3.1701688991145005</v>
      </c>
      <c r="D50" s="353">
        <v>-5.8</v>
      </c>
      <c r="E50" s="353">
        <v>-9.4</v>
      </c>
      <c r="F50" s="353">
        <v>-5.2</v>
      </c>
      <c r="G50" s="353">
        <v>-2.5</v>
      </c>
      <c r="H50" s="353">
        <v>-0.1</v>
      </c>
      <c r="I50" s="385">
        <v>-15.4</v>
      </c>
      <c r="J50" s="353">
        <v>2.2000000000000002</v>
      </c>
      <c r="K50" s="353">
        <v>-3.4</v>
      </c>
      <c r="L50" s="353">
        <v>-17</v>
      </c>
      <c r="M50" s="353">
        <v>7.9</v>
      </c>
      <c r="N50" s="386" t="s">
        <v>956</v>
      </c>
    </row>
    <row r="51" spans="1:14" ht="10.5" customHeight="1">
      <c r="A51" s="384" t="s">
        <v>957</v>
      </c>
      <c r="B51" s="353">
        <v>-4.3</v>
      </c>
      <c r="C51" s="353">
        <v>-4.0662173137431239</v>
      </c>
      <c r="D51" s="353">
        <v>0.7</v>
      </c>
      <c r="E51" s="353">
        <v>0.3</v>
      </c>
      <c r="F51" s="353">
        <v>0.7</v>
      </c>
      <c r="G51" s="353">
        <v>-5.7</v>
      </c>
      <c r="H51" s="353">
        <v>-8.8000000000000007</v>
      </c>
      <c r="I51" s="385">
        <v>-5.4</v>
      </c>
      <c r="J51" s="353">
        <v>-12.4</v>
      </c>
      <c r="K51" s="353">
        <v>-4.4000000000000004</v>
      </c>
      <c r="L51" s="353">
        <v>-2.8</v>
      </c>
      <c r="M51" s="353">
        <v>6</v>
      </c>
      <c r="N51" s="386" t="s">
        <v>957</v>
      </c>
    </row>
    <row r="52" spans="1:14" ht="6.95" customHeight="1">
      <c r="A52" s="391"/>
      <c r="B52" s="266"/>
      <c r="C52" s="266"/>
      <c r="D52" s="353"/>
      <c r="E52" s="123"/>
      <c r="F52" s="123"/>
      <c r="G52" s="353"/>
      <c r="H52" s="353"/>
      <c r="I52" s="385"/>
      <c r="J52" s="353"/>
      <c r="K52" s="353"/>
      <c r="L52" s="353"/>
      <c r="M52" s="353"/>
      <c r="N52" s="386"/>
    </row>
    <row r="53" spans="1:14" ht="10.5" customHeight="1">
      <c r="A53" s="389"/>
      <c r="B53" s="390" t="s">
        <v>960</v>
      </c>
      <c r="C53" s="390"/>
      <c r="D53" s="96"/>
      <c r="E53" s="359"/>
      <c r="F53" s="359"/>
      <c r="G53" s="96"/>
      <c r="H53" s="96"/>
      <c r="I53" s="383"/>
      <c r="J53" s="96"/>
      <c r="K53" s="96"/>
      <c r="L53" s="96"/>
      <c r="M53" s="96"/>
      <c r="N53" s="386"/>
    </row>
    <row r="54" spans="1:14" ht="11.25" customHeight="1">
      <c r="A54" s="384" t="s">
        <v>938</v>
      </c>
      <c r="B54" s="353">
        <v>-3.5</v>
      </c>
      <c r="C54" s="353">
        <v>-3.2</v>
      </c>
      <c r="D54" s="353">
        <v>-3.4</v>
      </c>
      <c r="E54" s="353">
        <v>-2.2999999999999998</v>
      </c>
      <c r="F54" s="353">
        <v>-3.6</v>
      </c>
      <c r="G54" s="353">
        <v>-6.4</v>
      </c>
      <c r="H54" s="353">
        <v>3.4</v>
      </c>
      <c r="I54" s="385">
        <v>-5.4</v>
      </c>
      <c r="J54" s="353">
        <v>3.8</v>
      </c>
      <c r="K54" s="353">
        <v>-3.7</v>
      </c>
      <c r="L54" s="353">
        <v>-3.8</v>
      </c>
      <c r="M54" s="353">
        <v>1.2</v>
      </c>
      <c r="N54" s="386" t="s">
        <v>938</v>
      </c>
    </row>
    <row r="55" spans="1:14" ht="11.25" customHeight="1">
      <c r="A55" s="384" t="s">
        <v>939</v>
      </c>
      <c r="B55" s="353">
        <v>-3.4</v>
      </c>
      <c r="C55" s="353">
        <v>-2.8</v>
      </c>
      <c r="D55" s="353">
        <v>-2.8</v>
      </c>
      <c r="E55" s="353">
        <v>-0.7</v>
      </c>
      <c r="F55" s="353">
        <v>-3.2</v>
      </c>
      <c r="G55" s="353">
        <v>-6.2</v>
      </c>
      <c r="H55" s="353">
        <v>3.5</v>
      </c>
      <c r="I55" s="385">
        <v>-6.8</v>
      </c>
      <c r="J55" s="353">
        <v>0.9</v>
      </c>
      <c r="K55" s="353">
        <v>-3.2</v>
      </c>
      <c r="L55" s="353">
        <v>-5.9</v>
      </c>
      <c r="M55" s="353">
        <v>1.8</v>
      </c>
      <c r="N55" s="386" t="s">
        <v>940</v>
      </c>
    </row>
    <row r="56" spans="1:14" ht="11.25" customHeight="1">
      <c r="A56" s="384" t="s">
        <v>941</v>
      </c>
      <c r="B56" s="353">
        <v>-3</v>
      </c>
      <c r="C56" s="353">
        <v>-3.3</v>
      </c>
      <c r="D56" s="353">
        <v>-3.2</v>
      </c>
      <c r="E56" s="353">
        <v>-0.6</v>
      </c>
      <c r="F56" s="353">
        <v>-3.6</v>
      </c>
      <c r="G56" s="353">
        <v>-6.4</v>
      </c>
      <c r="H56" s="353">
        <v>2.6</v>
      </c>
      <c r="I56" s="385">
        <v>-1.5</v>
      </c>
      <c r="J56" s="353">
        <v>-1</v>
      </c>
      <c r="K56" s="353">
        <v>-3.5</v>
      </c>
      <c r="L56" s="353">
        <v>-0.5</v>
      </c>
      <c r="M56" s="353">
        <v>1.7</v>
      </c>
      <c r="N56" s="386" t="s">
        <v>941</v>
      </c>
    </row>
    <row r="57" spans="1:14" ht="11.25" customHeight="1">
      <c r="A57" s="384" t="s">
        <v>942</v>
      </c>
      <c r="B57" s="353">
        <v>-2.1</v>
      </c>
      <c r="C57" s="353">
        <v>-3</v>
      </c>
      <c r="D57" s="353">
        <v>-2.6</v>
      </c>
      <c r="E57" s="353">
        <v>1</v>
      </c>
      <c r="F57" s="353">
        <v>-3.3</v>
      </c>
      <c r="G57" s="353">
        <v>-6.3</v>
      </c>
      <c r="H57" s="353">
        <v>2.5</v>
      </c>
      <c r="I57" s="385">
        <v>3.6</v>
      </c>
      <c r="J57" s="353">
        <v>-2</v>
      </c>
      <c r="K57" s="353">
        <v>-3.2</v>
      </c>
      <c r="L57" s="353">
        <v>5.2</v>
      </c>
      <c r="M57" s="353">
        <v>2</v>
      </c>
      <c r="N57" s="386" t="s">
        <v>943</v>
      </c>
    </row>
    <row r="58" spans="1:14" ht="11.25" customHeight="1">
      <c r="A58" s="384" t="s">
        <v>944</v>
      </c>
      <c r="B58" s="353">
        <v>-1.5</v>
      </c>
      <c r="C58" s="353">
        <v>-2.7</v>
      </c>
      <c r="D58" s="353">
        <v>-2.1</v>
      </c>
      <c r="E58" s="353">
        <v>1.6</v>
      </c>
      <c r="F58" s="353">
        <v>-2.8</v>
      </c>
      <c r="G58" s="353">
        <v>-5.6</v>
      </c>
      <c r="H58" s="353">
        <v>1.7</v>
      </c>
      <c r="I58" s="385">
        <v>5.7</v>
      </c>
      <c r="J58" s="353">
        <v>-2</v>
      </c>
      <c r="K58" s="353">
        <v>-2.9</v>
      </c>
      <c r="L58" s="353">
        <v>7.5</v>
      </c>
      <c r="M58" s="353">
        <v>2.4</v>
      </c>
      <c r="N58" s="386" t="s">
        <v>945</v>
      </c>
    </row>
    <row r="59" spans="1:14" ht="11.25" customHeight="1">
      <c r="A59" s="384" t="s">
        <v>946</v>
      </c>
      <c r="B59" s="353">
        <v>-1.3</v>
      </c>
      <c r="C59" s="353">
        <v>-2.5</v>
      </c>
      <c r="D59" s="353">
        <v>-2.2999999999999998</v>
      </c>
      <c r="E59" s="353">
        <v>2.1</v>
      </c>
      <c r="F59" s="353">
        <v>-3</v>
      </c>
      <c r="G59" s="353">
        <v>-4.9000000000000004</v>
      </c>
      <c r="H59" s="353">
        <v>1.6</v>
      </c>
      <c r="I59" s="385">
        <v>5.5</v>
      </c>
      <c r="J59" s="353">
        <v>-2.5</v>
      </c>
      <c r="K59" s="353">
        <v>-2.6</v>
      </c>
      <c r="L59" s="353">
        <v>6.8</v>
      </c>
      <c r="M59" s="353">
        <v>2.7</v>
      </c>
      <c r="N59" s="386" t="s">
        <v>946</v>
      </c>
    </row>
    <row r="60" spans="1:14" ht="11.25" customHeight="1">
      <c r="A60" s="384" t="s">
        <v>947</v>
      </c>
      <c r="B60" s="353">
        <v>-1.4</v>
      </c>
      <c r="C60" s="353">
        <v>-2.5</v>
      </c>
      <c r="D60" s="353">
        <v>-2.2000000000000002</v>
      </c>
      <c r="E60" s="353">
        <v>2.9</v>
      </c>
      <c r="F60" s="353">
        <v>-3.1</v>
      </c>
      <c r="G60" s="353">
        <v>-4.5</v>
      </c>
      <c r="H60" s="353">
        <v>0.9</v>
      </c>
      <c r="I60" s="385">
        <v>5.0999999999999996</v>
      </c>
      <c r="J60" s="353">
        <v>-5.5</v>
      </c>
      <c r="K60" s="353">
        <v>-2.4</v>
      </c>
      <c r="L60" s="353">
        <v>6.2</v>
      </c>
      <c r="M60" s="353">
        <v>3.4</v>
      </c>
      <c r="N60" s="386" t="s">
        <v>947</v>
      </c>
    </row>
    <row r="61" spans="1:14" ht="11.25" customHeight="1">
      <c r="A61" s="384" t="s">
        <v>948</v>
      </c>
      <c r="B61" s="353">
        <v>-1.2</v>
      </c>
      <c r="C61" s="353">
        <v>-2.1</v>
      </c>
      <c r="D61" s="353">
        <v>-1.7</v>
      </c>
      <c r="E61" s="353">
        <v>3.6</v>
      </c>
      <c r="F61" s="353">
        <v>-2.7</v>
      </c>
      <c r="G61" s="353">
        <v>-3.8</v>
      </c>
      <c r="H61" s="353">
        <v>0.3</v>
      </c>
      <c r="I61" s="385">
        <v>4.7</v>
      </c>
      <c r="J61" s="353">
        <v>-6.4</v>
      </c>
      <c r="K61" s="353">
        <v>-2.1</v>
      </c>
      <c r="L61" s="353">
        <v>5.6</v>
      </c>
      <c r="M61" s="353">
        <v>4.4000000000000004</v>
      </c>
      <c r="N61" s="386" t="s">
        <v>949</v>
      </c>
    </row>
    <row r="62" spans="1:14" ht="11.25" customHeight="1">
      <c r="A62" s="384" t="s">
        <v>950</v>
      </c>
      <c r="B62" s="353">
        <v>-0.4</v>
      </c>
      <c r="C62" s="353">
        <v>-1.5</v>
      </c>
      <c r="D62" s="353">
        <v>-1.5</v>
      </c>
      <c r="E62" s="353">
        <v>3.7</v>
      </c>
      <c r="F62" s="353">
        <v>-2.4</v>
      </c>
      <c r="G62" s="353">
        <v>-3.3</v>
      </c>
      <c r="H62" s="353">
        <v>1.9</v>
      </c>
      <c r="I62" s="385">
        <v>6</v>
      </c>
      <c r="J62" s="353">
        <v>-8.4</v>
      </c>
      <c r="K62" s="353">
        <v>-1.3</v>
      </c>
      <c r="L62" s="353">
        <v>6.7</v>
      </c>
      <c r="M62" s="353">
        <v>5.3</v>
      </c>
      <c r="N62" s="386" t="s">
        <v>951</v>
      </c>
    </row>
    <row r="63" spans="1:14" ht="9.75" customHeight="1">
      <c r="A63" s="384" t="s">
        <v>952</v>
      </c>
      <c r="B63" s="353">
        <v>0.3</v>
      </c>
      <c r="C63" s="353">
        <v>-0.7</v>
      </c>
      <c r="D63" s="353">
        <v>-0.4</v>
      </c>
      <c r="E63" s="353">
        <v>4.3</v>
      </c>
      <c r="F63" s="353">
        <v>-1.2</v>
      </c>
      <c r="G63" s="353">
        <v>-2.7</v>
      </c>
      <c r="H63" s="353">
        <v>2.6</v>
      </c>
      <c r="I63" s="385">
        <v>6</v>
      </c>
      <c r="J63" s="353">
        <v>-10.5</v>
      </c>
      <c r="K63" s="353">
        <v>-0.3</v>
      </c>
      <c r="L63" s="353">
        <v>5.8</v>
      </c>
      <c r="M63" s="353">
        <v>6.2</v>
      </c>
      <c r="N63" s="386" t="s">
        <v>953</v>
      </c>
    </row>
    <row r="64" spans="1:14" ht="9.75" customHeight="1">
      <c r="A64" s="384" t="s">
        <v>954</v>
      </c>
      <c r="B64" s="353">
        <v>0.2</v>
      </c>
      <c r="C64" s="353">
        <v>-0.6</v>
      </c>
      <c r="D64" s="353">
        <v>-0.5</v>
      </c>
      <c r="E64" s="353">
        <v>3.6</v>
      </c>
      <c r="F64" s="353">
        <v>-1.2</v>
      </c>
      <c r="G64" s="353">
        <v>-2.4</v>
      </c>
      <c r="H64" s="353">
        <v>2.5</v>
      </c>
      <c r="I64" s="385">
        <v>5</v>
      </c>
      <c r="J64" s="353">
        <v>-9.6</v>
      </c>
      <c r="K64" s="353">
        <v>0</v>
      </c>
      <c r="L64" s="353">
        <v>3.1</v>
      </c>
      <c r="M64" s="353">
        <v>6.8</v>
      </c>
      <c r="N64" s="386" t="s">
        <v>954</v>
      </c>
    </row>
    <row r="65" spans="1:14" ht="9.75" customHeight="1">
      <c r="A65" s="384" t="s">
        <v>955</v>
      </c>
      <c r="B65" s="353">
        <v>0.2</v>
      </c>
      <c r="C65" s="353">
        <v>-0.6</v>
      </c>
      <c r="D65" s="353">
        <v>-0.7</v>
      </c>
      <c r="E65" s="353">
        <v>2.1</v>
      </c>
      <c r="F65" s="353">
        <v>-1.2</v>
      </c>
      <c r="G65" s="353">
        <v>-2.2999999999999998</v>
      </c>
      <c r="H65" s="353">
        <v>2.5</v>
      </c>
      <c r="I65" s="385">
        <v>5.4</v>
      </c>
      <c r="J65" s="353">
        <v>-9.1</v>
      </c>
      <c r="K65" s="353">
        <v>-0.1</v>
      </c>
      <c r="L65" s="353">
        <v>3.5</v>
      </c>
      <c r="M65" s="353">
        <v>7.4</v>
      </c>
      <c r="N65" s="386" t="s">
        <v>956</v>
      </c>
    </row>
    <row r="66" spans="1:14" ht="9.75" customHeight="1" thickBot="1">
      <c r="A66" s="384" t="s">
        <v>957</v>
      </c>
      <c r="B66" s="353">
        <v>0</v>
      </c>
      <c r="C66" s="353">
        <v>-0.9</v>
      </c>
      <c r="D66" s="353">
        <v>-0.5</v>
      </c>
      <c r="E66" s="353">
        <v>1.8</v>
      </c>
      <c r="F66" s="353">
        <v>-0.9</v>
      </c>
      <c r="G66" s="353">
        <v>-2.4</v>
      </c>
      <c r="H66" s="353">
        <v>0.9</v>
      </c>
      <c r="I66" s="395">
        <v>5.4</v>
      </c>
      <c r="J66" s="353">
        <v>-10</v>
      </c>
      <c r="K66" s="353">
        <v>-0.4</v>
      </c>
      <c r="L66" s="353">
        <v>3.9</v>
      </c>
      <c r="M66" s="353">
        <v>7.5</v>
      </c>
      <c r="N66" s="386" t="s">
        <v>957</v>
      </c>
    </row>
    <row r="67" spans="1:14" s="376" customFormat="1" ht="27.2" customHeight="1" thickBot="1">
      <c r="A67" s="953" t="s">
        <v>937</v>
      </c>
      <c r="B67" s="956" t="s">
        <v>494</v>
      </c>
      <c r="C67" s="957"/>
      <c r="D67" s="960" t="s">
        <v>961</v>
      </c>
      <c r="E67" s="961"/>
      <c r="F67" s="961"/>
      <c r="G67" s="961"/>
      <c r="H67" s="961"/>
      <c r="I67" s="962"/>
      <c r="J67" s="952" t="s">
        <v>962</v>
      </c>
      <c r="K67" s="952"/>
      <c r="L67" s="952"/>
      <c r="M67" s="952"/>
    </row>
    <row r="68" spans="1:14" s="376" customFormat="1" ht="34.5" customHeight="1" thickBot="1">
      <c r="A68" s="954"/>
      <c r="B68" s="958"/>
      <c r="C68" s="959"/>
      <c r="D68" s="963" t="s">
        <v>963</v>
      </c>
      <c r="E68" s="963"/>
      <c r="F68" s="963"/>
      <c r="G68" s="947" t="s">
        <v>964</v>
      </c>
      <c r="H68" s="947" t="s">
        <v>965</v>
      </c>
      <c r="I68" s="947" t="s">
        <v>966</v>
      </c>
      <c r="J68" s="952" t="s">
        <v>967</v>
      </c>
      <c r="K68" s="952" t="s">
        <v>968</v>
      </c>
      <c r="L68" s="964" t="s">
        <v>969</v>
      </c>
      <c r="M68" s="964" t="s">
        <v>970</v>
      </c>
    </row>
    <row r="69" spans="1:14" s="379" customFormat="1" ht="55.5" customHeight="1" thickBot="1">
      <c r="A69" s="955"/>
      <c r="B69" s="378"/>
      <c r="C69" s="344" t="s">
        <v>971</v>
      </c>
      <c r="D69" s="344" t="s">
        <v>933</v>
      </c>
      <c r="E69" s="344" t="s">
        <v>972</v>
      </c>
      <c r="F69" s="344" t="s">
        <v>973</v>
      </c>
      <c r="G69" s="947"/>
      <c r="H69" s="947"/>
      <c r="I69" s="947"/>
      <c r="J69" s="952"/>
      <c r="K69" s="952"/>
      <c r="L69" s="952"/>
      <c r="M69" s="952"/>
    </row>
    <row r="70" spans="1:14" s="342" customFormat="1" ht="12" customHeight="1">
      <c r="A70" s="96" t="s">
        <v>974</v>
      </c>
      <c r="B70" s="96"/>
      <c r="C70" s="96"/>
      <c r="D70" s="96"/>
      <c r="E70" s="96"/>
      <c r="F70" s="96"/>
      <c r="G70" s="96"/>
      <c r="H70" s="96"/>
      <c r="I70" s="96"/>
      <c r="J70" s="96"/>
      <c r="M70" s="396"/>
    </row>
    <row r="71" spans="1:14" s="342" customFormat="1" ht="12" customHeight="1">
      <c r="A71" s="96" t="s">
        <v>975</v>
      </c>
      <c r="B71" s="96"/>
      <c r="C71" s="96"/>
      <c r="D71" s="96"/>
      <c r="E71" s="96"/>
      <c r="F71" s="96"/>
      <c r="G71" s="96"/>
      <c r="H71" s="96"/>
      <c r="I71" s="96"/>
      <c r="J71" s="96"/>
      <c r="M71" s="396"/>
    </row>
    <row r="72" spans="1:14" s="96" customFormat="1" ht="12" customHeight="1">
      <c r="A72" s="392"/>
      <c r="B72" s="353"/>
      <c r="C72" s="353"/>
      <c r="D72" s="353"/>
      <c r="E72" s="353"/>
      <c r="F72" s="353"/>
      <c r="G72" s="353"/>
      <c r="H72" s="353"/>
      <c r="I72" s="353"/>
      <c r="J72" s="353"/>
      <c r="K72" s="353"/>
      <c r="L72" s="353"/>
      <c r="M72" s="392"/>
    </row>
    <row r="73" spans="1:14" s="96" customFormat="1" ht="12" customHeight="1">
      <c r="A73" s="96" t="s">
        <v>976</v>
      </c>
      <c r="D73" s="397"/>
      <c r="M73" s="359"/>
    </row>
    <row r="74" spans="1:14" s="372" customFormat="1" ht="12" customHeight="1">
      <c r="A74" s="96" t="s">
        <v>977</v>
      </c>
      <c r="D74" s="398"/>
      <c r="M74" s="399"/>
    </row>
    <row r="75" spans="1:14" s="96" customFormat="1" ht="12" customHeight="1">
      <c r="A75" s="96" t="s">
        <v>978</v>
      </c>
      <c r="M75" s="359"/>
    </row>
    <row r="76" spans="1:14" s="372" customFormat="1" ht="12" customHeight="1">
      <c r="A76" s="96" t="s">
        <v>979</v>
      </c>
      <c r="M76" s="399"/>
    </row>
    <row r="77" spans="1:14" s="96" customFormat="1" ht="12" customHeight="1">
      <c r="A77" s="96" t="s">
        <v>980</v>
      </c>
      <c r="M77" s="359"/>
    </row>
    <row r="78" spans="1:14" s="372" customFormat="1" ht="12" customHeight="1">
      <c r="A78" s="31" t="s">
        <v>981</v>
      </c>
      <c r="M78" s="399"/>
    </row>
  </sheetData>
  <mergeCells count="26">
    <mergeCell ref="A1:M1"/>
    <mergeCell ref="A2:M2"/>
    <mergeCell ref="A4:A6"/>
    <mergeCell ref="B4:C5"/>
    <mergeCell ref="D4:I4"/>
    <mergeCell ref="J4:M4"/>
    <mergeCell ref="D5:F5"/>
    <mergeCell ref="G5:G6"/>
    <mergeCell ref="H5:H6"/>
    <mergeCell ref="I5:I6"/>
    <mergeCell ref="J5:J6"/>
    <mergeCell ref="K5:K6"/>
    <mergeCell ref="L5:L6"/>
    <mergeCell ref="M5:M6"/>
    <mergeCell ref="A67:A69"/>
    <mergeCell ref="B67:C68"/>
    <mergeCell ref="D67:I67"/>
    <mergeCell ref="J67:M67"/>
    <mergeCell ref="D68:F68"/>
    <mergeCell ref="G68:G69"/>
    <mergeCell ref="M68:M69"/>
    <mergeCell ref="H68:H69"/>
    <mergeCell ref="I68:I69"/>
    <mergeCell ref="J68:J69"/>
    <mergeCell ref="K68:K69"/>
    <mergeCell ref="L68:L6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56331-19BC-4C32-9F23-302CD0A43843}">
  <dimension ref="A1:Q92"/>
  <sheetViews>
    <sheetView showGridLines="0" workbookViewId="0"/>
  </sheetViews>
  <sheetFormatPr defaultColWidth="6.7109375" defaultRowHeight="11.25"/>
  <cols>
    <col min="1" max="10" width="9.28515625" style="342" customWidth="1"/>
    <col min="11" max="14" width="13.140625" style="342" customWidth="1"/>
    <col min="15" max="21" width="5.28515625" style="342" customWidth="1"/>
    <col min="22" max="16384" width="6.7109375" style="342"/>
  </cols>
  <sheetData>
    <row r="1" spans="1:17" ht="12" customHeight="1">
      <c r="A1" s="918" t="s">
        <v>982</v>
      </c>
      <c r="B1" s="918"/>
      <c r="C1" s="918"/>
      <c r="D1" s="918"/>
      <c r="E1" s="918"/>
      <c r="F1" s="918"/>
      <c r="G1" s="918"/>
      <c r="H1" s="918"/>
      <c r="I1" s="918"/>
      <c r="J1" s="918"/>
    </row>
    <row r="2" spans="1:17" s="400" customFormat="1" ht="12" customHeight="1">
      <c r="A2" s="919" t="s">
        <v>983</v>
      </c>
      <c r="B2" s="919"/>
      <c r="C2" s="919"/>
      <c r="D2" s="919"/>
      <c r="E2" s="919"/>
      <c r="F2" s="919"/>
      <c r="G2" s="919"/>
      <c r="H2" s="919"/>
      <c r="I2" s="919"/>
      <c r="J2" s="919"/>
    </row>
    <row r="3" spans="1:17" ht="12" customHeight="1"/>
    <row r="4" spans="1:17" s="96" customFormat="1" ht="12" customHeight="1" thickBot="1">
      <c r="I4" s="359" t="s">
        <v>920</v>
      </c>
    </row>
    <row r="5" spans="1:17" s="266" customFormat="1" ht="12" customHeight="1" thickBot="1">
      <c r="A5" s="885" t="s">
        <v>984</v>
      </c>
      <c r="B5" s="960" t="s">
        <v>922</v>
      </c>
      <c r="C5" s="961"/>
      <c r="D5" s="961"/>
      <c r="E5" s="961"/>
      <c r="F5" s="961"/>
      <c r="G5" s="961"/>
      <c r="H5" s="961"/>
      <c r="I5" s="962"/>
      <c r="J5" s="971"/>
      <c r="K5" s="401"/>
    </row>
    <row r="6" spans="1:17" s="266" customFormat="1" ht="12" customHeight="1" thickBot="1">
      <c r="A6" s="972"/>
      <c r="B6" s="402">
        <v>100.00000000000003</v>
      </c>
      <c r="C6" s="402">
        <v>79.230651864656366</v>
      </c>
      <c r="D6" s="402">
        <v>27.027973827432795</v>
      </c>
      <c r="E6" s="402">
        <v>4.6494631796388894</v>
      </c>
      <c r="F6" s="402">
        <v>22.37851064779391</v>
      </c>
      <c r="G6" s="402">
        <v>35.496876842052195</v>
      </c>
      <c r="H6" s="402">
        <v>16.705801195171386</v>
      </c>
      <c r="I6" s="402">
        <v>20.76934813534362</v>
      </c>
      <c r="J6" s="971"/>
      <c r="K6" s="401"/>
    </row>
    <row r="7" spans="1:17" s="266" customFormat="1" ht="12" customHeight="1" thickBot="1">
      <c r="A7" s="972"/>
      <c r="B7" s="885" t="s">
        <v>494</v>
      </c>
      <c r="C7" s="952"/>
      <c r="D7" s="952" t="s">
        <v>924</v>
      </c>
      <c r="E7" s="952"/>
      <c r="F7" s="952"/>
      <c r="G7" s="952" t="s">
        <v>985</v>
      </c>
      <c r="H7" s="952" t="s">
        <v>926</v>
      </c>
      <c r="I7" s="952" t="s">
        <v>927</v>
      </c>
      <c r="J7" s="966"/>
      <c r="K7" s="401"/>
    </row>
    <row r="8" spans="1:17" s="405" customFormat="1" ht="45.75" thickBot="1">
      <c r="A8" s="886"/>
      <c r="B8" s="404"/>
      <c r="C8" s="12" t="s">
        <v>986</v>
      </c>
      <c r="D8" s="12" t="s">
        <v>933</v>
      </c>
      <c r="E8" s="377" t="s">
        <v>934</v>
      </c>
      <c r="F8" s="377" t="s">
        <v>935</v>
      </c>
      <c r="G8" s="952"/>
      <c r="H8" s="952"/>
      <c r="I8" s="952"/>
      <c r="J8" s="966"/>
    </row>
    <row r="9" spans="1:17" s="96" customFormat="1" ht="12" customHeight="1">
      <c r="A9" s="278" t="s">
        <v>921</v>
      </c>
      <c r="B9" s="98" t="s">
        <v>936</v>
      </c>
      <c r="C9" s="278"/>
      <c r="D9" s="263"/>
      <c r="E9" s="263"/>
      <c r="F9" s="263"/>
      <c r="G9" s="967"/>
      <c r="H9" s="967"/>
      <c r="I9" s="967"/>
      <c r="J9" s="278" t="s">
        <v>937</v>
      </c>
      <c r="K9" s="406"/>
    </row>
    <row r="10" spans="1:17" s="96" customFormat="1" ht="12" customHeight="1">
      <c r="A10" s="407" t="s">
        <v>987</v>
      </c>
      <c r="B10" s="408">
        <v>115.83</v>
      </c>
      <c r="C10" s="408">
        <v>116.9</v>
      </c>
      <c r="D10" s="408">
        <v>120.96</v>
      </c>
      <c r="E10" s="408">
        <v>115.75</v>
      </c>
      <c r="F10" s="408">
        <v>122.04</v>
      </c>
      <c r="G10" s="408">
        <v>108.2</v>
      </c>
      <c r="H10" s="408">
        <v>128.80000000000001</v>
      </c>
      <c r="I10" s="408">
        <v>111.76</v>
      </c>
      <c r="J10" s="407" t="s">
        <v>938</v>
      </c>
      <c r="K10" s="316"/>
      <c r="L10" s="353"/>
      <c r="M10" s="353"/>
      <c r="N10" s="353"/>
      <c r="O10" s="353"/>
      <c r="P10" s="353"/>
      <c r="Q10" s="353"/>
    </row>
    <row r="11" spans="1:17" s="96" customFormat="1" ht="12" customHeight="1">
      <c r="A11" s="407" t="s">
        <v>988</v>
      </c>
      <c r="B11" s="408">
        <v>114.56</v>
      </c>
      <c r="C11" s="408">
        <v>116.34</v>
      </c>
      <c r="D11" s="408">
        <v>123.87</v>
      </c>
      <c r="E11" s="408">
        <v>119.04</v>
      </c>
      <c r="F11" s="408">
        <v>124.88</v>
      </c>
      <c r="G11" s="408">
        <v>106.64</v>
      </c>
      <c r="H11" s="408">
        <v>124.77</v>
      </c>
      <c r="I11" s="408">
        <v>107.78</v>
      </c>
      <c r="J11" s="407" t="s">
        <v>940</v>
      </c>
      <c r="K11" s="316"/>
      <c r="L11" s="353"/>
      <c r="M11" s="353"/>
      <c r="N11" s="353"/>
      <c r="O11" s="353"/>
    </row>
    <row r="12" spans="1:17" s="96" customFormat="1" ht="12" customHeight="1">
      <c r="A12" s="407" t="s">
        <v>941</v>
      </c>
      <c r="B12" s="408">
        <v>116.4</v>
      </c>
      <c r="C12" s="408">
        <v>116.17</v>
      </c>
      <c r="D12" s="408">
        <v>121.97</v>
      </c>
      <c r="E12" s="408">
        <v>119.56</v>
      </c>
      <c r="F12" s="408">
        <v>122.47</v>
      </c>
      <c r="G12" s="408">
        <v>105.93</v>
      </c>
      <c r="H12" s="408">
        <v>128.55000000000001</v>
      </c>
      <c r="I12" s="408">
        <v>117.26</v>
      </c>
      <c r="J12" s="386" t="s">
        <v>941</v>
      </c>
      <c r="K12" s="316"/>
      <c r="L12" s="353"/>
      <c r="M12" s="353"/>
      <c r="N12" s="353"/>
      <c r="O12" s="353"/>
    </row>
    <row r="13" spans="1:17" s="96" customFormat="1" ht="12" customHeight="1">
      <c r="A13" s="407" t="s">
        <v>989</v>
      </c>
      <c r="B13" s="408">
        <v>119.55</v>
      </c>
      <c r="C13" s="408">
        <v>116.07</v>
      </c>
      <c r="D13" s="408">
        <v>122.44</v>
      </c>
      <c r="E13" s="408">
        <v>121.09</v>
      </c>
      <c r="F13" s="408">
        <v>122.72</v>
      </c>
      <c r="G13" s="408">
        <v>104.47</v>
      </c>
      <c r="H13" s="408">
        <v>130.4</v>
      </c>
      <c r="I13" s="408">
        <v>132.85</v>
      </c>
      <c r="J13" s="407" t="s">
        <v>943</v>
      </c>
      <c r="K13" s="316"/>
      <c r="L13" s="353"/>
      <c r="M13" s="353"/>
      <c r="N13" s="353"/>
      <c r="O13" s="353"/>
    </row>
    <row r="14" spans="1:17" s="96" customFormat="1" ht="12" customHeight="1">
      <c r="A14" s="407" t="s">
        <v>944</v>
      </c>
      <c r="B14" s="408">
        <v>116.92</v>
      </c>
      <c r="C14" s="408">
        <v>116.31</v>
      </c>
      <c r="D14" s="408">
        <v>124.28</v>
      </c>
      <c r="E14" s="408">
        <v>126.91</v>
      </c>
      <c r="F14" s="408">
        <v>123.74</v>
      </c>
      <c r="G14" s="408">
        <v>106.97</v>
      </c>
      <c r="H14" s="408">
        <v>123.27</v>
      </c>
      <c r="I14" s="408">
        <v>119.26</v>
      </c>
      <c r="J14" s="407" t="s">
        <v>945</v>
      </c>
      <c r="K14" s="316"/>
      <c r="L14" s="353"/>
      <c r="M14" s="353"/>
      <c r="N14" s="353"/>
      <c r="O14" s="353"/>
    </row>
    <row r="15" spans="1:17" s="96" customFormat="1" ht="12" customHeight="1">
      <c r="A15" s="407" t="s">
        <v>990</v>
      </c>
      <c r="B15" s="408">
        <v>118.03</v>
      </c>
      <c r="C15" s="408">
        <v>115.24</v>
      </c>
      <c r="D15" s="408">
        <v>120.91</v>
      </c>
      <c r="E15" s="408">
        <v>128.19</v>
      </c>
      <c r="F15" s="408">
        <v>119.4</v>
      </c>
      <c r="G15" s="408">
        <v>109.16</v>
      </c>
      <c r="H15" s="408">
        <v>118.99</v>
      </c>
      <c r="I15" s="408">
        <v>128.68</v>
      </c>
      <c r="J15" s="407" t="s">
        <v>990</v>
      </c>
      <c r="K15" s="316"/>
      <c r="L15" s="353"/>
      <c r="M15" s="353"/>
      <c r="N15" s="353"/>
      <c r="O15" s="353"/>
    </row>
    <row r="16" spans="1:17" s="96" customFormat="1" ht="12" customHeight="1">
      <c r="A16" s="407" t="s">
        <v>947</v>
      </c>
      <c r="B16" s="408">
        <v>114.81</v>
      </c>
      <c r="C16" s="408">
        <v>112.57</v>
      </c>
      <c r="D16" s="408">
        <v>122.33</v>
      </c>
      <c r="E16" s="408">
        <v>128.4</v>
      </c>
      <c r="F16" s="408">
        <v>121.06</v>
      </c>
      <c r="G16" s="408">
        <v>106.6</v>
      </c>
      <c r="H16" s="408">
        <v>109.46</v>
      </c>
      <c r="I16" s="408">
        <v>123.36</v>
      </c>
      <c r="J16" s="407" t="s">
        <v>947</v>
      </c>
      <c r="K16" s="316"/>
      <c r="L16" s="353"/>
      <c r="M16" s="353"/>
      <c r="N16" s="353"/>
      <c r="O16" s="353"/>
    </row>
    <row r="17" spans="1:15" s="96" customFormat="1" ht="12" customHeight="1">
      <c r="A17" s="407" t="s">
        <v>991</v>
      </c>
      <c r="B17" s="408">
        <v>117.06</v>
      </c>
      <c r="C17" s="408">
        <v>115.71</v>
      </c>
      <c r="D17" s="408">
        <v>121.75</v>
      </c>
      <c r="E17" s="408">
        <v>126.92</v>
      </c>
      <c r="F17" s="408">
        <v>120.68</v>
      </c>
      <c r="G17" s="408">
        <v>105.4</v>
      </c>
      <c r="H17" s="408">
        <v>127.83</v>
      </c>
      <c r="I17" s="408">
        <v>122.25</v>
      </c>
      <c r="J17" s="407" t="s">
        <v>949</v>
      </c>
      <c r="K17" s="316"/>
      <c r="L17" s="353"/>
      <c r="M17" s="353"/>
      <c r="N17" s="353"/>
      <c r="O17" s="353"/>
    </row>
    <row r="18" spans="1:15" s="96" customFormat="1" ht="12" customHeight="1">
      <c r="A18" s="407" t="s">
        <v>950</v>
      </c>
      <c r="B18" s="408">
        <v>117.3</v>
      </c>
      <c r="C18" s="408">
        <v>118.18</v>
      </c>
      <c r="D18" s="408">
        <v>120.94</v>
      </c>
      <c r="E18" s="408">
        <v>121.19</v>
      </c>
      <c r="F18" s="408">
        <v>120.89</v>
      </c>
      <c r="G18" s="408">
        <v>104.21</v>
      </c>
      <c r="H18" s="408">
        <v>143.37</v>
      </c>
      <c r="I18" s="408">
        <v>113.95</v>
      </c>
      <c r="J18" s="407" t="s">
        <v>951</v>
      </c>
      <c r="K18" s="316"/>
      <c r="L18" s="353"/>
      <c r="M18" s="353"/>
      <c r="N18" s="353"/>
      <c r="O18" s="353"/>
    </row>
    <row r="19" spans="1:15" s="96" customFormat="1" ht="12" customHeight="1">
      <c r="A19" s="407" t="s">
        <v>952</v>
      </c>
      <c r="B19" s="408">
        <v>118.38</v>
      </c>
      <c r="C19" s="408">
        <v>117.82</v>
      </c>
      <c r="D19" s="408">
        <v>122</v>
      </c>
      <c r="E19" s="408">
        <v>120.69</v>
      </c>
      <c r="F19" s="408">
        <v>122.27</v>
      </c>
      <c r="G19" s="408">
        <v>105.79</v>
      </c>
      <c r="H19" s="408">
        <v>136.63999999999999</v>
      </c>
      <c r="I19" s="408">
        <v>120.49</v>
      </c>
      <c r="J19" s="407" t="s">
        <v>953</v>
      </c>
      <c r="K19" s="316"/>
      <c r="L19" s="353"/>
      <c r="M19" s="353"/>
      <c r="N19" s="353"/>
      <c r="O19" s="353"/>
    </row>
    <row r="20" spans="1:15" s="96" customFormat="1" ht="12" customHeight="1">
      <c r="A20" s="407" t="s">
        <v>954</v>
      </c>
      <c r="B20" s="408">
        <v>117.75</v>
      </c>
      <c r="C20" s="408">
        <v>115.92</v>
      </c>
      <c r="D20" s="408">
        <v>123.59</v>
      </c>
      <c r="E20" s="408">
        <v>117.59</v>
      </c>
      <c r="F20" s="408">
        <v>124.84</v>
      </c>
      <c r="G20" s="408">
        <v>109.32</v>
      </c>
      <c r="H20" s="408">
        <v>117.55</v>
      </c>
      <c r="I20" s="408">
        <v>124.71</v>
      </c>
      <c r="J20" s="407" t="s">
        <v>954</v>
      </c>
      <c r="K20" s="316"/>
      <c r="L20" s="353"/>
      <c r="M20" s="353"/>
      <c r="N20" s="353"/>
      <c r="O20" s="353"/>
    </row>
    <row r="21" spans="1:15" s="96" customFormat="1" ht="12" customHeight="1">
      <c r="A21" s="407" t="s">
        <v>955</v>
      </c>
      <c r="B21" s="408">
        <v>115.02</v>
      </c>
      <c r="C21" s="408">
        <v>113.17</v>
      </c>
      <c r="D21" s="408">
        <v>118.16</v>
      </c>
      <c r="E21" s="408">
        <v>111.82</v>
      </c>
      <c r="F21" s="408">
        <v>119.48</v>
      </c>
      <c r="G21" s="408">
        <v>104.03</v>
      </c>
      <c r="H21" s="408">
        <v>124.5</v>
      </c>
      <c r="I21" s="408">
        <v>122.08</v>
      </c>
      <c r="J21" s="407" t="s">
        <v>956</v>
      </c>
      <c r="K21" s="316"/>
      <c r="L21" s="353"/>
      <c r="M21" s="353"/>
      <c r="N21" s="353"/>
      <c r="O21" s="353"/>
    </row>
    <row r="22" spans="1:15" s="96" customFormat="1" ht="12" customHeight="1">
      <c r="A22" s="407" t="s">
        <v>957</v>
      </c>
      <c r="B22" s="408">
        <v>116.9</v>
      </c>
      <c r="C22" s="408">
        <v>115.89</v>
      </c>
      <c r="D22" s="408">
        <v>123.69</v>
      </c>
      <c r="E22" s="408">
        <v>113.9</v>
      </c>
      <c r="F22" s="408">
        <v>125.72</v>
      </c>
      <c r="G22" s="408">
        <v>109.49</v>
      </c>
      <c r="H22" s="408">
        <v>116.88</v>
      </c>
      <c r="I22" s="408">
        <v>120.77</v>
      </c>
      <c r="J22" s="407" t="s">
        <v>957</v>
      </c>
      <c r="K22" s="316"/>
      <c r="L22" s="353"/>
      <c r="M22" s="353"/>
      <c r="N22" s="353"/>
      <c r="O22" s="353"/>
    </row>
    <row r="23" spans="1:15" s="96" customFormat="1" ht="12" customHeight="1">
      <c r="A23" s="388"/>
      <c r="B23" s="409" t="s">
        <v>958</v>
      </c>
      <c r="C23" s="410"/>
      <c r="D23" s="410"/>
      <c r="E23" s="410"/>
      <c r="F23" s="410"/>
      <c r="G23" s="411"/>
      <c r="H23" s="411"/>
      <c r="I23" s="411"/>
      <c r="J23" s="388"/>
      <c r="K23" s="265"/>
    </row>
    <row r="24" spans="1:15" s="96" customFormat="1" ht="12" customHeight="1">
      <c r="A24" s="412" t="s">
        <v>987</v>
      </c>
      <c r="B24" s="408">
        <v>0.4</v>
      </c>
      <c r="C24" s="408">
        <v>0.5</v>
      </c>
      <c r="D24" s="408">
        <v>-5.3</v>
      </c>
      <c r="E24" s="408">
        <v>-8.9</v>
      </c>
      <c r="F24" s="408">
        <v>-4.5</v>
      </c>
      <c r="G24" s="408">
        <v>0</v>
      </c>
      <c r="H24" s="408">
        <v>11.9</v>
      </c>
      <c r="I24" s="408">
        <v>0</v>
      </c>
      <c r="J24" s="412" t="s">
        <v>938</v>
      </c>
      <c r="K24" s="316"/>
      <c r="L24" s="353"/>
      <c r="M24" s="353"/>
      <c r="N24" s="353"/>
      <c r="O24" s="353"/>
    </row>
    <row r="25" spans="1:15" s="96" customFormat="1" ht="12" customHeight="1">
      <c r="A25" s="412" t="s">
        <v>988</v>
      </c>
      <c r="B25" s="408">
        <v>-1.1000000000000001</v>
      </c>
      <c r="C25" s="408">
        <v>-0.5</v>
      </c>
      <c r="D25" s="408">
        <v>2.4</v>
      </c>
      <c r="E25" s="408">
        <v>2.8</v>
      </c>
      <c r="F25" s="408">
        <v>2.2999999999999998</v>
      </c>
      <c r="G25" s="408">
        <v>-1.4</v>
      </c>
      <c r="H25" s="408">
        <v>-3.1</v>
      </c>
      <c r="I25" s="408">
        <v>-3.6</v>
      </c>
      <c r="J25" s="412" t="s">
        <v>940</v>
      </c>
      <c r="K25" s="316"/>
      <c r="L25" s="353"/>
      <c r="M25" s="353"/>
      <c r="N25" s="353"/>
      <c r="O25" s="353"/>
    </row>
    <row r="26" spans="1:15" s="96" customFormat="1" ht="12" customHeight="1">
      <c r="A26" s="412" t="s">
        <v>941</v>
      </c>
      <c r="B26" s="408">
        <v>1.6</v>
      </c>
      <c r="C26" s="408">
        <v>-0.1</v>
      </c>
      <c r="D26" s="408">
        <v>-1.5</v>
      </c>
      <c r="E26" s="408">
        <v>0.4</v>
      </c>
      <c r="F26" s="408">
        <v>-1.9</v>
      </c>
      <c r="G26" s="408">
        <v>-0.7</v>
      </c>
      <c r="H26" s="408">
        <v>3</v>
      </c>
      <c r="I26" s="408">
        <v>8.8000000000000007</v>
      </c>
      <c r="J26" s="412" t="s">
        <v>941</v>
      </c>
      <c r="K26" s="316"/>
      <c r="L26" s="353"/>
      <c r="M26" s="353"/>
      <c r="N26" s="353"/>
      <c r="O26" s="353"/>
    </row>
    <row r="27" spans="1:15" s="96" customFormat="1" ht="12" customHeight="1">
      <c r="A27" s="412" t="s">
        <v>989</v>
      </c>
      <c r="B27" s="408">
        <v>2.7</v>
      </c>
      <c r="C27" s="408">
        <v>-0.1</v>
      </c>
      <c r="D27" s="408">
        <v>0.4</v>
      </c>
      <c r="E27" s="408">
        <v>1.3</v>
      </c>
      <c r="F27" s="408">
        <v>0.2</v>
      </c>
      <c r="G27" s="408">
        <v>-1.4</v>
      </c>
      <c r="H27" s="408">
        <v>1.4</v>
      </c>
      <c r="I27" s="408">
        <v>13.3</v>
      </c>
      <c r="J27" s="412" t="s">
        <v>943</v>
      </c>
      <c r="K27" s="316"/>
      <c r="L27" s="353"/>
      <c r="M27" s="353"/>
      <c r="N27" s="353"/>
      <c r="O27" s="353"/>
    </row>
    <row r="28" spans="1:15" s="96" customFormat="1" ht="12" customHeight="1">
      <c r="A28" s="412" t="s">
        <v>944</v>
      </c>
      <c r="B28" s="408">
        <v>-2.2000000000000002</v>
      </c>
      <c r="C28" s="408">
        <v>0.2</v>
      </c>
      <c r="D28" s="408">
        <v>1.5</v>
      </c>
      <c r="E28" s="408">
        <v>4.8</v>
      </c>
      <c r="F28" s="408">
        <v>0.8</v>
      </c>
      <c r="G28" s="408">
        <v>2.4</v>
      </c>
      <c r="H28" s="408">
        <v>-5.5</v>
      </c>
      <c r="I28" s="408">
        <v>-10.199999999999999</v>
      </c>
      <c r="J28" s="412" t="s">
        <v>945</v>
      </c>
      <c r="K28" s="316"/>
      <c r="L28" s="353"/>
      <c r="M28" s="353"/>
      <c r="N28" s="353"/>
      <c r="O28" s="353"/>
    </row>
    <row r="29" spans="1:15" s="96" customFormat="1" ht="12" customHeight="1">
      <c r="A29" s="412" t="s">
        <v>990</v>
      </c>
      <c r="B29" s="408">
        <v>0.9</v>
      </c>
      <c r="C29" s="408">
        <v>-0.9</v>
      </c>
      <c r="D29" s="408">
        <v>-2.7</v>
      </c>
      <c r="E29" s="408">
        <v>1</v>
      </c>
      <c r="F29" s="408">
        <v>-3.5</v>
      </c>
      <c r="G29" s="408">
        <v>2</v>
      </c>
      <c r="H29" s="408">
        <v>-3.5</v>
      </c>
      <c r="I29" s="408">
        <v>7.9</v>
      </c>
      <c r="J29" s="412" t="s">
        <v>990</v>
      </c>
      <c r="K29" s="316"/>
      <c r="L29" s="353"/>
      <c r="M29" s="353"/>
      <c r="N29" s="353"/>
      <c r="O29" s="353"/>
    </row>
    <row r="30" spans="1:15" s="96" customFormat="1" ht="12" customHeight="1">
      <c r="A30" s="412" t="s">
        <v>947</v>
      </c>
      <c r="B30" s="408">
        <v>-2.7</v>
      </c>
      <c r="C30" s="408">
        <v>-2.2999999999999998</v>
      </c>
      <c r="D30" s="408">
        <v>1.2</v>
      </c>
      <c r="E30" s="408">
        <v>0.2</v>
      </c>
      <c r="F30" s="408">
        <v>1.4</v>
      </c>
      <c r="G30" s="408">
        <v>-2.2999999999999998</v>
      </c>
      <c r="H30" s="408">
        <v>-8</v>
      </c>
      <c r="I30" s="408">
        <v>-4.0999999999999996</v>
      </c>
      <c r="J30" s="412" t="s">
        <v>947</v>
      </c>
      <c r="K30" s="316"/>
      <c r="L30" s="353"/>
      <c r="M30" s="353"/>
      <c r="N30" s="353"/>
      <c r="O30" s="353"/>
    </row>
    <row r="31" spans="1:15" s="96" customFormat="1" ht="12" customHeight="1">
      <c r="A31" s="412" t="s">
        <v>991</v>
      </c>
      <c r="B31" s="408">
        <v>2</v>
      </c>
      <c r="C31" s="408">
        <v>2.8</v>
      </c>
      <c r="D31" s="408">
        <v>-0.5</v>
      </c>
      <c r="E31" s="408">
        <v>-1.2</v>
      </c>
      <c r="F31" s="408">
        <v>-0.3</v>
      </c>
      <c r="G31" s="408">
        <v>-1.1000000000000001</v>
      </c>
      <c r="H31" s="408">
        <v>16.8</v>
      </c>
      <c r="I31" s="408">
        <v>-0.9</v>
      </c>
      <c r="J31" s="412" t="s">
        <v>949</v>
      </c>
      <c r="K31" s="316"/>
      <c r="L31" s="353"/>
      <c r="M31" s="353"/>
      <c r="N31" s="353"/>
      <c r="O31" s="353"/>
    </row>
    <row r="32" spans="1:15" s="96" customFormat="1" ht="12" customHeight="1">
      <c r="A32" s="412" t="s">
        <v>950</v>
      </c>
      <c r="B32" s="408">
        <v>0.2</v>
      </c>
      <c r="C32" s="408">
        <v>2.1</v>
      </c>
      <c r="D32" s="408">
        <v>-0.7</v>
      </c>
      <c r="E32" s="408">
        <v>-4.5</v>
      </c>
      <c r="F32" s="408">
        <v>0.2</v>
      </c>
      <c r="G32" s="408">
        <v>-1.1000000000000001</v>
      </c>
      <c r="H32" s="408">
        <v>12.2</v>
      </c>
      <c r="I32" s="408">
        <v>-6.8</v>
      </c>
      <c r="J32" s="412" t="s">
        <v>951</v>
      </c>
      <c r="K32" s="316"/>
      <c r="L32" s="353"/>
      <c r="M32" s="353"/>
      <c r="N32" s="353"/>
      <c r="O32" s="353"/>
    </row>
    <row r="33" spans="1:15" s="96" customFormat="1" ht="12" customHeight="1">
      <c r="A33" s="412" t="s">
        <v>952</v>
      </c>
      <c r="B33" s="408">
        <v>0.9</v>
      </c>
      <c r="C33" s="408">
        <v>-0.3</v>
      </c>
      <c r="D33" s="408">
        <v>0.9</v>
      </c>
      <c r="E33" s="408">
        <v>-0.4</v>
      </c>
      <c r="F33" s="408">
        <v>1.1000000000000001</v>
      </c>
      <c r="G33" s="408">
        <v>1.5</v>
      </c>
      <c r="H33" s="408">
        <v>-4.7</v>
      </c>
      <c r="I33" s="408">
        <v>5.7</v>
      </c>
      <c r="J33" s="412" t="s">
        <v>953</v>
      </c>
      <c r="K33" s="316"/>
      <c r="L33" s="353"/>
      <c r="M33" s="353"/>
      <c r="N33" s="353"/>
      <c r="O33" s="353"/>
    </row>
    <row r="34" spans="1:15" s="96" customFormat="1" ht="12" customHeight="1">
      <c r="A34" s="412" t="s">
        <v>954</v>
      </c>
      <c r="B34" s="408">
        <v>-0.5</v>
      </c>
      <c r="C34" s="408">
        <v>-1.6</v>
      </c>
      <c r="D34" s="408">
        <v>1.3</v>
      </c>
      <c r="E34" s="408">
        <v>-2.6</v>
      </c>
      <c r="F34" s="408">
        <v>2.1</v>
      </c>
      <c r="G34" s="408">
        <v>3.3</v>
      </c>
      <c r="H34" s="408">
        <v>-14</v>
      </c>
      <c r="I34" s="408">
        <v>3.5</v>
      </c>
      <c r="J34" s="412" t="s">
        <v>954</v>
      </c>
      <c r="K34" s="316"/>
      <c r="L34" s="353"/>
      <c r="M34" s="353"/>
      <c r="N34" s="353"/>
      <c r="O34" s="353"/>
    </row>
    <row r="35" spans="1:15" s="96" customFormat="1" ht="12" customHeight="1">
      <c r="A35" s="412" t="s">
        <v>955</v>
      </c>
      <c r="B35" s="408">
        <v>-2.2999999999999998</v>
      </c>
      <c r="C35" s="408">
        <v>-2.4</v>
      </c>
      <c r="D35" s="408">
        <v>-4.4000000000000004</v>
      </c>
      <c r="E35" s="408">
        <v>-4.9000000000000004</v>
      </c>
      <c r="F35" s="408">
        <v>-4.3</v>
      </c>
      <c r="G35" s="408">
        <v>-4.8</v>
      </c>
      <c r="H35" s="408">
        <v>5.9</v>
      </c>
      <c r="I35" s="408">
        <v>-2.1</v>
      </c>
      <c r="J35" s="412" t="s">
        <v>956</v>
      </c>
      <c r="K35" s="316"/>
      <c r="L35" s="353"/>
      <c r="M35" s="353"/>
      <c r="N35" s="353"/>
      <c r="O35" s="353"/>
    </row>
    <row r="36" spans="1:15" s="96" customFormat="1" ht="12" customHeight="1">
      <c r="A36" s="412" t="s">
        <v>957</v>
      </c>
      <c r="B36" s="408">
        <v>1.6</v>
      </c>
      <c r="C36" s="408">
        <v>2.4</v>
      </c>
      <c r="D36" s="408">
        <v>4.7</v>
      </c>
      <c r="E36" s="408">
        <v>1.9</v>
      </c>
      <c r="F36" s="408">
        <v>5.2</v>
      </c>
      <c r="G36" s="408">
        <v>5.2</v>
      </c>
      <c r="H36" s="408">
        <v>-6.1</v>
      </c>
      <c r="I36" s="408">
        <v>-1.1000000000000001</v>
      </c>
      <c r="J36" s="412" t="s">
        <v>957</v>
      </c>
      <c r="K36" s="316"/>
      <c r="L36" s="353"/>
      <c r="M36" s="353"/>
      <c r="N36" s="353"/>
      <c r="O36" s="353"/>
    </row>
    <row r="37" spans="1:15" s="96" customFormat="1" ht="12" customHeight="1">
      <c r="A37" s="388"/>
      <c r="B37" s="409" t="s">
        <v>959</v>
      </c>
      <c r="C37" s="408"/>
      <c r="D37" s="410"/>
      <c r="E37" s="408"/>
      <c r="F37" s="408"/>
      <c r="G37" s="413"/>
      <c r="H37" s="413"/>
      <c r="I37" s="413"/>
      <c r="J37" s="388"/>
      <c r="K37" s="265"/>
    </row>
    <row r="38" spans="1:15" s="96" customFormat="1" ht="12" customHeight="1">
      <c r="A38" s="412" t="s">
        <v>987</v>
      </c>
      <c r="B38" s="408">
        <v>-2.6</v>
      </c>
      <c r="C38" s="408">
        <v>-1.9</v>
      </c>
      <c r="D38" s="408">
        <v>-3.7</v>
      </c>
      <c r="E38" s="408">
        <v>-12.5</v>
      </c>
      <c r="F38" s="408">
        <v>-1.7</v>
      </c>
      <c r="G38" s="408">
        <v>-6</v>
      </c>
      <c r="H38" s="408">
        <v>9.8000000000000007</v>
      </c>
      <c r="I38" s="408">
        <v>-5.0999999999999996</v>
      </c>
      <c r="J38" s="412" t="s">
        <v>938</v>
      </c>
      <c r="K38" s="316"/>
      <c r="L38" s="353"/>
      <c r="M38" s="353"/>
      <c r="N38" s="353"/>
      <c r="O38" s="353"/>
    </row>
    <row r="39" spans="1:15" s="96" customFormat="1" ht="12" customHeight="1">
      <c r="A39" s="412" t="s">
        <v>988</v>
      </c>
      <c r="B39" s="408">
        <v>-2.8</v>
      </c>
      <c r="C39" s="408">
        <v>-2.2999999999999998</v>
      </c>
      <c r="D39" s="408">
        <v>2</v>
      </c>
      <c r="E39" s="408">
        <v>-0.8</v>
      </c>
      <c r="F39" s="408">
        <v>2.6</v>
      </c>
      <c r="G39" s="408">
        <v>-8.1999999999999993</v>
      </c>
      <c r="H39" s="408">
        <v>2.9</v>
      </c>
      <c r="I39" s="408">
        <v>-4.9000000000000004</v>
      </c>
      <c r="J39" s="412" t="s">
        <v>940</v>
      </c>
      <c r="K39" s="316"/>
      <c r="L39" s="353"/>
      <c r="M39" s="353"/>
      <c r="N39" s="353"/>
      <c r="O39" s="353"/>
    </row>
    <row r="40" spans="1:15" s="96" customFormat="1" ht="12" customHeight="1">
      <c r="A40" s="412" t="s">
        <v>941</v>
      </c>
      <c r="B40" s="408">
        <v>-5.7</v>
      </c>
      <c r="C40" s="408">
        <v>-4.8</v>
      </c>
      <c r="D40" s="408">
        <v>-1.5</v>
      </c>
      <c r="E40" s="408">
        <v>-4.0999999999999996</v>
      </c>
      <c r="F40" s="408">
        <v>-0.9</v>
      </c>
      <c r="G40" s="408">
        <v>-8.6</v>
      </c>
      <c r="H40" s="408">
        <v>-2.8</v>
      </c>
      <c r="I40" s="408">
        <v>-9</v>
      </c>
      <c r="J40" s="412" t="s">
        <v>941</v>
      </c>
      <c r="K40" s="316"/>
      <c r="L40" s="353"/>
      <c r="M40" s="353"/>
      <c r="N40" s="353"/>
      <c r="O40" s="353"/>
    </row>
    <row r="41" spans="1:15" s="96" customFormat="1" ht="12" customHeight="1">
      <c r="A41" s="412" t="s">
        <v>989</v>
      </c>
      <c r="B41" s="408">
        <v>0</v>
      </c>
      <c r="C41" s="408">
        <v>-1.6</v>
      </c>
      <c r="D41" s="408">
        <v>0.2</v>
      </c>
      <c r="E41" s="408">
        <v>-0.9</v>
      </c>
      <c r="F41" s="408">
        <v>0.4</v>
      </c>
      <c r="G41" s="408">
        <v>-6</v>
      </c>
      <c r="H41" s="408">
        <v>3.9</v>
      </c>
      <c r="I41" s="408">
        <v>5.7</v>
      </c>
      <c r="J41" s="412" t="s">
        <v>943</v>
      </c>
      <c r="K41" s="316"/>
      <c r="L41" s="353"/>
      <c r="M41" s="353"/>
      <c r="N41" s="353"/>
      <c r="O41" s="353"/>
    </row>
    <row r="42" spans="1:15" s="96" customFormat="1" ht="12" customHeight="1">
      <c r="A42" s="412" t="s">
        <v>944</v>
      </c>
      <c r="B42" s="408">
        <v>-2.7</v>
      </c>
      <c r="C42" s="408">
        <v>-2.1</v>
      </c>
      <c r="D42" s="408">
        <v>-0.6</v>
      </c>
      <c r="E42" s="408">
        <v>1.9</v>
      </c>
      <c r="F42" s="408">
        <v>-1.1000000000000001</v>
      </c>
      <c r="G42" s="408">
        <v>-2.6</v>
      </c>
      <c r="H42" s="408">
        <v>-3.7</v>
      </c>
      <c r="I42" s="408">
        <v>-4.8</v>
      </c>
      <c r="J42" s="412" t="s">
        <v>945</v>
      </c>
      <c r="K42" s="316"/>
      <c r="L42" s="353"/>
      <c r="M42" s="353"/>
      <c r="N42" s="353"/>
      <c r="O42" s="353"/>
    </row>
    <row r="43" spans="1:15" s="96" customFormat="1" ht="12" customHeight="1">
      <c r="A43" s="412" t="s">
        <v>990</v>
      </c>
      <c r="B43" s="408">
        <v>1.7</v>
      </c>
      <c r="C43" s="408">
        <v>-0.5</v>
      </c>
      <c r="D43" s="408">
        <v>-0.4</v>
      </c>
      <c r="E43" s="408">
        <v>10.199999999999999</v>
      </c>
      <c r="F43" s="408">
        <v>-2.4</v>
      </c>
      <c r="G43" s="408">
        <v>2.6</v>
      </c>
      <c r="H43" s="408">
        <v>-6.2</v>
      </c>
      <c r="I43" s="408">
        <v>9.8000000000000007</v>
      </c>
      <c r="J43" s="412" t="s">
        <v>990</v>
      </c>
      <c r="K43" s="316"/>
      <c r="L43" s="353"/>
      <c r="M43" s="353"/>
      <c r="N43" s="353"/>
      <c r="O43" s="353"/>
    </row>
    <row r="44" spans="1:15" s="96" customFormat="1" ht="12" customHeight="1">
      <c r="A44" s="412" t="s">
        <v>947</v>
      </c>
      <c r="B44" s="408">
        <v>-1.4</v>
      </c>
      <c r="C44" s="408">
        <v>-1.4</v>
      </c>
      <c r="D44" s="408">
        <v>0.2</v>
      </c>
      <c r="E44" s="408">
        <v>6.8</v>
      </c>
      <c r="F44" s="408">
        <v>-1.2</v>
      </c>
      <c r="G44" s="408">
        <v>1.4</v>
      </c>
      <c r="H44" s="408">
        <v>-9.1</v>
      </c>
      <c r="I44" s="408">
        <v>-1.7</v>
      </c>
      <c r="J44" s="412" t="s">
        <v>947</v>
      </c>
      <c r="K44" s="316"/>
      <c r="L44" s="353"/>
      <c r="M44" s="353"/>
      <c r="N44" s="353"/>
      <c r="O44" s="353"/>
    </row>
    <row r="45" spans="1:15" s="96" customFormat="1" ht="12" customHeight="1">
      <c r="A45" s="412" t="s">
        <v>991</v>
      </c>
      <c r="B45" s="408">
        <v>-0.8</v>
      </c>
      <c r="C45" s="408">
        <v>0.5</v>
      </c>
      <c r="D45" s="408">
        <v>0.6</v>
      </c>
      <c r="E45" s="408">
        <v>8.6999999999999993</v>
      </c>
      <c r="F45" s="408">
        <v>-1</v>
      </c>
      <c r="G45" s="408">
        <v>-2</v>
      </c>
      <c r="H45" s="408">
        <v>5</v>
      </c>
      <c r="I45" s="408">
        <v>-5.4</v>
      </c>
      <c r="J45" s="412" t="s">
        <v>949</v>
      </c>
      <c r="K45" s="316"/>
      <c r="L45" s="353"/>
      <c r="M45" s="353"/>
      <c r="N45" s="353"/>
      <c r="O45" s="353"/>
    </row>
    <row r="46" spans="1:15" s="96" customFormat="1" ht="12" customHeight="1">
      <c r="A46" s="412" t="s">
        <v>950</v>
      </c>
      <c r="B46" s="408">
        <v>2.5</v>
      </c>
      <c r="C46" s="408">
        <v>5.0999999999999996</v>
      </c>
      <c r="D46" s="408">
        <v>-1</v>
      </c>
      <c r="E46" s="408">
        <v>-0.2</v>
      </c>
      <c r="F46" s="408">
        <v>-1.1000000000000001</v>
      </c>
      <c r="G46" s="408">
        <v>-1.4</v>
      </c>
      <c r="H46" s="408">
        <v>28.7</v>
      </c>
      <c r="I46" s="408">
        <v>-6.5</v>
      </c>
      <c r="J46" s="412" t="s">
        <v>951</v>
      </c>
      <c r="K46" s="316"/>
      <c r="L46" s="353"/>
      <c r="M46" s="353"/>
      <c r="N46" s="353"/>
      <c r="O46" s="353"/>
    </row>
    <row r="47" spans="1:15" s="96" customFormat="1" ht="12" customHeight="1">
      <c r="A47" s="412" t="s">
        <v>952</v>
      </c>
      <c r="B47" s="408">
        <v>1.9</v>
      </c>
      <c r="C47" s="408">
        <v>3.2</v>
      </c>
      <c r="D47" s="408">
        <v>-0.3</v>
      </c>
      <c r="E47" s="408">
        <v>-1.4</v>
      </c>
      <c r="F47" s="408">
        <v>0</v>
      </c>
      <c r="G47" s="408">
        <v>-0.1</v>
      </c>
      <c r="H47" s="408">
        <v>15.2</v>
      </c>
      <c r="I47" s="408">
        <v>-2.6</v>
      </c>
      <c r="J47" s="412" t="s">
        <v>953</v>
      </c>
      <c r="K47" s="316"/>
      <c r="L47" s="353"/>
      <c r="M47" s="353"/>
      <c r="N47" s="353"/>
      <c r="O47" s="353"/>
    </row>
    <row r="48" spans="1:15" s="96" customFormat="1" ht="12" customHeight="1">
      <c r="A48" s="412" t="s">
        <v>954</v>
      </c>
      <c r="B48" s="408">
        <v>0.5</v>
      </c>
      <c r="C48" s="408">
        <v>0.6</v>
      </c>
      <c r="D48" s="408">
        <v>1.7</v>
      </c>
      <c r="E48" s="408">
        <v>-1.1000000000000001</v>
      </c>
      <c r="F48" s="408">
        <v>2.2000000000000002</v>
      </c>
      <c r="G48" s="408">
        <v>3.3</v>
      </c>
      <c r="H48" s="408">
        <v>-6</v>
      </c>
      <c r="I48" s="408">
        <v>0</v>
      </c>
      <c r="J48" s="412" t="s">
        <v>954</v>
      </c>
      <c r="K48" s="316"/>
      <c r="L48" s="353"/>
      <c r="M48" s="353"/>
      <c r="N48" s="353"/>
      <c r="O48" s="353"/>
    </row>
    <row r="49" spans="1:15" s="96" customFormat="1" ht="12" customHeight="1">
      <c r="A49" s="412" t="s">
        <v>955</v>
      </c>
      <c r="B49" s="408">
        <v>-0.3</v>
      </c>
      <c r="C49" s="408">
        <v>-2.7</v>
      </c>
      <c r="D49" s="408">
        <v>-7.5</v>
      </c>
      <c r="E49" s="408">
        <v>-12</v>
      </c>
      <c r="F49" s="408">
        <v>-6.5</v>
      </c>
      <c r="G49" s="408">
        <v>-3.9</v>
      </c>
      <c r="H49" s="408">
        <v>8.1</v>
      </c>
      <c r="I49" s="408">
        <v>9.3000000000000007</v>
      </c>
      <c r="J49" s="412" t="s">
        <v>956</v>
      </c>
      <c r="K49" s="316"/>
      <c r="L49" s="353"/>
      <c r="M49" s="353"/>
      <c r="N49" s="353"/>
      <c r="O49" s="353"/>
    </row>
    <row r="50" spans="1:15" s="96" customFormat="1" ht="12" customHeight="1">
      <c r="A50" s="412" t="s">
        <v>957</v>
      </c>
      <c r="B50" s="408">
        <v>0.9</v>
      </c>
      <c r="C50" s="408">
        <v>-0.9</v>
      </c>
      <c r="D50" s="408">
        <v>2.2999999999999998</v>
      </c>
      <c r="E50" s="408">
        <v>-1.6</v>
      </c>
      <c r="F50" s="408">
        <v>3</v>
      </c>
      <c r="G50" s="408">
        <v>1.2</v>
      </c>
      <c r="H50" s="408">
        <v>-9.3000000000000007</v>
      </c>
      <c r="I50" s="408">
        <v>8.1</v>
      </c>
      <c r="J50" s="412" t="s">
        <v>957</v>
      </c>
      <c r="K50" s="316"/>
      <c r="L50" s="353"/>
      <c r="M50" s="353"/>
      <c r="N50" s="353"/>
      <c r="O50" s="353"/>
    </row>
    <row r="51" spans="1:15" s="96" customFormat="1" ht="12" customHeight="1">
      <c r="A51" s="388"/>
      <c r="B51" s="409" t="s">
        <v>960</v>
      </c>
      <c r="C51" s="410"/>
      <c r="D51" s="410"/>
      <c r="E51" s="410"/>
      <c r="F51" s="410"/>
      <c r="G51" s="388"/>
      <c r="H51" s="388"/>
      <c r="I51" s="388"/>
      <c r="J51" s="388"/>
      <c r="K51" s="265"/>
    </row>
    <row r="52" spans="1:15" s="96" customFormat="1" ht="12" customHeight="1">
      <c r="A52" s="412" t="s">
        <v>987</v>
      </c>
      <c r="B52" s="408">
        <v>-4.0999999999999996</v>
      </c>
      <c r="C52" s="408">
        <v>-2.5</v>
      </c>
      <c r="D52" s="408">
        <v>1.7</v>
      </c>
      <c r="E52" s="408">
        <v>-1.7</v>
      </c>
      <c r="F52" s="408">
        <v>2.4</v>
      </c>
      <c r="G52" s="408">
        <v>-8.8000000000000007</v>
      </c>
      <c r="H52" s="408">
        <v>3.8</v>
      </c>
      <c r="I52" s="408">
        <v>-9.6</v>
      </c>
      <c r="J52" s="412" t="s">
        <v>938</v>
      </c>
      <c r="K52" s="316"/>
      <c r="L52" s="353"/>
      <c r="M52" s="353"/>
      <c r="N52" s="353"/>
      <c r="O52" s="353"/>
    </row>
    <row r="53" spans="1:15" s="96" customFormat="1" ht="12" customHeight="1">
      <c r="A53" s="412" t="s">
        <v>988</v>
      </c>
      <c r="B53" s="408">
        <v>-4.5</v>
      </c>
      <c r="C53" s="408">
        <v>-3.1</v>
      </c>
      <c r="D53" s="408">
        <v>1.3</v>
      </c>
      <c r="E53" s="408">
        <v>-2.2000000000000002</v>
      </c>
      <c r="F53" s="408">
        <v>2.1</v>
      </c>
      <c r="G53" s="408">
        <v>-9.5</v>
      </c>
      <c r="H53" s="408">
        <v>3</v>
      </c>
      <c r="I53" s="408">
        <v>-9.3000000000000007</v>
      </c>
      <c r="J53" s="412" t="s">
        <v>940</v>
      </c>
      <c r="K53" s="316"/>
      <c r="L53" s="353"/>
      <c r="M53" s="353"/>
      <c r="N53" s="353"/>
      <c r="O53" s="353"/>
    </row>
    <row r="54" spans="1:15" s="96" customFormat="1" ht="12" customHeight="1">
      <c r="A54" s="412" t="s">
        <v>941</v>
      </c>
      <c r="B54" s="408">
        <v>-5.3</v>
      </c>
      <c r="C54" s="408">
        <v>-4.0999999999999996</v>
      </c>
      <c r="D54" s="408">
        <v>0.5</v>
      </c>
      <c r="E54" s="408">
        <v>-3.5</v>
      </c>
      <c r="F54" s="408">
        <v>1.4</v>
      </c>
      <c r="G54" s="408">
        <v>-10.199999999999999</v>
      </c>
      <c r="H54" s="408">
        <v>0.9</v>
      </c>
      <c r="I54" s="408">
        <v>-9.1999999999999993</v>
      </c>
      <c r="J54" s="412" t="s">
        <v>941</v>
      </c>
      <c r="K54" s="316"/>
      <c r="L54" s="353"/>
      <c r="M54" s="353"/>
      <c r="N54" s="353"/>
      <c r="O54" s="353"/>
    </row>
    <row r="55" spans="1:15" s="96" customFormat="1" ht="12" customHeight="1">
      <c r="A55" s="412" t="s">
        <v>989</v>
      </c>
      <c r="B55" s="408">
        <v>-5</v>
      </c>
      <c r="C55" s="408">
        <v>-4.2</v>
      </c>
      <c r="D55" s="408">
        <v>0.4</v>
      </c>
      <c r="E55" s="408">
        <v>-3.8</v>
      </c>
      <c r="F55" s="408">
        <v>1.3</v>
      </c>
      <c r="G55" s="408">
        <v>-9.9</v>
      </c>
      <c r="H55" s="408">
        <v>0.3</v>
      </c>
      <c r="I55" s="408">
        <v>-8.1</v>
      </c>
      <c r="J55" s="412" t="s">
        <v>943</v>
      </c>
      <c r="K55" s="316"/>
      <c r="L55" s="353"/>
      <c r="M55" s="353"/>
      <c r="N55" s="353"/>
      <c r="O55" s="353"/>
    </row>
    <row r="56" spans="1:15" s="96" customFormat="1" ht="12" customHeight="1">
      <c r="A56" s="412" t="s">
        <v>944</v>
      </c>
      <c r="B56" s="408">
        <v>-5.0999999999999996</v>
      </c>
      <c r="C56" s="408">
        <v>-4.3</v>
      </c>
      <c r="D56" s="408">
        <v>-0.1</v>
      </c>
      <c r="E56" s="408">
        <v>-4.0999999999999996</v>
      </c>
      <c r="F56" s="408">
        <v>0.7</v>
      </c>
      <c r="G56" s="408">
        <v>-9.3000000000000007</v>
      </c>
      <c r="H56" s="408">
        <v>-0.9</v>
      </c>
      <c r="I56" s="408">
        <v>-7.9</v>
      </c>
      <c r="J56" s="412" t="s">
        <v>945</v>
      </c>
      <c r="K56" s="316"/>
      <c r="L56" s="353"/>
      <c r="M56" s="353"/>
      <c r="N56" s="353"/>
      <c r="O56" s="353"/>
    </row>
    <row r="57" spans="1:15" s="96" customFormat="1" ht="12" customHeight="1">
      <c r="A57" s="412" t="s">
        <v>990</v>
      </c>
      <c r="B57" s="408">
        <v>-4.2</v>
      </c>
      <c r="C57" s="408">
        <v>-3.9</v>
      </c>
      <c r="D57" s="408">
        <v>-0.3</v>
      </c>
      <c r="E57" s="408">
        <v>-2.8</v>
      </c>
      <c r="F57" s="408">
        <v>0.2</v>
      </c>
      <c r="G57" s="408">
        <v>-8</v>
      </c>
      <c r="H57" s="408">
        <v>-1.4</v>
      </c>
      <c r="I57" s="408">
        <v>-5.2</v>
      </c>
      <c r="J57" s="412" t="s">
        <v>990</v>
      </c>
      <c r="K57" s="316"/>
      <c r="L57" s="353"/>
      <c r="M57" s="353"/>
      <c r="N57" s="353"/>
      <c r="O57" s="353"/>
    </row>
    <row r="58" spans="1:15" s="96" customFormat="1" ht="12" customHeight="1">
      <c r="A58" s="412" t="s">
        <v>947</v>
      </c>
      <c r="B58" s="408">
        <v>-3.7</v>
      </c>
      <c r="C58" s="408">
        <v>-3.5</v>
      </c>
      <c r="D58" s="408">
        <v>-0.3</v>
      </c>
      <c r="E58" s="408">
        <v>-1.7</v>
      </c>
      <c r="F58" s="408">
        <v>-0.1</v>
      </c>
      <c r="G58" s="408">
        <v>-6.8</v>
      </c>
      <c r="H58" s="408">
        <v>-2.2999999999999998</v>
      </c>
      <c r="I58" s="408">
        <v>-4.0999999999999996</v>
      </c>
      <c r="J58" s="412" t="s">
        <v>947</v>
      </c>
      <c r="K58" s="316"/>
      <c r="L58" s="353"/>
      <c r="M58" s="353"/>
      <c r="N58" s="353"/>
      <c r="O58" s="353"/>
    </row>
    <row r="59" spans="1:15" s="96" customFormat="1" ht="12" customHeight="1">
      <c r="A59" s="412" t="s">
        <v>991</v>
      </c>
      <c r="B59" s="408">
        <v>-3.2</v>
      </c>
      <c r="C59" s="408">
        <v>-3.1</v>
      </c>
      <c r="D59" s="408">
        <v>-0.1</v>
      </c>
      <c r="E59" s="408">
        <v>-0.4</v>
      </c>
      <c r="F59" s="408">
        <v>0</v>
      </c>
      <c r="G59" s="408">
        <v>-6.1</v>
      </c>
      <c r="H59" s="408">
        <v>-2.1</v>
      </c>
      <c r="I59" s="408">
        <v>-3.7</v>
      </c>
      <c r="J59" s="412" t="s">
        <v>949</v>
      </c>
      <c r="K59" s="316"/>
      <c r="L59" s="353"/>
      <c r="M59" s="353"/>
      <c r="N59" s="353"/>
      <c r="O59" s="353"/>
    </row>
    <row r="60" spans="1:15" s="96" customFormat="1" ht="12" customHeight="1">
      <c r="A60" s="412" t="s">
        <v>950</v>
      </c>
      <c r="B60" s="408">
        <v>-2.2000000000000002</v>
      </c>
      <c r="C60" s="408">
        <v>-2</v>
      </c>
      <c r="D60" s="408">
        <v>-0.1</v>
      </c>
      <c r="E60" s="408">
        <v>-0.2</v>
      </c>
      <c r="F60" s="408">
        <v>-0.1</v>
      </c>
      <c r="G60" s="408">
        <v>-5</v>
      </c>
      <c r="H60" s="408">
        <v>0.8</v>
      </c>
      <c r="I60" s="408">
        <v>-3.1</v>
      </c>
      <c r="J60" s="412" t="s">
        <v>951</v>
      </c>
      <c r="K60" s="316"/>
      <c r="L60" s="353"/>
      <c r="M60" s="353"/>
      <c r="N60" s="353"/>
      <c r="O60" s="353"/>
    </row>
    <row r="61" spans="1:15" s="96" customFormat="1" ht="12" customHeight="1">
      <c r="A61" s="412" t="s">
        <v>952</v>
      </c>
      <c r="B61" s="408">
        <v>-1.6</v>
      </c>
      <c r="C61" s="408">
        <v>-1.3</v>
      </c>
      <c r="D61" s="408">
        <v>0</v>
      </c>
      <c r="E61" s="408">
        <v>-0.2</v>
      </c>
      <c r="F61" s="408">
        <v>0</v>
      </c>
      <c r="G61" s="408">
        <v>-4.0999999999999996</v>
      </c>
      <c r="H61" s="408">
        <v>2</v>
      </c>
      <c r="I61" s="408">
        <v>-2.6</v>
      </c>
      <c r="J61" s="412" t="s">
        <v>953</v>
      </c>
      <c r="K61" s="316"/>
      <c r="L61" s="353"/>
      <c r="M61" s="353"/>
      <c r="N61" s="353"/>
      <c r="O61" s="353"/>
    </row>
    <row r="62" spans="1:15" s="96" customFormat="1" ht="12" customHeight="1">
      <c r="A62" s="412" t="s">
        <v>954</v>
      </c>
      <c r="B62" s="408">
        <v>-1.2</v>
      </c>
      <c r="C62" s="408">
        <v>-0.8</v>
      </c>
      <c r="D62" s="408">
        <v>0.2</v>
      </c>
      <c r="E62" s="408">
        <v>0.6</v>
      </c>
      <c r="F62" s="408">
        <v>0.2</v>
      </c>
      <c r="G62" s="408">
        <v>-3</v>
      </c>
      <c r="H62" s="408">
        <v>1.5</v>
      </c>
      <c r="I62" s="408">
        <v>-2.4</v>
      </c>
      <c r="J62" s="412" t="s">
        <v>954</v>
      </c>
      <c r="K62" s="316"/>
      <c r="L62" s="353"/>
      <c r="M62" s="353"/>
      <c r="N62" s="353"/>
      <c r="O62" s="353"/>
    </row>
    <row r="63" spans="1:15" s="96" customFormat="1" ht="12" customHeight="1">
      <c r="A63" s="412" t="s">
        <v>955</v>
      </c>
      <c r="B63" s="408">
        <v>-0.9</v>
      </c>
      <c r="C63" s="408">
        <v>-0.7</v>
      </c>
      <c r="D63" s="408">
        <v>-0.9</v>
      </c>
      <c r="E63" s="408">
        <v>-0.7</v>
      </c>
      <c r="F63" s="408">
        <v>-0.9</v>
      </c>
      <c r="G63" s="408">
        <v>-2.7</v>
      </c>
      <c r="H63" s="408">
        <v>3.4</v>
      </c>
      <c r="I63" s="408">
        <v>-1.4</v>
      </c>
      <c r="J63" s="412" t="s">
        <v>956</v>
      </c>
      <c r="K63" s="316"/>
      <c r="L63" s="353"/>
      <c r="M63" s="353"/>
      <c r="N63" s="353"/>
      <c r="O63" s="353"/>
    </row>
    <row r="64" spans="1:15" s="96" customFormat="1" ht="12" customHeight="1" thickBot="1">
      <c r="A64" s="412" t="s">
        <v>957</v>
      </c>
      <c r="B64" s="408">
        <v>-0.6</v>
      </c>
      <c r="C64" s="408">
        <v>-0.6</v>
      </c>
      <c r="D64" s="408">
        <v>-0.4</v>
      </c>
      <c r="E64" s="408">
        <v>0.3</v>
      </c>
      <c r="F64" s="408">
        <v>-0.5</v>
      </c>
      <c r="G64" s="408">
        <v>-2.1</v>
      </c>
      <c r="H64" s="408">
        <v>1.8</v>
      </c>
      <c r="I64" s="408">
        <v>-0.4</v>
      </c>
      <c r="J64" s="412" t="s">
        <v>957</v>
      </c>
      <c r="K64" s="316"/>
      <c r="L64" s="353"/>
      <c r="M64" s="353"/>
      <c r="N64" s="353"/>
      <c r="O64" s="353"/>
    </row>
    <row r="65" spans="1:17" s="266" customFormat="1" ht="12" customHeight="1" thickBot="1">
      <c r="A65" s="953" t="s">
        <v>992</v>
      </c>
      <c r="B65" s="968" t="s">
        <v>961</v>
      </c>
      <c r="C65" s="969"/>
      <c r="D65" s="969"/>
      <c r="E65" s="969"/>
      <c r="F65" s="969"/>
      <c r="G65" s="969"/>
      <c r="H65" s="969"/>
      <c r="I65" s="970"/>
      <c r="J65" s="971"/>
      <c r="K65" s="401"/>
    </row>
    <row r="66" spans="1:17" s="266" customFormat="1" ht="12" customHeight="1" thickBot="1">
      <c r="A66" s="954"/>
      <c r="B66" s="414">
        <v>100.00000000000003</v>
      </c>
      <c r="C66" s="414">
        <v>79.230651864656366</v>
      </c>
      <c r="D66" s="414">
        <v>27.027973827432795</v>
      </c>
      <c r="E66" s="414">
        <v>4.6494631796388894</v>
      </c>
      <c r="F66" s="414">
        <v>22.37851064779391</v>
      </c>
      <c r="G66" s="414">
        <v>35.496876842052195</v>
      </c>
      <c r="H66" s="414">
        <v>16.705801195171386</v>
      </c>
      <c r="I66" s="414">
        <v>20.76934813534362</v>
      </c>
      <c r="J66" s="971"/>
      <c r="K66" s="401"/>
    </row>
    <row r="67" spans="1:17" s="266" customFormat="1" ht="12" customHeight="1" thickBot="1">
      <c r="A67" s="954"/>
      <c r="B67" s="953" t="s">
        <v>494</v>
      </c>
      <c r="C67" s="947"/>
      <c r="D67" s="947" t="s">
        <v>963</v>
      </c>
      <c r="E67" s="947"/>
      <c r="F67" s="947"/>
      <c r="G67" s="947" t="s">
        <v>993</v>
      </c>
      <c r="H67" s="947" t="s">
        <v>965</v>
      </c>
      <c r="I67" s="947" t="s">
        <v>966</v>
      </c>
      <c r="J67" s="966"/>
      <c r="K67" s="401"/>
    </row>
    <row r="68" spans="1:17" s="405" customFormat="1" ht="45.75" thickBot="1">
      <c r="A68" s="955"/>
      <c r="B68" s="415"/>
      <c r="C68" s="344" t="s">
        <v>971</v>
      </c>
      <c r="D68" s="344" t="s">
        <v>933</v>
      </c>
      <c r="E68" s="416" t="s">
        <v>972</v>
      </c>
      <c r="F68" s="416" t="s">
        <v>973</v>
      </c>
      <c r="G68" s="947"/>
      <c r="H68" s="947"/>
      <c r="I68" s="947"/>
      <c r="J68" s="966"/>
    </row>
    <row r="69" spans="1:17" ht="12" customHeight="1">
      <c r="A69" s="265" t="s">
        <v>994</v>
      </c>
      <c r="B69" s="265"/>
      <c r="C69" s="265"/>
      <c r="D69" s="265"/>
      <c r="E69" s="265"/>
      <c r="F69" s="265"/>
      <c r="G69" s="265"/>
      <c r="H69" s="265"/>
      <c r="I69" s="265"/>
      <c r="J69" s="265"/>
      <c r="K69" s="417"/>
    </row>
    <row r="70" spans="1:17" ht="12" customHeight="1">
      <c r="A70" s="265" t="s">
        <v>995</v>
      </c>
      <c r="B70" s="265"/>
      <c r="C70" s="265"/>
      <c r="D70" s="265"/>
      <c r="E70" s="265"/>
      <c r="F70" s="265"/>
      <c r="G70" s="265"/>
      <c r="H70" s="265"/>
      <c r="I70" s="265"/>
      <c r="J70" s="265"/>
      <c r="K70" s="417"/>
    </row>
    <row r="71" spans="1:17" s="96" customFormat="1" ht="12" customHeight="1">
      <c r="A71" s="265"/>
      <c r="B71" s="265"/>
      <c r="C71" s="265"/>
      <c r="D71" s="265"/>
      <c r="E71" s="265"/>
      <c r="F71" s="265"/>
      <c r="G71" s="265"/>
      <c r="H71" s="265"/>
      <c r="I71" s="265"/>
      <c r="J71" s="265"/>
      <c r="K71" s="265"/>
    </row>
    <row r="72" spans="1:17" s="96" customFormat="1" ht="12" customHeight="1">
      <c r="A72" s="265"/>
      <c r="B72" s="265"/>
      <c r="C72" s="265"/>
      <c r="D72" s="265"/>
      <c r="E72" s="265"/>
      <c r="F72" s="265"/>
      <c r="G72" s="265"/>
      <c r="H72" s="265"/>
      <c r="I72" s="265"/>
      <c r="J72" s="265"/>
      <c r="K72" s="265"/>
    </row>
    <row r="73" spans="1:17" s="96" customFormat="1" ht="12" customHeight="1">
      <c r="A73" s="265" t="s">
        <v>978</v>
      </c>
      <c r="B73" s="265"/>
      <c r="C73" s="265"/>
      <c r="D73" s="265"/>
      <c r="E73" s="265"/>
      <c r="F73" s="265"/>
      <c r="G73" s="265"/>
      <c r="H73" s="265"/>
      <c r="I73" s="265"/>
      <c r="J73" s="265"/>
      <c r="K73" s="265"/>
    </row>
    <row r="74" spans="1:17" s="372" customFormat="1" ht="12" customHeight="1">
      <c r="A74" s="265"/>
      <c r="B74" s="418"/>
      <c r="C74" s="418"/>
      <c r="D74" s="418"/>
      <c r="E74" s="418"/>
      <c r="F74" s="418"/>
      <c r="G74" s="418"/>
      <c r="H74" s="418"/>
      <c r="I74" s="418"/>
      <c r="J74" s="418"/>
      <c r="K74" s="418"/>
    </row>
    <row r="75" spans="1:17" s="372" customFormat="1" ht="12" customHeight="1">
      <c r="A75" s="265" t="s">
        <v>979</v>
      </c>
      <c r="B75" s="418"/>
      <c r="C75" s="418"/>
      <c r="D75" s="418"/>
      <c r="E75" s="418"/>
      <c r="F75" s="418"/>
      <c r="G75" s="418"/>
      <c r="H75" s="418"/>
      <c r="I75" s="418"/>
      <c r="J75" s="418"/>
      <c r="K75" s="418"/>
    </row>
    <row r="76" spans="1:17" s="372" customFormat="1" ht="12" customHeight="1">
      <c r="A76" s="418"/>
      <c r="B76" s="418"/>
      <c r="C76" s="418"/>
      <c r="D76" s="418"/>
      <c r="E76" s="418"/>
      <c r="F76" s="418"/>
      <c r="G76" s="418"/>
      <c r="H76" s="418"/>
      <c r="I76" s="418"/>
      <c r="J76" s="418"/>
      <c r="K76" s="418"/>
    </row>
    <row r="77" spans="1:17" s="429" customFormat="1" ht="12" customHeight="1">
      <c r="A77" s="91" t="s">
        <v>141</v>
      </c>
      <c r="B77" s="419"/>
      <c r="C77" s="420"/>
      <c r="D77" s="420"/>
      <c r="E77" s="420"/>
      <c r="F77" s="52"/>
      <c r="G77" s="421"/>
      <c r="H77" s="421"/>
      <c r="I77" s="422"/>
      <c r="J77" s="423"/>
      <c r="K77" s="424"/>
      <c r="L77" s="425"/>
      <c r="M77" s="426"/>
      <c r="N77" s="427"/>
      <c r="O77" s="428"/>
      <c r="P77" s="428"/>
      <c r="Q77" s="428"/>
    </row>
    <row r="78" spans="1:17" s="429" customFormat="1" ht="12" customHeight="1">
      <c r="A78" s="430" t="s">
        <v>996</v>
      </c>
      <c r="B78" s="431"/>
      <c r="C78" s="432"/>
      <c r="D78" s="433"/>
      <c r="E78" s="434"/>
      <c r="F78" s="435"/>
      <c r="G78" s="434"/>
      <c r="H78" s="434"/>
      <c r="I78" s="422"/>
      <c r="J78" s="423"/>
      <c r="K78" s="423"/>
      <c r="M78" s="428"/>
      <c r="N78" s="427"/>
      <c r="O78" s="428"/>
      <c r="P78" s="428"/>
      <c r="Q78" s="428"/>
    </row>
    <row r="79" spans="1:17" s="94" customFormat="1" ht="12" customHeight="1">
      <c r="A79" s="430" t="s">
        <v>997</v>
      </c>
      <c r="B79" s="52"/>
      <c r="C79" s="52"/>
      <c r="D79" s="52"/>
      <c r="E79" s="52"/>
      <c r="F79" s="52"/>
      <c r="G79" s="52"/>
      <c r="H79" s="52"/>
      <c r="I79" s="52"/>
      <c r="J79" s="52"/>
      <c r="K79" s="52"/>
    </row>
    <row r="80" spans="1:17" s="94" customFormat="1" ht="12" customHeight="1">
      <c r="A80" s="430" t="s">
        <v>998</v>
      </c>
      <c r="B80" s="52"/>
      <c r="C80" s="52"/>
      <c r="D80" s="52"/>
      <c r="E80" s="52"/>
      <c r="F80" s="52"/>
      <c r="G80" s="52"/>
      <c r="H80" s="52"/>
      <c r="I80" s="52"/>
      <c r="J80" s="52"/>
      <c r="K80" s="52"/>
    </row>
    <row r="81" spans="1:11" s="94" customFormat="1" ht="12" customHeight="1">
      <c r="A81" s="430" t="s">
        <v>999</v>
      </c>
      <c r="B81" s="52"/>
      <c r="C81" s="52"/>
      <c r="D81" s="52"/>
      <c r="E81" s="52"/>
      <c r="F81" s="52"/>
      <c r="G81" s="52"/>
      <c r="H81" s="52"/>
      <c r="I81" s="52"/>
      <c r="J81" s="52"/>
      <c r="K81" s="52"/>
    </row>
    <row r="82" spans="1:11">
      <c r="A82" s="265"/>
      <c r="B82" s="265"/>
      <c r="C82" s="265"/>
      <c r="D82" s="265"/>
      <c r="E82" s="265"/>
      <c r="F82" s="265"/>
      <c r="G82" s="265"/>
      <c r="H82" s="265"/>
      <c r="I82" s="265"/>
      <c r="J82" s="265"/>
      <c r="K82" s="417"/>
    </row>
    <row r="83" spans="1:11">
      <c r="A83" s="96"/>
      <c r="B83" s="96"/>
      <c r="C83" s="96"/>
      <c r="D83" s="96"/>
      <c r="E83" s="96"/>
      <c r="F83" s="96"/>
      <c r="G83" s="96"/>
      <c r="H83" s="96"/>
      <c r="I83" s="96"/>
      <c r="J83" s="96"/>
    </row>
    <row r="84" spans="1:11">
      <c r="A84" s="96"/>
      <c r="B84" s="96"/>
      <c r="C84" s="96"/>
      <c r="D84" s="96"/>
      <c r="E84" s="96"/>
      <c r="F84" s="96"/>
      <c r="G84" s="96"/>
      <c r="H84" s="96"/>
      <c r="I84" s="96"/>
      <c r="J84" s="96"/>
    </row>
    <row r="85" spans="1:11">
      <c r="A85" s="96"/>
      <c r="B85" s="96"/>
      <c r="C85" s="96"/>
      <c r="D85" s="96"/>
      <c r="E85" s="96"/>
      <c r="F85" s="96"/>
      <c r="G85" s="96"/>
      <c r="H85" s="96"/>
      <c r="I85" s="96"/>
      <c r="J85" s="96"/>
    </row>
    <row r="86" spans="1:11">
      <c r="A86" s="96"/>
      <c r="B86" s="96"/>
      <c r="C86" s="96"/>
      <c r="D86" s="96"/>
      <c r="E86" s="96"/>
      <c r="F86" s="96"/>
      <c r="G86" s="96"/>
      <c r="H86" s="96"/>
      <c r="I86" s="96"/>
      <c r="J86" s="96"/>
    </row>
    <row r="87" spans="1:11">
      <c r="A87" s="96"/>
      <c r="B87" s="96"/>
      <c r="C87" s="96"/>
      <c r="D87" s="96"/>
      <c r="E87" s="96"/>
      <c r="F87" s="96"/>
      <c r="G87" s="96"/>
      <c r="H87" s="96"/>
      <c r="I87" s="96"/>
      <c r="J87" s="96"/>
    </row>
    <row r="88" spans="1:11">
      <c r="A88" s="96"/>
      <c r="B88" s="96"/>
      <c r="C88" s="96"/>
      <c r="D88" s="96"/>
      <c r="E88" s="96"/>
      <c r="F88" s="96"/>
      <c r="G88" s="96"/>
      <c r="H88" s="96"/>
      <c r="I88" s="96"/>
      <c r="J88" s="96"/>
    </row>
    <row r="89" spans="1:11">
      <c r="A89" s="96"/>
      <c r="B89" s="96"/>
      <c r="C89" s="96"/>
      <c r="D89" s="96"/>
      <c r="E89" s="96"/>
      <c r="F89" s="96"/>
      <c r="G89" s="96"/>
      <c r="H89" s="96"/>
      <c r="I89" s="96"/>
      <c r="J89" s="96"/>
    </row>
    <row r="90" spans="1:11">
      <c r="A90" s="96"/>
      <c r="B90" s="96"/>
      <c r="C90" s="96"/>
      <c r="D90" s="96"/>
      <c r="E90" s="96"/>
      <c r="F90" s="96"/>
      <c r="G90" s="96"/>
      <c r="H90" s="96"/>
      <c r="I90" s="96"/>
      <c r="J90" s="96"/>
    </row>
    <row r="91" spans="1:11">
      <c r="A91" s="96"/>
      <c r="B91" s="96"/>
      <c r="C91" s="96"/>
      <c r="D91" s="96"/>
      <c r="E91" s="96"/>
      <c r="F91" s="96"/>
      <c r="G91" s="96"/>
      <c r="H91" s="96"/>
      <c r="I91" s="96"/>
      <c r="J91" s="96"/>
    </row>
    <row r="92" spans="1:11">
      <c r="A92" s="96"/>
      <c r="B92" s="96"/>
      <c r="C92" s="96"/>
      <c r="D92" s="96"/>
      <c r="E92" s="96"/>
      <c r="F92" s="96"/>
      <c r="G92" s="96"/>
      <c r="H92" s="96"/>
      <c r="I92" s="96"/>
      <c r="J92" s="96"/>
    </row>
  </sheetData>
  <mergeCells count="21">
    <mergeCell ref="A1:J1"/>
    <mergeCell ref="A2:J2"/>
    <mergeCell ref="A5:A8"/>
    <mergeCell ref="B5:I5"/>
    <mergeCell ref="J5:J6"/>
    <mergeCell ref="B7:C7"/>
    <mergeCell ref="D7:F7"/>
    <mergeCell ref="G7:G8"/>
    <mergeCell ref="H7:H8"/>
    <mergeCell ref="I7:I8"/>
    <mergeCell ref="J67:J68"/>
    <mergeCell ref="J7:J8"/>
    <mergeCell ref="G9:I9"/>
    <mergeCell ref="A65:A68"/>
    <mergeCell ref="B65:I65"/>
    <mergeCell ref="J65:J66"/>
    <mergeCell ref="B67:C67"/>
    <mergeCell ref="D67:F67"/>
    <mergeCell ref="G67:G68"/>
    <mergeCell ref="H67:H68"/>
    <mergeCell ref="I67:I68"/>
  </mergeCells>
  <hyperlinks>
    <hyperlink ref="A79" r:id="rId1" xr:uid="{1484F23E-F3EB-4C08-86E1-FB0F104A9514}"/>
    <hyperlink ref="A80" r:id="rId2" xr:uid="{3FB6DF78-2DDB-4C0A-977B-4F8146A93111}"/>
    <hyperlink ref="A81" r:id="rId3" xr:uid="{989BB55C-C0E2-4716-A24A-38DB16CFF577}"/>
    <hyperlink ref="A78" r:id="rId4" xr:uid="{0760E806-DE70-4CF0-BE15-02623D663D79}"/>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E14F9-D308-40AD-ACE2-7B5EF9710F17}">
  <dimension ref="A1:V116"/>
  <sheetViews>
    <sheetView showGridLines="0" workbookViewId="0"/>
  </sheetViews>
  <sheetFormatPr defaultColWidth="5.85546875" defaultRowHeight="11.25"/>
  <cols>
    <col min="1" max="1" width="9.7109375" style="451" customWidth="1"/>
    <col min="2" max="2" width="6.7109375" style="162" customWidth="1"/>
    <col min="3" max="6" width="5.85546875" style="162"/>
    <col min="7" max="7" width="6.42578125" style="162" bestFit="1" customWidth="1"/>
    <col min="8" max="11" width="5.85546875" style="162"/>
    <col min="12" max="12" width="7" style="162" customWidth="1"/>
    <col min="13" max="21" width="5.85546875" style="162"/>
    <col min="22" max="22" width="9.7109375" style="451" customWidth="1"/>
    <col min="23" max="16384" width="5.85546875" style="162"/>
  </cols>
  <sheetData>
    <row r="1" spans="1:22" s="312" customFormat="1" ht="12" customHeight="1">
      <c r="A1" s="900" t="s">
        <v>1000</v>
      </c>
      <c r="B1" s="900"/>
      <c r="C1" s="900"/>
      <c r="D1" s="900"/>
      <c r="E1" s="900"/>
      <c r="F1" s="900"/>
      <c r="G1" s="900"/>
      <c r="H1" s="900"/>
      <c r="I1" s="900"/>
      <c r="J1" s="900"/>
      <c r="K1" s="900"/>
      <c r="L1" s="900"/>
      <c r="M1" s="900"/>
      <c r="N1" s="900"/>
      <c r="O1" s="900"/>
      <c r="P1" s="900"/>
      <c r="Q1" s="900"/>
      <c r="R1" s="900"/>
      <c r="S1" s="900"/>
      <c r="T1" s="900"/>
      <c r="U1" s="900"/>
      <c r="V1" s="900"/>
    </row>
    <row r="2" spans="1:22" s="321" customFormat="1" ht="12" customHeight="1">
      <c r="A2" s="901" t="s">
        <v>1001</v>
      </c>
      <c r="B2" s="901"/>
      <c r="C2" s="901"/>
      <c r="D2" s="901"/>
      <c r="E2" s="901"/>
      <c r="F2" s="901"/>
      <c r="G2" s="901"/>
      <c r="H2" s="901"/>
      <c r="I2" s="901"/>
      <c r="J2" s="901"/>
      <c r="K2" s="901"/>
      <c r="L2" s="901"/>
      <c r="M2" s="901"/>
      <c r="N2" s="901"/>
      <c r="O2" s="901"/>
      <c r="P2" s="901"/>
      <c r="Q2" s="901"/>
      <c r="R2" s="901"/>
      <c r="S2" s="901"/>
      <c r="T2" s="901"/>
      <c r="U2" s="901"/>
      <c r="V2" s="901"/>
    </row>
    <row r="3" spans="1:22" s="96" customFormat="1" ht="11.25" customHeight="1" thickBot="1">
      <c r="P3" s="436"/>
      <c r="T3" s="265"/>
      <c r="U3" s="436" t="s">
        <v>920</v>
      </c>
    </row>
    <row r="4" spans="1:22" s="266" customFormat="1" ht="12" customHeight="1" thickBot="1">
      <c r="A4" s="887" t="s">
        <v>984</v>
      </c>
      <c r="B4" s="964" t="s">
        <v>1002</v>
      </c>
      <c r="C4" s="952"/>
      <c r="D4" s="952"/>
      <c r="E4" s="952"/>
      <c r="F4" s="952"/>
      <c r="G4" s="964" t="s">
        <v>1003</v>
      </c>
      <c r="H4" s="952"/>
      <c r="I4" s="952"/>
      <c r="J4" s="952"/>
      <c r="K4" s="952"/>
      <c r="L4" s="964" t="s">
        <v>1004</v>
      </c>
      <c r="M4" s="952"/>
      <c r="N4" s="952"/>
      <c r="O4" s="952"/>
      <c r="P4" s="952"/>
      <c r="Q4" s="964" t="s">
        <v>1005</v>
      </c>
      <c r="R4" s="952"/>
      <c r="S4" s="952"/>
      <c r="T4" s="952"/>
      <c r="U4" s="952"/>
      <c r="V4" s="966"/>
    </row>
    <row r="5" spans="1:22" s="266" customFormat="1" ht="12" customHeight="1" thickBot="1">
      <c r="A5" s="975"/>
      <c r="B5" s="437">
        <v>99.999999999999986</v>
      </c>
      <c r="C5" s="402">
        <v>43.193532987492432</v>
      </c>
      <c r="D5" s="402">
        <v>33.338340600235512</v>
      </c>
      <c r="E5" s="402">
        <v>19.881735145284999</v>
      </c>
      <c r="F5" s="402">
        <v>3.586391266987047</v>
      </c>
      <c r="G5" s="437">
        <v>100.00000000000006</v>
      </c>
      <c r="H5" s="402">
        <v>39.832788053645842</v>
      </c>
      <c r="I5" s="402">
        <v>35.157965090215683</v>
      </c>
      <c r="J5" s="402">
        <v>19.601830323514861</v>
      </c>
      <c r="K5" s="402">
        <v>5.4074165326236097</v>
      </c>
      <c r="L5" s="437">
        <v>100.00000000000007</v>
      </c>
      <c r="M5" s="402">
        <v>48.794883371011082</v>
      </c>
      <c r="N5" s="402">
        <v>32.234341569444581</v>
      </c>
      <c r="O5" s="402">
        <v>16.304895816130998</v>
      </c>
      <c r="P5" s="438">
        <v>2.6658792434133325</v>
      </c>
      <c r="Q5" s="437">
        <v>100.00000000000007</v>
      </c>
      <c r="R5" s="402">
        <v>48.794883371011082</v>
      </c>
      <c r="S5" s="402">
        <v>32.234341569444581</v>
      </c>
      <c r="T5" s="402">
        <v>16.304895816130998</v>
      </c>
      <c r="U5" s="438">
        <v>2.6658792434133325</v>
      </c>
      <c r="V5" s="966"/>
    </row>
    <row r="6" spans="1:22" s="405" customFormat="1" ht="12" customHeight="1" thickBot="1">
      <c r="A6" s="888"/>
      <c r="B6" s="12" t="s">
        <v>494</v>
      </c>
      <c r="C6" s="12" t="s">
        <v>1006</v>
      </c>
      <c r="D6" s="12" t="s">
        <v>1007</v>
      </c>
      <c r="E6" s="12" t="s">
        <v>1008</v>
      </c>
      <c r="F6" s="12" t="s">
        <v>1009</v>
      </c>
      <c r="G6" s="12" t="s">
        <v>494</v>
      </c>
      <c r="H6" s="12" t="s">
        <v>1006</v>
      </c>
      <c r="I6" s="12" t="s">
        <v>1007</v>
      </c>
      <c r="J6" s="12" t="s">
        <v>1008</v>
      </c>
      <c r="K6" s="12" t="s">
        <v>1009</v>
      </c>
      <c r="L6" s="12" t="s">
        <v>494</v>
      </c>
      <c r="M6" s="12" t="s">
        <v>1006</v>
      </c>
      <c r="N6" s="12" t="s">
        <v>1007</v>
      </c>
      <c r="O6" s="12" t="s">
        <v>1008</v>
      </c>
      <c r="P6" s="12" t="s">
        <v>1009</v>
      </c>
      <c r="Q6" s="375" t="s">
        <v>494</v>
      </c>
      <c r="R6" s="12" t="s">
        <v>1006</v>
      </c>
      <c r="S6" s="12" t="s">
        <v>1007</v>
      </c>
      <c r="T6" s="12" t="s">
        <v>1008</v>
      </c>
      <c r="U6" s="12" t="s">
        <v>1009</v>
      </c>
      <c r="V6" s="403"/>
    </row>
    <row r="7" spans="1:22" s="96" customFormat="1" ht="12" customHeight="1">
      <c r="A7" s="278" t="s">
        <v>921</v>
      </c>
      <c r="B7" s="98" t="s">
        <v>936</v>
      </c>
      <c r="F7" s="381"/>
      <c r="G7" s="353"/>
      <c r="H7" s="353"/>
      <c r="I7" s="353"/>
      <c r="J7" s="353"/>
      <c r="K7" s="439"/>
      <c r="L7" s="353"/>
      <c r="M7" s="353"/>
      <c r="N7" s="353"/>
      <c r="O7" s="353"/>
      <c r="P7" s="440"/>
      <c r="Q7" s="353"/>
      <c r="R7" s="353"/>
      <c r="S7" s="441"/>
      <c r="T7" s="441"/>
      <c r="U7" s="441"/>
      <c r="V7" s="278" t="s">
        <v>937</v>
      </c>
    </row>
    <row r="8" spans="1:22" s="96" customFormat="1" ht="12" customHeight="1">
      <c r="A8" s="407" t="s">
        <v>987</v>
      </c>
      <c r="B8" s="353">
        <v>104.12</v>
      </c>
      <c r="C8" s="353">
        <v>102.09</v>
      </c>
      <c r="D8" s="353">
        <v>103.56</v>
      </c>
      <c r="E8" s="353">
        <v>110.1</v>
      </c>
      <c r="F8" s="385">
        <v>100.56</v>
      </c>
      <c r="G8" s="353">
        <v>109.8</v>
      </c>
      <c r="H8" s="353">
        <v>109.78</v>
      </c>
      <c r="I8" s="353">
        <v>108.61</v>
      </c>
      <c r="J8" s="353">
        <v>114.97</v>
      </c>
      <c r="K8" s="385">
        <v>97.75</v>
      </c>
      <c r="L8" s="353">
        <v>108.91</v>
      </c>
      <c r="M8" s="353">
        <v>108.57</v>
      </c>
      <c r="N8" s="353">
        <v>107.81</v>
      </c>
      <c r="O8" s="353">
        <v>112.1</v>
      </c>
      <c r="P8" s="385">
        <v>105.52</v>
      </c>
      <c r="Q8" s="353">
        <v>107.64</v>
      </c>
      <c r="R8" s="353">
        <v>107.28</v>
      </c>
      <c r="S8" s="353">
        <v>106.69</v>
      </c>
      <c r="T8" s="353">
        <v>110.68</v>
      </c>
      <c r="U8" s="353">
        <v>103.99</v>
      </c>
      <c r="V8" s="386" t="s">
        <v>938</v>
      </c>
    </row>
    <row r="9" spans="1:22" s="96" customFormat="1" ht="12" customHeight="1">
      <c r="A9" s="407" t="s">
        <v>988</v>
      </c>
      <c r="B9" s="353">
        <v>104.01</v>
      </c>
      <c r="C9" s="353">
        <v>101.64</v>
      </c>
      <c r="D9" s="353">
        <v>103.52</v>
      </c>
      <c r="E9" s="353">
        <v>110.62</v>
      </c>
      <c r="F9" s="385">
        <v>100.47</v>
      </c>
      <c r="G9" s="353">
        <v>110.49</v>
      </c>
      <c r="H9" s="353">
        <v>109.88</v>
      </c>
      <c r="I9" s="353">
        <v>107.9</v>
      </c>
      <c r="J9" s="353">
        <v>117.53</v>
      </c>
      <c r="K9" s="385">
        <v>104.28</v>
      </c>
      <c r="L9" s="353">
        <v>105.28</v>
      </c>
      <c r="M9" s="353">
        <v>104.17</v>
      </c>
      <c r="N9" s="353">
        <v>104.46</v>
      </c>
      <c r="O9" s="353">
        <v>109.59</v>
      </c>
      <c r="P9" s="385">
        <v>102.33</v>
      </c>
      <c r="Q9" s="353">
        <v>103.89</v>
      </c>
      <c r="R9" s="353">
        <v>102.82</v>
      </c>
      <c r="S9" s="353">
        <v>103.34</v>
      </c>
      <c r="T9" s="353">
        <v>107.81</v>
      </c>
      <c r="U9" s="353">
        <v>100.04</v>
      </c>
      <c r="V9" s="386" t="s">
        <v>940</v>
      </c>
    </row>
    <row r="10" spans="1:22" s="96" customFormat="1" ht="12" customHeight="1">
      <c r="A10" s="407" t="s">
        <v>941</v>
      </c>
      <c r="B10" s="353">
        <v>104.2</v>
      </c>
      <c r="C10" s="353">
        <v>101.64</v>
      </c>
      <c r="D10" s="353">
        <v>103.77</v>
      </c>
      <c r="E10" s="353">
        <v>111.21</v>
      </c>
      <c r="F10" s="385">
        <v>100.26</v>
      </c>
      <c r="G10" s="353">
        <v>113.55</v>
      </c>
      <c r="H10" s="353">
        <v>113.22</v>
      </c>
      <c r="I10" s="353">
        <v>110.76</v>
      </c>
      <c r="J10" s="353">
        <v>122.28</v>
      </c>
      <c r="K10" s="385">
        <v>100.29</v>
      </c>
      <c r="L10" s="353">
        <v>105.8</v>
      </c>
      <c r="M10" s="353">
        <v>104.18</v>
      </c>
      <c r="N10" s="353">
        <v>105.4</v>
      </c>
      <c r="O10" s="353">
        <v>110.82</v>
      </c>
      <c r="P10" s="385">
        <v>101.04</v>
      </c>
      <c r="Q10" s="353">
        <v>111.11</v>
      </c>
      <c r="R10" s="353">
        <v>109.53</v>
      </c>
      <c r="S10" s="353">
        <v>110.12</v>
      </c>
      <c r="T10" s="353">
        <v>116.88</v>
      </c>
      <c r="U10" s="353">
        <v>107.24</v>
      </c>
      <c r="V10" s="407" t="s">
        <v>941</v>
      </c>
    </row>
    <row r="11" spans="1:22" s="96" customFormat="1" ht="12" customHeight="1">
      <c r="A11" s="407" t="s">
        <v>989</v>
      </c>
      <c r="B11" s="353">
        <v>104.23</v>
      </c>
      <c r="C11" s="353">
        <v>101.42</v>
      </c>
      <c r="D11" s="353">
        <v>103.93</v>
      </c>
      <c r="E11" s="353">
        <v>111.51</v>
      </c>
      <c r="F11" s="385">
        <v>100.69</v>
      </c>
      <c r="G11" s="353">
        <v>114.95</v>
      </c>
      <c r="H11" s="353">
        <v>113.09</v>
      </c>
      <c r="I11" s="353">
        <v>112.95</v>
      </c>
      <c r="J11" s="353">
        <v>120.76</v>
      </c>
      <c r="K11" s="385">
        <v>117.48</v>
      </c>
      <c r="L11" s="353">
        <v>106.15</v>
      </c>
      <c r="M11" s="353">
        <v>104.89</v>
      </c>
      <c r="N11" s="353">
        <v>105.77</v>
      </c>
      <c r="O11" s="353">
        <v>110.15</v>
      </c>
      <c r="P11" s="385">
        <v>102.66</v>
      </c>
      <c r="Q11" s="353">
        <v>103.81</v>
      </c>
      <c r="R11" s="353">
        <v>102.51</v>
      </c>
      <c r="S11" s="353">
        <v>103.69</v>
      </c>
      <c r="T11" s="353">
        <v>107.49</v>
      </c>
      <c r="U11" s="353">
        <v>99.93</v>
      </c>
      <c r="V11" s="407" t="s">
        <v>943</v>
      </c>
    </row>
    <row r="12" spans="1:22" s="96" customFormat="1" ht="12" customHeight="1">
      <c r="A12" s="407" t="s">
        <v>944</v>
      </c>
      <c r="B12" s="353">
        <v>104.43</v>
      </c>
      <c r="C12" s="353">
        <v>101.62</v>
      </c>
      <c r="D12" s="353">
        <v>104.09</v>
      </c>
      <c r="E12" s="353">
        <v>111.69</v>
      </c>
      <c r="F12" s="385">
        <v>101.22</v>
      </c>
      <c r="G12" s="353">
        <v>117.75</v>
      </c>
      <c r="H12" s="353">
        <v>116.27</v>
      </c>
      <c r="I12" s="353">
        <v>115.57</v>
      </c>
      <c r="J12" s="353">
        <v>122.83</v>
      </c>
      <c r="K12" s="385">
        <v>121.87</v>
      </c>
      <c r="L12" s="353">
        <v>107</v>
      </c>
      <c r="M12" s="353">
        <v>106.33</v>
      </c>
      <c r="N12" s="353">
        <v>106.74</v>
      </c>
      <c r="O12" s="353">
        <v>109.58</v>
      </c>
      <c r="P12" s="385">
        <v>102.91</v>
      </c>
      <c r="Q12" s="353">
        <v>107.71</v>
      </c>
      <c r="R12" s="353">
        <v>107.06</v>
      </c>
      <c r="S12" s="353">
        <v>107.38</v>
      </c>
      <c r="T12" s="353">
        <v>110.37</v>
      </c>
      <c r="U12" s="353">
        <v>103.73</v>
      </c>
      <c r="V12" s="407" t="s">
        <v>945</v>
      </c>
    </row>
    <row r="13" spans="1:22" s="96" customFormat="1" ht="12" customHeight="1">
      <c r="A13" s="407" t="s">
        <v>990</v>
      </c>
      <c r="B13" s="353">
        <v>104.78</v>
      </c>
      <c r="C13" s="353">
        <v>101.71</v>
      </c>
      <c r="D13" s="353">
        <v>104.52</v>
      </c>
      <c r="E13" s="353">
        <v>112.49</v>
      </c>
      <c r="F13" s="385">
        <v>101.5</v>
      </c>
      <c r="G13" s="353">
        <v>136.52000000000001</v>
      </c>
      <c r="H13" s="353">
        <v>126.32</v>
      </c>
      <c r="I13" s="353">
        <v>134.69999999999999</v>
      </c>
      <c r="J13" s="353">
        <v>153.35</v>
      </c>
      <c r="K13" s="385">
        <v>148.66999999999999</v>
      </c>
      <c r="L13" s="353">
        <v>101.15</v>
      </c>
      <c r="M13" s="353">
        <v>101.41</v>
      </c>
      <c r="N13" s="353">
        <v>100.52</v>
      </c>
      <c r="O13" s="353">
        <v>103.26</v>
      </c>
      <c r="P13" s="385">
        <v>92.02</v>
      </c>
      <c r="Q13" s="353">
        <v>104.02</v>
      </c>
      <c r="R13" s="353">
        <v>104.36</v>
      </c>
      <c r="S13" s="353">
        <v>103.05</v>
      </c>
      <c r="T13" s="353">
        <v>106.46</v>
      </c>
      <c r="U13" s="353">
        <v>95.12</v>
      </c>
      <c r="V13" s="407" t="s">
        <v>990</v>
      </c>
    </row>
    <row r="14" spans="1:22" s="96" customFormat="1" ht="12" customHeight="1">
      <c r="A14" s="407" t="s">
        <v>947</v>
      </c>
      <c r="B14" s="353">
        <v>105.29</v>
      </c>
      <c r="C14" s="353">
        <v>102.11</v>
      </c>
      <c r="D14" s="353">
        <v>105.15</v>
      </c>
      <c r="E14" s="353">
        <v>113.23</v>
      </c>
      <c r="F14" s="385">
        <v>100.98</v>
      </c>
      <c r="G14" s="353">
        <v>142.79</v>
      </c>
      <c r="H14" s="353">
        <v>138.18</v>
      </c>
      <c r="I14" s="353">
        <v>145.46</v>
      </c>
      <c r="J14" s="353">
        <v>156.68</v>
      </c>
      <c r="K14" s="385">
        <v>101.26</v>
      </c>
      <c r="L14" s="353">
        <v>111.38</v>
      </c>
      <c r="M14" s="353">
        <v>111.53</v>
      </c>
      <c r="N14" s="353">
        <v>111.3</v>
      </c>
      <c r="O14" s="353">
        <v>112.49</v>
      </c>
      <c r="P14" s="385">
        <v>103.83</v>
      </c>
      <c r="Q14" s="353">
        <v>109.32</v>
      </c>
      <c r="R14" s="353">
        <v>109.44</v>
      </c>
      <c r="S14" s="353">
        <v>109.45</v>
      </c>
      <c r="T14" s="353">
        <v>110.18</v>
      </c>
      <c r="U14" s="353">
        <v>101.48</v>
      </c>
      <c r="V14" s="407" t="s">
        <v>947</v>
      </c>
    </row>
    <row r="15" spans="1:22" s="96" customFormat="1" ht="12" customHeight="1">
      <c r="A15" s="407" t="s">
        <v>991</v>
      </c>
      <c r="B15" s="353">
        <v>104.61</v>
      </c>
      <c r="C15" s="353">
        <v>101.82</v>
      </c>
      <c r="D15" s="353">
        <v>104.2</v>
      </c>
      <c r="E15" s="353">
        <v>112.09</v>
      </c>
      <c r="F15" s="385">
        <v>100.6</v>
      </c>
      <c r="G15" s="353">
        <v>127.87</v>
      </c>
      <c r="H15" s="353">
        <v>136.13999999999999</v>
      </c>
      <c r="I15" s="353">
        <v>123.33</v>
      </c>
      <c r="J15" s="353">
        <v>129.71</v>
      </c>
      <c r="K15" s="385">
        <v>97.63</v>
      </c>
      <c r="L15" s="353">
        <v>77.040000000000006</v>
      </c>
      <c r="M15" s="353">
        <v>74.53</v>
      </c>
      <c r="N15" s="353">
        <v>76.89</v>
      </c>
      <c r="O15" s="353">
        <v>80.260000000000005</v>
      </c>
      <c r="P15" s="385">
        <v>91.18</v>
      </c>
      <c r="Q15" s="353">
        <v>78.22</v>
      </c>
      <c r="R15" s="353">
        <v>75.77</v>
      </c>
      <c r="S15" s="353">
        <v>77.89</v>
      </c>
      <c r="T15" s="353">
        <v>81.58</v>
      </c>
      <c r="U15" s="353">
        <v>92.64</v>
      </c>
      <c r="V15" s="407" t="s">
        <v>1010</v>
      </c>
    </row>
    <row r="16" spans="1:22" s="96" customFormat="1" ht="12" customHeight="1">
      <c r="A16" s="407" t="s">
        <v>1011</v>
      </c>
      <c r="B16" s="353">
        <v>104.74</v>
      </c>
      <c r="C16" s="353">
        <v>101.91</v>
      </c>
      <c r="D16" s="353">
        <v>104.36</v>
      </c>
      <c r="E16" s="353">
        <v>112.24</v>
      </c>
      <c r="F16" s="385">
        <v>100.7</v>
      </c>
      <c r="G16" s="353">
        <v>113.35</v>
      </c>
      <c r="H16" s="353">
        <v>113.31</v>
      </c>
      <c r="I16" s="353">
        <v>110.69</v>
      </c>
      <c r="J16" s="353">
        <v>121.74</v>
      </c>
      <c r="K16" s="385">
        <v>98.63</v>
      </c>
      <c r="L16" s="353">
        <v>103.87</v>
      </c>
      <c r="M16" s="353">
        <v>104.15</v>
      </c>
      <c r="N16" s="353">
        <v>102.07</v>
      </c>
      <c r="O16" s="353">
        <v>107.38</v>
      </c>
      <c r="P16" s="385">
        <v>97.92</v>
      </c>
      <c r="Q16" s="353">
        <v>105.29</v>
      </c>
      <c r="R16" s="353">
        <v>105.62</v>
      </c>
      <c r="S16" s="353">
        <v>103.32</v>
      </c>
      <c r="T16" s="353">
        <v>108.98</v>
      </c>
      <c r="U16" s="353">
        <v>99.5</v>
      </c>
      <c r="V16" s="407" t="s">
        <v>951</v>
      </c>
    </row>
    <row r="17" spans="1:22" s="96" customFormat="1" ht="12" customHeight="1">
      <c r="A17" s="407" t="s">
        <v>952</v>
      </c>
      <c r="B17" s="353">
        <v>104.59</v>
      </c>
      <c r="C17" s="353">
        <v>101.49</v>
      </c>
      <c r="D17" s="353">
        <v>104.32</v>
      </c>
      <c r="E17" s="353">
        <v>112.47</v>
      </c>
      <c r="F17" s="385">
        <v>100.71</v>
      </c>
      <c r="G17" s="353">
        <v>114.31</v>
      </c>
      <c r="H17" s="353">
        <v>113.86</v>
      </c>
      <c r="I17" s="353">
        <v>111.79</v>
      </c>
      <c r="J17" s="353">
        <v>123.53</v>
      </c>
      <c r="K17" s="385">
        <v>98.13</v>
      </c>
      <c r="L17" s="353">
        <v>114.32</v>
      </c>
      <c r="M17" s="353">
        <v>114.06</v>
      </c>
      <c r="N17" s="353">
        <v>112.85</v>
      </c>
      <c r="O17" s="353">
        <v>117.87</v>
      </c>
      <c r="P17" s="385">
        <v>111.49</v>
      </c>
      <c r="Q17" s="353">
        <v>110.24</v>
      </c>
      <c r="R17" s="353">
        <v>109.92</v>
      </c>
      <c r="S17" s="353">
        <v>109.23</v>
      </c>
      <c r="T17" s="353">
        <v>113.3</v>
      </c>
      <c r="U17" s="353">
        <v>106.57</v>
      </c>
      <c r="V17" s="386" t="s">
        <v>953</v>
      </c>
    </row>
    <row r="18" spans="1:22" s="96" customFormat="1" ht="12" customHeight="1">
      <c r="A18" s="407" t="s">
        <v>954</v>
      </c>
      <c r="B18" s="353">
        <v>105.05</v>
      </c>
      <c r="C18" s="353">
        <v>101.48</v>
      </c>
      <c r="D18" s="353">
        <v>104.96</v>
      </c>
      <c r="E18" s="353">
        <v>113.52</v>
      </c>
      <c r="F18" s="385">
        <v>101.92</v>
      </c>
      <c r="G18" s="353">
        <v>159.87</v>
      </c>
      <c r="H18" s="353">
        <v>146.68</v>
      </c>
      <c r="I18" s="353">
        <v>158.81</v>
      </c>
      <c r="J18" s="353">
        <v>179.17</v>
      </c>
      <c r="K18" s="385">
        <v>176.62</v>
      </c>
      <c r="L18" s="353">
        <v>105.62</v>
      </c>
      <c r="M18" s="353">
        <v>105.12</v>
      </c>
      <c r="N18" s="353">
        <v>104.87</v>
      </c>
      <c r="O18" s="353">
        <v>108.74</v>
      </c>
      <c r="P18" s="385">
        <v>101.1</v>
      </c>
      <c r="Q18" s="353">
        <v>107.83</v>
      </c>
      <c r="R18" s="353">
        <v>107.39</v>
      </c>
      <c r="S18" s="353">
        <v>106.84</v>
      </c>
      <c r="T18" s="353">
        <v>111.23</v>
      </c>
      <c r="U18" s="353">
        <v>103.66</v>
      </c>
      <c r="V18" s="407" t="s">
        <v>954</v>
      </c>
    </row>
    <row r="19" spans="1:22" s="96" customFormat="1" ht="12" customHeight="1">
      <c r="A19" s="407" t="s">
        <v>1012</v>
      </c>
      <c r="B19" s="353">
        <v>104.63</v>
      </c>
      <c r="C19" s="353">
        <v>101.43</v>
      </c>
      <c r="D19" s="353">
        <v>104.6</v>
      </c>
      <c r="E19" s="353">
        <v>112.32</v>
      </c>
      <c r="F19" s="385">
        <v>100.84</v>
      </c>
      <c r="G19" s="353">
        <v>147.19</v>
      </c>
      <c r="H19" s="353">
        <v>153.38</v>
      </c>
      <c r="I19" s="353">
        <v>145.77000000000001</v>
      </c>
      <c r="J19" s="353">
        <v>150.77000000000001</v>
      </c>
      <c r="K19" s="385">
        <v>103.1</v>
      </c>
      <c r="L19" s="353">
        <v>96.14</v>
      </c>
      <c r="M19" s="353">
        <v>95.91</v>
      </c>
      <c r="N19" s="353">
        <v>95.71</v>
      </c>
      <c r="O19" s="353">
        <v>97.33</v>
      </c>
      <c r="P19" s="385">
        <v>96.48</v>
      </c>
      <c r="Q19" s="353">
        <v>93.87</v>
      </c>
      <c r="R19" s="353">
        <v>93.56</v>
      </c>
      <c r="S19" s="353">
        <v>93.74</v>
      </c>
      <c r="T19" s="353">
        <v>94.77</v>
      </c>
      <c r="U19" s="353">
        <v>93.87</v>
      </c>
      <c r="V19" s="407" t="s">
        <v>956</v>
      </c>
    </row>
    <row r="20" spans="1:22" s="96" customFormat="1" ht="12" customHeight="1">
      <c r="A20" s="407" t="s">
        <v>1013</v>
      </c>
      <c r="B20" s="353">
        <v>103.65</v>
      </c>
      <c r="C20" s="123">
        <v>99.75</v>
      </c>
      <c r="D20" s="353">
        <v>104.01</v>
      </c>
      <c r="E20" s="123">
        <v>111.99</v>
      </c>
      <c r="F20" s="442">
        <v>101.12</v>
      </c>
      <c r="G20" s="353">
        <v>115.21</v>
      </c>
      <c r="H20" s="123">
        <v>114.1</v>
      </c>
      <c r="I20" s="353">
        <v>114.44</v>
      </c>
      <c r="J20" s="123">
        <v>122.91</v>
      </c>
      <c r="K20" s="442">
        <v>97.66</v>
      </c>
      <c r="L20" s="353" t="s">
        <v>363</v>
      </c>
      <c r="M20" s="123" t="s">
        <v>363</v>
      </c>
      <c r="N20" s="353" t="s">
        <v>363</v>
      </c>
      <c r="O20" s="123" t="s">
        <v>363</v>
      </c>
      <c r="P20" s="442" t="s">
        <v>363</v>
      </c>
      <c r="Q20" s="353" t="s">
        <v>363</v>
      </c>
      <c r="R20" s="123" t="s">
        <v>363</v>
      </c>
      <c r="S20" s="353" t="s">
        <v>363</v>
      </c>
      <c r="T20" s="123" t="s">
        <v>363</v>
      </c>
      <c r="U20" s="123" t="s">
        <v>363</v>
      </c>
      <c r="V20" s="407" t="s">
        <v>957</v>
      </c>
    </row>
    <row r="21" spans="1:22" s="96" customFormat="1" ht="12" customHeight="1">
      <c r="A21" s="388"/>
      <c r="B21" s="443" t="s">
        <v>958</v>
      </c>
      <c r="F21" s="383"/>
      <c r="G21" s="353"/>
      <c r="K21" s="383"/>
      <c r="P21" s="383"/>
      <c r="Q21" s="266"/>
      <c r="R21" s="266"/>
      <c r="S21" s="266"/>
      <c r="T21" s="266"/>
      <c r="U21" s="266"/>
      <c r="V21" s="388"/>
    </row>
    <row r="22" spans="1:22" s="96" customFormat="1" ht="12" customHeight="1">
      <c r="A22" s="412" t="s">
        <v>987</v>
      </c>
      <c r="B22" s="353">
        <v>-0.8</v>
      </c>
      <c r="C22" s="353">
        <v>-1.6</v>
      </c>
      <c r="D22" s="353">
        <v>-1.1000000000000001</v>
      </c>
      <c r="E22" s="353">
        <v>1.1000000000000001</v>
      </c>
      <c r="F22" s="385">
        <v>0.1</v>
      </c>
      <c r="G22" s="353">
        <v>-22</v>
      </c>
      <c r="H22" s="353">
        <v>-25.7</v>
      </c>
      <c r="I22" s="353">
        <v>-22.2</v>
      </c>
      <c r="J22" s="353">
        <v>-19.2</v>
      </c>
      <c r="K22" s="385">
        <v>-0.3</v>
      </c>
      <c r="L22" s="353">
        <v>20.5</v>
      </c>
      <c r="M22" s="353">
        <v>19.5</v>
      </c>
      <c r="N22" s="353">
        <v>20</v>
      </c>
      <c r="O22" s="353">
        <v>23.9</v>
      </c>
      <c r="P22" s="385">
        <v>19.399999999999999</v>
      </c>
      <c r="Q22" s="353">
        <v>12.6</v>
      </c>
      <c r="R22" s="353">
        <v>11.4</v>
      </c>
      <c r="S22" s="353">
        <v>13</v>
      </c>
      <c r="T22" s="353">
        <v>15</v>
      </c>
      <c r="U22" s="353">
        <v>10.4</v>
      </c>
      <c r="V22" s="412" t="s">
        <v>938</v>
      </c>
    </row>
    <row r="23" spans="1:22" s="96" customFormat="1" ht="12" customHeight="1">
      <c r="A23" s="412" t="s">
        <v>988</v>
      </c>
      <c r="B23" s="353">
        <v>-0.1</v>
      </c>
      <c r="C23" s="353">
        <v>-0.4</v>
      </c>
      <c r="D23" s="353">
        <v>0</v>
      </c>
      <c r="E23" s="353">
        <v>0.5</v>
      </c>
      <c r="F23" s="385">
        <v>-0.1</v>
      </c>
      <c r="G23" s="353">
        <v>0.6</v>
      </c>
      <c r="H23" s="353">
        <v>0.1</v>
      </c>
      <c r="I23" s="353">
        <v>-0.7</v>
      </c>
      <c r="J23" s="353">
        <v>2.2000000000000002</v>
      </c>
      <c r="K23" s="385">
        <v>6.7</v>
      </c>
      <c r="L23" s="353">
        <v>-3.3</v>
      </c>
      <c r="M23" s="353">
        <v>-4.0999999999999996</v>
      </c>
      <c r="N23" s="353">
        <v>-3.1</v>
      </c>
      <c r="O23" s="353">
        <v>-2.2000000000000002</v>
      </c>
      <c r="P23" s="385">
        <v>-3</v>
      </c>
      <c r="Q23" s="353">
        <v>-3.5</v>
      </c>
      <c r="R23" s="353">
        <v>-4.2</v>
      </c>
      <c r="S23" s="353">
        <v>-3.1</v>
      </c>
      <c r="T23" s="353">
        <v>-2.6</v>
      </c>
      <c r="U23" s="353">
        <v>-3.8</v>
      </c>
      <c r="V23" s="412" t="s">
        <v>940</v>
      </c>
    </row>
    <row r="24" spans="1:22" s="96" customFormat="1" ht="12" customHeight="1">
      <c r="A24" s="412" t="s">
        <v>941</v>
      </c>
      <c r="B24" s="353">
        <v>0.2</v>
      </c>
      <c r="C24" s="353">
        <v>0</v>
      </c>
      <c r="D24" s="353">
        <v>0.2</v>
      </c>
      <c r="E24" s="353">
        <v>0.5</v>
      </c>
      <c r="F24" s="385">
        <v>-0.2</v>
      </c>
      <c r="G24" s="353">
        <v>2.8</v>
      </c>
      <c r="H24" s="353">
        <v>3</v>
      </c>
      <c r="I24" s="353">
        <v>2.7</v>
      </c>
      <c r="J24" s="353">
        <v>4</v>
      </c>
      <c r="K24" s="385">
        <v>-3.8</v>
      </c>
      <c r="L24" s="353">
        <v>0.5</v>
      </c>
      <c r="M24" s="353">
        <v>0</v>
      </c>
      <c r="N24" s="353">
        <v>0.9</v>
      </c>
      <c r="O24" s="353">
        <v>1.1000000000000001</v>
      </c>
      <c r="P24" s="385">
        <v>-1.3</v>
      </c>
      <c r="Q24" s="353">
        <v>6.9</v>
      </c>
      <c r="R24" s="353">
        <v>6.5</v>
      </c>
      <c r="S24" s="353">
        <v>6.6</v>
      </c>
      <c r="T24" s="353">
        <v>8.4</v>
      </c>
      <c r="U24" s="353">
        <v>7.2</v>
      </c>
      <c r="V24" s="412" t="s">
        <v>941</v>
      </c>
    </row>
    <row r="25" spans="1:22" s="96" customFormat="1" ht="12" customHeight="1">
      <c r="A25" s="412" t="s">
        <v>989</v>
      </c>
      <c r="B25" s="353">
        <v>0</v>
      </c>
      <c r="C25" s="353">
        <v>-0.2</v>
      </c>
      <c r="D25" s="353">
        <v>0.2</v>
      </c>
      <c r="E25" s="353">
        <v>0.3</v>
      </c>
      <c r="F25" s="385">
        <v>0.4</v>
      </c>
      <c r="G25" s="353">
        <v>1.2</v>
      </c>
      <c r="H25" s="353">
        <v>-0.1</v>
      </c>
      <c r="I25" s="353">
        <v>2</v>
      </c>
      <c r="J25" s="353">
        <v>-1.2</v>
      </c>
      <c r="K25" s="385">
        <v>17.100000000000001</v>
      </c>
      <c r="L25" s="353">
        <v>0.3</v>
      </c>
      <c r="M25" s="353">
        <v>0.7</v>
      </c>
      <c r="N25" s="353">
        <v>0.4</v>
      </c>
      <c r="O25" s="353">
        <v>-0.6</v>
      </c>
      <c r="P25" s="385">
        <v>1.6</v>
      </c>
      <c r="Q25" s="353">
        <v>-6.6</v>
      </c>
      <c r="R25" s="353">
        <v>-6.4</v>
      </c>
      <c r="S25" s="353">
        <v>-5.8</v>
      </c>
      <c r="T25" s="353">
        <v>-8</v>
      </c>
      <c r="U25" s="353">
        <v>-6.8</v>
      </c>
      <c r="V25" s="412" t="s">
        <v>943</v>
      </c>
    </row>
    <row r="26" spans="1:22" s="96" customFormat="1" ht="12" customHeight="1">
      <c r="A26" s="412" t="s">
        <v>944</v>
      </c>
      <c r="B26" s="353">
        <v>0.2</v>
      </c>
      <c r="C26" s="353">
        <v>0.2</v>
      </c>
      <c r="D26" s="353">
        <v>0.2</v>
      </c>
      <c r="E26" s="353">
        <v>0.2</v>
      </c>
      <c r="F26" s="385">
        <v>0.5</v>
      </c>
      <c r="G26" s="353">
        <v>2.4</v>
      </c>
      <c r="H26" s="353">
        <v>2.8</v>
      </c>
      <c r="I26" s="353">
        <v>2.2999999999999998</v>
      </c>
      <c r="J26" s="353">
        <v>1.7</v>
      </c>
      <c r="K26" s="385">
        <v>3.7</v>
      </c>
      <c r="L26" s="353">
        <v>0.8</v>
      </c>
      <c r="M26" s="353">
        <v>1.4</v>
      </c>
      <c r="N26" s="353">
        <v>0.9</v>
      </c>
      <c r="O26" s="353">
        <v>-0.5</v>
      </c>
      <c r="P26" s="385">
        <v>0.2</v>
      </c>
      <c r="Q26" s="353">
        <v>3.8</v>
      </c>
      <c r="R26" s="353">
        <v>4.4000000000000004</v>
      </c>
      <c r="S26" s="353">
        <v>3.6</v>
      </c>
      <c r="T26" s="353">
        <v>2.7</v>
      </c>
      <c r="U26" s="353">
        <v>3.8</v>
      </c>
      <c r="V26" s="412" t="s">
        <v>945</v>
      </c>
    </row>
    <row r="27" spans="1:22" s="96" customFormat="1" ht="12" customHeight="1">
      <c r="A27" s="412" t="s">
        <v>990</v>
      </c>
      <c r="B27" s="353">
        <v>0.3</v>
      </c>
      <c r="C27" s="353">
        <v>0.1</v>
      </c>
      <c r="D27" s="353">
        <v>0.4</v>
      </c>
      <c r="E27" s="353">
        <v>0.7</v>
      </c>
      <c r="F27" s="385">
        <v>0.3</v>
      </c>
      <c r="G27" s="353">
        <v>15.9</v>
      </c>
      <c r="H27" s="353">
        <v>8.6</v>
      </c>
      <c r="I27" s="353">
        <v>16.600000000000001</v>
      </c>
      <c r="J27" s="353">
        <v>24.8</v>
      </c>
      <c r="K27" s="385">
        <v>22</v>
      </c>
      <c r="L27" s="353">
        <v>-5.5</v>
      </c>
      <c r="M27" s="353">
        <v>-4.5999999999999996</v>
      </c>
      <c r="N27" s="353">
        <v>-5.8</v>
      </c>
      <c r="O27" s="353">
        <v>-5.8</v>
      </c>
      <c r="P27" s="385">
        <v>-10.6</v>
      </c>
      <c r="Q27" s="353">
        <v>-3.4</v>
      </c>
      <c r="R27" s="353">
        <v>-2.5</v>
      </c>
      <c r="S27" s="353">
        <v>-4</v>
      </c>
      <c r="T27" s="353">
        <v>-3.5</v>
      </c>
      <c r="U27" s="353">
        <v>-8.3000000000000007</v>
      </c>
      <c r="V27" s="412" t="s">
        <v>990</v>
      </c>
    </row>
    <row r="28" spans="1:22" s="96" customFormat="1" ht="12" customHeight="1">
      <c r="A28" s="412" t="s">
        <v>947</v>
      </c>
      <c r="B28" s="353">
        <v>0.5</v>
      </c>
      <c r="C28" s="353">
        <v>0.4</v>
      </c>
      <c r="D28" s="353">
        <v>0.6</v>
      </c>
      <c r="E28" s="353">
        <v>0.7</v>
      </c>
      <c r="F28" s="385">
        <v>-0.5</v>
      </c>
      <c r="G28" s="353">
        <v>4.5999999999999996</v>
      </c>
      <c r="H28" s="353">
        <v>9.4</v>
      </c>
      <c r="I28" s="353">
        <v>8</v>
      </c>
      <c r="J28" s="353">
        <v>2.2000000000000002</v>
      </c>
      <c r="K28" s="385">
        <v>-31.9</v>
      </c>
      <c r="L28" s="353">
        <v>10.1</v>
      </c>
      <c r="M28" s="353">
        <v>10</v>
      </c>
      <c r="N28" s="353">
        <v>10.7</v>
      </c>
      <c r="O28" s="353">
        <v>8.9</v>
      </c>
      <c r="P28" s="385">
        <v>12.8</v>
      </c>
      <c r="Q28" s="353">
        <v>5.0999999999999996</v>
      </c>
      <c r="R28" s="353">
        <v>4.9000000000000004</v>
      </c>
      <c r="S28" s="353">
        <v>6.2</v>
      </c>
      <c r="T28" s="353">
        <v>3.5</v>
      </c>
      <c r="U28" s="353">
        <v>6.7</v>
      </c>
      <c r="V28" s="412" t="s">
        <v>947</v>
      </c>
    </row>
    <row r="29" spans="1:22" s="96" customFormat="1" ht="12" customHeight="1">
      <c r="A29" s="412" t="s">
        <v>991</v>
      </c>
      <c r="B29" s="353">
        <v>-0.6</v>
      </c>
      <c r="C29" s="353">
        <v>-0.3</v>
      </c>
      <c r="D29" s="353">
        <v>-0.9</v>
      </c>
      <c r="E29" s="353">
        <v>-1</v>
      </c>
      <c r="F29" s="385">
        <v>-0.4</v>
      </c>
      <c r="G29" s="353">
        <v>-10.4</v>
      </c>
      <c r="H29" s="353">
        <v>-1.5</v>
      </c>
      <c r="I29" s="353">
        <v>-15.2</v>
      </c>
      <c r="J29" s="353">
        <v>-17.2</v>
      </c>
      <c r="K29" s="385">
        <v>-3.6</v>
      </c>
      <c r="L29" s="353">
        <v>-30.8</v>
      </c>
      <c r="M29" s="353">
        <v>-33.200000000000003</v>
      </c>
      <c r="N29" s="353">
        <v>-30.9</v>
      </c>
      <c r="O29" s="353">
        <v>-28.7</v>
      </c>
      <c r="P29" s="385">
        <v>-12.2</v>
      </c>
      <c r="Q29" s="353">
        <v>-28.4</v>
      </c>
      <c r="R29" s="353">
        <v>-30.8</v>
      </c>
      <c r="S29" s="353">
        <v>-28.8</v>
      </c>
      <c r="T29" s="353">
        <v>-26</v>
      </c>
      <c r="U29" s="353">
        <v>-8.6999999999999993</v>
      </c>
      <c r="V29" s="412" t="s">
        <v>1010</v>
      </c>
    </row>
    <row r="30" spans="1:22" s="96" customFormat="1" ht="12" customHeight="1">
      <c r="A30" s="412" t="s">
        <v>1011</v>
      </c>
      <c r="B30" s="353">
        <v>0.1</v>
      </c>
      <c r="C30" s="353">
        <v>0.1</v>
      </c>
      <c r="D30" s="353">
        <v>0.2</v>
      </c>
      <c r="E30" s="353">
        <v>0.1</v>
      </c>
      <c r="F30" s="385">
        <v>0.1</v>
      </c>
      <c r="G30" s="353">
        <v>-11.4</v>
      </c>
      <c r="H30" s="353">
        <v>-16.8</v>
      </c>
      <c r="I30" s="353">
        <v>-10.199999999999999</v>
      </c>
      <c r="J30" s="353">
        <v>-6.1</v>
      </c>
      <c r="K30" s="385">
        <v>1</v>
      </c>
      <c r="L30" s="353">
        <v>34.799999999999997</v>
      </c>
      <c r="M30" s="353">
        <v>39.700000000000003</v>
      </c>
      <c r="N30" s="353">
        <v>32.700000000000003</v>
      </c>
      <c r="O30" s="353">
        <v>33.799999999999997</v>
      </c>
      <c r="P30" s="385">
        <v>7.4</v>
      </c>
      <c r="Q30" s="353">
        <v>34.6</v>
      </c>
      <c r="R30" s="353">
        <v>39.4</v>
      </c>
      <c r="S30" s="353">
        <v>32.6</v>
      </c>
      <c r="T30" s="353">
        <v>33.6</v>
      </c>
      <c r="U30" s="353">
        <v>7.4</v>
      </c>
      <c r="V30" s="412" t="s">
        <v>951</v>
      </c>
    </row>
    <row r="31" spans="1:22" s="96" customFormat="1" ht="12" customHeight="1">
      <c r="A31" s="412" t="s">
        <v>952</v>
      </c>
      <c r="B31" s="353">
        <v>-0.1</v>
      </c>
      <c r="C31" s="353">
        <v>-0.4</v>
      </c>
      <c r="D31" s="353">
        <v>0</v>
      </c>
      <c r="E31" s="353">
        <v>0.2</v>
      </c>
      <c r="F31" s="385">
        <v>0</v>
      </c>
      <c r="G31" s="353">
        <v>0.8</v>
      </c>
      <c r="H31" s="353">
        <v>0.5</v>
      </c>
      <c r="I31" s="353">
        <v>1</v>
      </c>
      <c r="J31" s="353">
        <v>1.5</v>
      </c>
      <c r="K31" s="385">
        <v>-0.5</v>
      </c>
      <c r="L31" s="353">
        <v>10.1</v>
      </c>
      <c r="M31" s="353">
        <v>9.5</v>
      </c>
      <c r="N31" s="353">
        <v>10.6</v>
      </c>
      <c r="O31" s="353">
        <v>9.8000000000000007</v>
      </c>
      <c r="P31" s="385">
        <v>13.9</v>
      </c>
      <c r="Q31" s="353">
        <v>4.7</v>
      </c>
      <c r="R31" s="353">
        <v>4.0999999999999996</v>
      </c>
      <c r="S31" s="353">
        <v>5.7</v>
      </c>
      <c r="T31" s="353">
        <v>4</v>
      </c>
      <c r="U31" s="353">
        <v>7.1</v>
      </c>
      <c r="V31" s="412" t="s">
        <v>953</v>
      </c>
    </row>
    <row r="32" spans="1:22" s="96" customFormat="1" ht="12" customHeight="1">
      <c r="A32" s="412" t="s">
        <v>954</v>
      </c>
      <c r="B32" s="353">
        <v>0.4</v>
      </c>
      <c r="C32" s="353">
        <v>0</v>
      </c>
      <c r="D32" s="353">
        <v>0.6</v>
      </c>
      <c r="E32" s="353">
        <v>0.9</v>
      </c>
      <c r="F32" s="385">
        <v>1.2</v>
      </c>
      <c r="G32" s="353">
        <v>39.9</v>
      </c>
      <c r="H32" s="353">
        <v>28.8</v>
      </c>
      <c r="I32" s="353">
        <v>42.1</v>
      </c>
      <c r="J32" s="353">
        <v>45</v>
      </c>
      <c r="K32" s="385">
        <v>80</v>
      </c>
      <c r="L32" s="353">
        <v>-7.6</v>
      </c>
      <c r="M32" s="353">
        <v>-7.8</v>
      </c>
      <c r="N32" s="353">
        <v>-7.1</v>
      </c>
      <c r="O32" s="353">
        <v>-7.7</v>
      </c>
      <c r="P32" s="385">
        <v>-9.3000000000000007</v>
      </c>
      <c r="Q32" s="353">
        <v>-2.2000000000000002</v>
      </c>
      <c r="R32" s="353">
        <v>-2.2999999999999998</v>
      </c>
      <c r="S32" s="353">
        <v>-2.2000000000000002</v>
      </c>
      <c r="T32" s="353">
        <v>-1.8</v>
      </c>
      <c r="U32" s="353">
        <v>-2.7</v>
      </c>
      <c r="V32" s="412" t="s">
        <v>954</v>
      </c>
    </row>
    <row r="33" spans="1:22" s="96" customFormat="1" ht="12" customHeight="1">
      <c r="A33" s="412" t="s">
        <v>1012</v>
      </c>
      <c r="B33" s="353">
        <v>-0.4</v>
      </c>
      <c r="C33" s="353">
        <v>0</v>
      </c>
      <c r="D33" s="353">
        <v>-0.3</v>
      </c>
      <c r="E33" s="353">
        <v>-1.1000000000000001</v>
      </c>
      <c r="F33" s="385">
        <v>-1.1000000000000001</v>
      </c>
      <c r="G33" s="353">
        <v>-7.9</v>
      </c>
      <c r="H33" s="353">
        <v>4.5999999999999996</v>
      </c>
      <c r="I33" s="353">
        <v>-8.1999999999999993</v>
      </c>
      <c r="J33" s="353">
        <v>-15.9</v>
      </c>
      <c r="K33" s="385">
        <v>-41.6</v>
      </c>
      <c r="L33" s="353">
        <v>-9</v>
      </c>
      <c r="M33" s="353">
        <v>-8.8000000000000007</v>
      </c>
      <c r="N33" s="353">
        <v>-8.6999999999999993</v>
      </c>
      <c r="O33" s="353">
        <v>-10.5</v>
      </c>
      <c r="P33" s="385">
        <v>-4.5999999999999996</v>
      </c>
      <c r="Q33" s="353">
        <v>-12.9</v>
      </c>
      <c r="R33" s="353">
        <v>-12.9</v>
      </c>
      <c r="S33" s="353">
        <v>-12.3</v>
      </c>
      <c r="T33" s="353">
        <v>-14.8</v>
      </c>
      <c r="U33" s="353">
        <v>-9.4</v>
      </c>
      <c r="V33" s="412" t="s">
        <v>956</v>
      </c>
    </row>
    <row r="34" spans="1:22" s="96" customFormat="1" ht="12" customHeight="1">
      <c r="A34" s="412" t="s">
        <v>1013</v>
      </c>
      <c r="B34" s="353">
        <v>-0.9</v>
      </c>
      <c r="C34" s="353">
        <v>-1.7</v>
      </c>
      <c r="D34" s="353">
        <v>-0.6</v>
      </c>
      <c r="E34" s="353">
        <v>-0.3</v>
      </c>
      <c r="F34" s="385">
        <v>0.3</v>
      </c>
      <c r="G34" s="353">
        <v>-21.7</v>
      </c>
      <c r="H34" s="353">
        <v>-25.6</v>
      </c>
      <c r="I34" s="353">
        <v>-21.5</v>
      </c>
      <c r="J34" s="353">
        <v>-18.5</v>
      </c>
      <c r="K34" s="385">
        <v>-5.3</v>
      </c>
      <c r="L34" s="353" t="s">
        <v>363</v>
      </c>
      <c r="M34" s="353" t="s">
        <v>363</v>
      </c>
      <c r="N34" s="353" t="s">
        <v>363</v>
      </c>
      <c r="O34" s="353" t="s">
        <v>363</v>
      </c>
      <c r="P34" s="385" t="s">
        <v>363</v>
      </c>
      <c r="Q34" s="353" t="s">
        <v>363</v>
      </c>
      <c r="R34" s="353" t="s">
        <v>363</v>
      </c>
      <c r="S34" s="353" t="s">
        <v>363</v>
      </c>
      <c r="T34" s="353" t="s">
        <v>363</v>
      </c>
      <c r="U34" s="353" t="s">
        <v>363</v>
      </c>
      <c r="V34" s="412" t="s">
        <v>957</v>
      </c>
    </row>
    <row r="35" spans="1:22" s="96" customFormat="1" ht="12" customHeight="1">
      <c r="A35" s="388"/>
      <c r="B35" s="443" t="s">
        <v>959</v>
      </c>
      <c r="E35" s="353"/>
      <c r="F35" s="385"/>
      <c r="K35" s="383"/>
      <c r="P35" s="383"/>
      <c r="Q35" s="266"/>
      <c r="R35" s="266"/>
      <c r="S35" s="266"/>
      <c r="T35" s="266"/>
      <c r="U35" s="266"/>
      <c r="V35" s="388"/>
    </row>
    <row r="36" spans="1:22" s="96" customFormat="1" ht="12" customHeight="1">
      <c r="A36" s="412" t="s">
        <v>987</v>
      </c>
      <c r="B36" s="353">
        <v>0.4</v>
      </c>
      <c r="C36" s="353">
        <v>-1.5</v>
      </c>
      <c r="D36" s="353">
        <v>-0.1</v>
      </c>
      <c r="E36" s="353">
        <v>5.0999999999999996</v>
      </c>
      <c r="F36" s="385">
        <v>1.8</v>
      </c>
      <c r="G36" s="353">
        <v>6.9</v>
      </c>
      <c r="H36" s="353">
        <v>5.5</v>
      </c>
      <c r="I36" s="353">
        <v>6.5</v>
      </c>
      <c r="J36" s="353">
        <v>12</v>
      </c>
      <c r="K36" s="385">
        <v>-1.2</v>
      </c>
      <c r="L36" s="353">
        <v>-0.6</v>
      </c>
      <c r="M36" s="353">
        <v>-2.1</v>
      </c>
      <c r="N36" s="353">
        <v>-0.1</v>
      </c>
      <c r="O36" s="353">
        <v>1.6</v>
      </c>
      <c r="P36" s="385">
        <v>0.9</v>
      </c>
      <c r="Q36" s="353">
        <v>-0.6</v>
      </c>
      <c r="R36" s="353">
        <v>-2.2000000000000002</v>
      </c>
      <c r="S36" s="353">
        <v>-0.1</v>
      </c>
      <c r="T36" s="353">
        <v>1.5</v>
      </c>
      <c r="U36" s="353">
        <v>0.9</v>
      </c>
      <c r="V36" s="412" t="s">
        <v>938</v>
      </c>
    </row>
    <row r="37" spans="1:22" s="96" customFormat="1" ht="12" customHeight="1">
      <c r="A37" s="412" t="s">
        <v>988</v>
      </c>
      <c r="B37" s="353">
        <v>0.3</v>
      </c>
      <c r="C37" s="353">
        <v>-1.6</v>
      </c>
      <c r="D37" s="353">
        <v>0</v>
      </c>
      <c r="E37" s="353">
        <v>4.8</v>
      </c>
      <c r="F37" s="385">
        <v>1.3</v>
      </c>
      <c r="G37" s="353">
        <v>7.7</v>
      </c>
      <c r="H37" s="353">
        <v>6.4</v>
      </c>
      <c r="I37" s="353">
        <v>6.2</v>
      </c>
      <c r="J37" s="353">
        <v>11.3</v>
      </c>
      <c r="K37" s="385">
        <v>12.5</v>
      </c>
      <c r="L37" s="353">
        <v>2.6</v>
      </c>
      <c r="M37" s="353">
        <v>1.5</v>
      </c>
      <c r="N37" s="353">
        <v>2.4</v>
      </c>
      <c r="O37" s="353">
        <v>5</v>
      </c>
      <c r="P37" s="385">
        <v>3.4</v>
      </c>
      <c r="Q37" s="353">
        <v>0.6</v>
      </c>
      <c r="R37" s="353">
        <v>-0.4</v>
      </c>
      <c r="S37" s="353">
        <v>0.8</v>
      </c>
      <c r="T37" s="353">
        <v>2.6</v>
      </c>
      <c r="U37" s="353">
        <v>0.2</v>
      </c>
      <c r="V37" s="412" t="s">
        <v>940</v>
      </c>
    </row>
    <row r="38" spans="1:22" s="96" customFormat="1" ht="12" customHeight="1">
      <c r="A38" s="412" t="s">
        <v>941</v>
      </c>
      <c r="B38" s="353">
        <v>-0.2</v>
      </c>
      <c r="C38" s="353">
        <v>-2.1</v>
      </c>
      <c r="D38" s="353">
        <v>-0.5</v>
      </c>
      <c r="E38" s="353">
        <v>4.3</v>
      </c>
      <c r="F38" s="385">
        <v>0.9</v>
      </c>
      <c r="G38" s="353">
        <v>7.1</v>
      </c>
      <c r="H38" s="353">
        <v>5.7</v>
      </c>
      <c r="I38" s="353">
        <v>5.0999999999999996</v>
      </c>
      <c r="J38" s="353">
        <v>12.4</v>
      </c>
      <c r="K38" s="385">
        <v>8.1</v>
      </c>
      <c r="L38" s="353">
        <v>-8.4</v>
      </c>
      <c r="M38" s="353">
        <v>-9.9</v>
      </c>
      <c r="N38" s="353">
        <v>-7.5</v>
      </c>
      <c r="O38" s="353">
        <v>-6.8</v>
      </c>
      <c r="P38" s="385">
        <v>-9.6</v>
      </c>
      <c r="Q38" s="353">
        <v>-1.3</v>
      </c>
      <c r="R38" s="353">
        <v>-2.7</v>
      </c>
      <c r="S38" s="353">
        <v>-1.1000000000000001</v>
      </c>
      <c r="T38" s="353">
        <v>1.1000000000000001</v>
      </c>
      <c r="U38" s="353">
        <v>-0.8</v>
      </c>
      <c r="V38" s="412" t="s">
        <v>941</v>
      </c>
    </row>
    <row r="39" spans="1:22" s="96" customFormat="1" ht="12" customHeight="1">
      <c r="A39" s="412" t="s">
        <v>989</v>
      </c>
      <c r="B39" s="353">
        <v>0.2</v>
      </c>
      <c r="C39" s="353">
        <v>-2</v>
      </c>
      <c r="D39" s="353">
        <v>0.1</v>
      </c>
      <c r="E39" s="353">
        <v>5.0999999999999996</v>
      </c>
      <c r="F39" s="385">
        <v>1.2</v>
      </c>
      <c r="G39" s="353">
        <v>7.2</v>
      </c>
      <c r="H39" s="353">
        <v>5.0999999999999996</v>
      </c>
      <c r="I39" s="353">
        <v>6.9</v>
      </c>
      <c r="J39" s="353">
        <v>12.3</v>
      </c>
      <c r="K39" s="385">
        <v>3.2</v>
      </c>
      <c r="L39" s="353">
        <v>8.8000000000000007</v>
      </c>
      <c r="M39" s="353">
        <v>8.4</v>
      </c>
      <c r="N39" s="353">
        <v>8.1999999999999993</v>
      </c>
      <c r="O39" s="353">
        <v>10.4</v>
      </c>
      <c r="P39" s="385">
        <v>10.5</v>
      </c>
      <c r="Q39" s="353">
        <v>0.7</v>
      </c>
      <c r="R39" s="353">
        <v>0</v>
      </c>
      <c r="S39" s="353">
        <v>1</v>
      </c>
      <c r="T39" s="353">
        <v>1.6</v>
      </c>
      <c r="U39" s="353">
        <v>0.8</v>
      </c>
      <c r="V39" s="412" t="s">
        <v>943</v>
      </c>
    </row>
    <row r="40" spans="1:22" s="96" customFormat="1" ht="12" customHeight="1">
      <c r="A40" s="412" t="s">
        <v>944</v>
      </c>
      <c r="B40" s="353">
        <v>0</v>
      </c>
      <c r="C40" s="353">
        <v>-2.2000000000000002</v>
      </c>
      <c r="D40" s="353">
        <v>-0.1</v>
      </c>
      <c r="E40" s="353">
        <v>4.5</v>
      </c>
      <c r="F40" s="385">
        <v>0.7</v>
      </c>
      <c r="G40" s="353">
        <v>7.4</v>
      </c>
      <c r="H40" s="353">
        <v>5.8</v>
      </c>
      <c r="I40" s="353">
        <v>7</v>
      </c>
      <c r="J40" s="353">
        <v>13</v>
      </c>
      <c r="K40" s="385">
        <v>-0.3</v>
      </c>
      <c r="L40" s="353">
        <v>-4.3</v>
      </c>
      <c r="M40" s="353">
        <v>-4.9000000000000004</v>
      </c>
      <c r="N40" s="353">
        <v>-3.2</v>
      </c>
      <c r="O40" s="353">
        <v>-4.7</v>
      </c>
      <c r="P40" s="385">
        <v>-4.3</v>
      </c>
      <c r="Q40" s="353">
        <v>-1.8</v>
      </c>
      <c r="R40" s="353">
        <v>-2.4</v>
      </c>
      <c r="S40" s="353">
        <v>-1</v>
      </c>
      <c r="T40" s="353">
        <v>-2.1</v>
      </c>
      <c r="U40" s="353">
        <v>-1.3</v>
      </c>
      <c r="V40" s="412" t="s">
        <v>945</v>
      </c>
    </row>
    <row r="41" spans="1:22" s="96" customFormat="1" ht="12" customHeight="1">
      <c r="A41" s="412" t="s">
        <v>990</v>
      </c>
      <c r="B41" s="353">
        <v>0</v>
      </c>
      <c r="C41" s="353">
        <v>-2.2000000000000002</v>
      </c>
      <c r="D41" s="353">
        <v>0.1</v>
      </c>
      <c r="E41" s="353">
        <v>4.5</v>
      </c>
      <c r="F41" s="385">
        <v>0.4</v>
      </c>
      <c r="G41" s="353">
        <v>8.1999999999999993</v>
      </c>
      <c r="H41" s="353">
        <v>5.8</v>
      </c>
      <c r="I41" s="353">
        <v>7.5</v>
      </c>
      <c r="J41" s="353">
        <v>12.5</v>
      </c>
      <c r="K41" s="385">
        <v>9.5</v>
      </c>
      <c r="L41" s="353">
        <v>-5.0999999999999996</v>
      </c>
      <c r="M41" s="353">
        <v>-5</v>
      </c>
      <c r="N41" s="353">
        <v>-4.8</v>
      </c>
      <c r="O41" s="353">
        <v>-5.6</v>
      </c>
      <c r="P41" s="385">
        <v>-7.9</v>
      </c>
      <c r="Q41" s="353">
        <v>-0.2</v>
      </c>
      <c r="R41" s="353">
        <v>0.1</v>
      </c>
      <c r="S41" s="353">
        <v>-0.3</v>
      </c>
      <c r="T41" s="353">
        <v>-0.2</v>
      </c>
      <c r="U41" s="353">
        <v>-2.1</v>
      </c>
      <c r="V41" s="412" t="s">
        <v>990</v>
      </c>
    </row>
    <row r="42" spans="1:22" s="96" customFormat="1" ht="12" customHeight="1">
      <c r="A42" s="412" t="s">
        <v>947</v>
      </c>
      <c r="B42" s="353">
        <v>0</v>
      </c>
      <c r="C42" s="353">
        <v>-2.4</v>
      </c>
      <c r="D42" s="353">
        <v>0.3</v>
      </c>
      <c r="E42" s="353">
        <v>4.5</v>
      </c>
      <c r="F42" s="385">
        <v>0.6</v>
      </c>
      <c r="G42" s="353">
        <v>7.2</v>
      </c>
      <c r="H42" s="353">
        <v>5.5</v>
      </c>
      <c r="I42" s="353">
        <v>6.2</v>
      </c>
      <c r="J42" s="353">
        <v>11.6</v>
      </c>
      <c r="K42" s="385">
        <v>5.7</v>
      </c>
      <c r="L42" s="353">
        <v>4.8</v>
      </c>
      <c r="M42" s="353">
        <v>4.4000000000000004</v>
      </c>
      <c r="N42" s="353">
        <v>5.6</v>
      </c>
      <c r="O42" s="353">
        <v>4.2</v>
      </c>
      <c r="P42" s="385">
        <v>5.5</v>
      </c>
      <c r="Q42" s="353">
        <v>-0.3</v>
      </c>
      <c r="R42" s="353">
        <v>-0.8</v>
      </c>
      <c r="S42" s="353">
        <v>1</v>
      </c>
      <c r="T42" s="353">
        <v>-1.3</v>
      </c>
      <c r="U42" s="353">
        <v>-0.7</v>
      </c>
      <c r="V42" s="412" t="s">
        <v>947</v>
      </c>
    </row>
    <row r="43" spans="1:22" s="96" customFormat="1" ht="12" customHeight="1">
      <c r="A43" s="412" t="s">
        <v>991</v>
      </c>
      <c r="B43" s="353">
        <v>-0.2</v>
      </c>
      <c r="C43" s="353">
        <v>-2.6</v>
      </c>
      <c r="D43" s="353">
        <v>0.1</v>
      </c>
      <c r="E43" s="353">
        <v>4.2</v>
      </c>
      <c r="F43" s="385">
        <v>0.3</v>
      </c>
      <c r="G43" s="353">
        <v>6.4</v>
      </c>
      <c r="H43" s="353">
        <v>4</v>
      </c>
      <c r="I43" s="353">
        <v>6.2</v>
      </c>
      <c r="J43" s="353">
        <v>11.7</v>
      </c>
      <c r="K43" s="385">
        <v>4.4000000000000004</v>
      </c>
      <c r="L43" s="353">
        <v>-2</v>
      </c>
      <c r="M43" s="353">
        <v>-1.8</v>
      </c>
      <c r="N43" s="353">
        <v>-2.4</v>
      </c>
      <c r="O43" s="353">
        <v>-1</v>
      </c>
      <c r="P43" s="385">
        <v>-5.0999999999999996</v>
      </c>
      <c r="Q43" s="353">
        <v>0.9</v>
      </c>
      <c r="R43" s="353">
        <v>1.4</v>
      </c>
      <c r="S43" s="353">
        <v>0</v>
      </c>
      <c r="T43" s="353">
        <v>2.1</v>
      </c>
      <c r="U43" s="353">
        <v>-2.2000000000000002</v>
      </c>
      <c r="V43" s="412" t="s">
        <v>1010</v>
      </c>
    </row>
    <row r="44" spans="1:22" s="96" customFormat="1" ht="12" customHeight="1">
      <c r="A44" s="412" t="s">
        <v>1011</v>
      </c>
      <c r="B44" s="353">
        <v>-0.1</v>
      </c>
      <c r="C44" s="353">
        <v>-2.1</v>
      </c>
      <c r="D44" s="353">
        <v>0.2</v>
      </c>
      <c r="E44" s="353">
        <v>3.8</v>
      </c>
      <c r="F44" s="385">
        <v>0</v>
      </c>
      <c r="G44" s="353">
        <v>7.1</v>
      </c>
      <c r="H44" s="353">
        <v>5.3</v>
      </c>
      <c r="I44" s="353">
        <v>6.4</v>
      </c>
      <c r="J44" s="353">
        <v>11.8</v>
      </c>
      <c r="K44" s="385">
        <v>4.9000000000000004</v>
      </c>
      <c r="L44" s="353">
        <v>-0.5</v>
      </c>
      <c r="M44" s="353">
        <v>-1.3</v>
      </c>
      <c r="N44" s="353">
        <v>-0.9</v>
      </c>
      <c r="O44" s="353">
        <v>1.9</v>
      </c>
      <c r="P44" s="385">
        <v>-1.2</v>
      </c>
      <c r="Q44" s="353">
        <v>-0.5</v>
      </c>
      <c r="R44" s="353">
        <v>-1.3</v>
      </c>
      <c r="S44" s="353">
        <v>-0.9</v>
      </c>
      <c r="T44" s="353">
        <v>1.9</v>
      </c>
      <c r="U44" s="353">
        <v>-1.2</v>
      </c>
      <c r="V44" s="412" t="s">
        <v>951</v>
      </c>
    </row>
    <row r="45" spans="1:22" s="96" customFormat="1" ht="12" customHeight="1">
      <c r="A45" s="412" t="s">
        <v>952</v>
      </c>
      <c r="B45" s="353">
        <v>0.1</v>
      </c>
      <c r="C45" s="353">
        <v>-1.6</v>
      </c>
      <c r="D45" s="353">
        <v>0.2</v>
      </c>
      <c r="E45" s="353">
        <v>3.5</v>
      </c>
      <c r="F45" s="385">
        <v>0</v>
      </c>
      <c r="G45" s="353">
        <v>7.7</v>
      </c>
      <c r="H45" s="353">
        <v>6.6</v>
      </c>
      <c r="I45" s="353">
        <v>6.6</v>
      </c>
      <c r="J45" s="353">
        <v>12.4</v>
      </c>
      <c r="K45" s="385">
        <v>1.8</v>
      </c>
      <c r="L45" s="353">
        <v>6.3</v>
      </c>
      <c r="M45" s="353">
        <v>5.6</v>
      </c>
      <c r="N45" s="353">
        <v>6</v>
      </c>
      <c r="O45" s="353">
        <v>7.9</v>
      </c>
      <c r="P45" s="385">
        <v>6.8</v>
      </c>
      <c r="Q45" s="353">
        <v>1.1000000000000001</v>
      </c>
      <c r="R45" s="353">
        <v>0.4</v>
      </c>
      <c r="S45" s="353">
        <v>1.4</v>
      </c>
      <c r="T45" s="353">
        <v>2.2000000000000002</v>
      </c>
      <c r="U45" s="353">
        <v>0.5</v>
      </c>
      <c r="V45" s="412" t="s">
        <v>953</v>
      </c>
    </row>
    <row r="46" spans="1:22" s="96" customFormat="1" ht="12" customHeight="1">
      <c r="A46" s="412" t="s">
        <v>954</v>
      </c>
      <c r="B46" s="353">
        <v>-0.4</v>
      </c>
      <c r="C46" s="353">
        <v>-2.1</v>
      </c>
      <c r="D46" s="353">
        <v>-0.3</v>
      </c>
      <c r="E46" s="353">
        <v>2.8</v>
      </c>
      <c r="F46" s="385">
        <v>0.1</v>
      </c>
      <c r="G46" s="353">
        <v>7.2</v>
      </c>
      <c r="H46" s="353">
        <v>5.9</v>
      </c>
      <c r="I46" s="353">
        <v>6.9</v>
      </c>
      <c r="J46" s="353">
        <v>11</v>
      </c>
      <c r="K46" s="385">
        <v>1.6</v>
      </c>
      <c r="L46" s="353">
        <v>-3.8</v>
      </c>
      <c r="M46" s="353">
        <v>-3.5</v>
      </c>
      <c r="N46" s="353">
        <v>-3.4</v>
      </c>
      <c r="O46" s="353">
        <v>-5.3</v>
      </c>
      <c r="P46" s="385">
        <v>-3.4</v>
      </c>
      <c r="Q46" s="353">
        <v>-1.4</v>
      </c>
      <c r="R46" s="353">
        <v>-0.9</v>
      </c>
      <c r="S46" s="353">
        <v>-1.2</v>
      </c>
      <c r="T46" s="353">
        <v>-2.6</v>
      </c>
      <c r="U46" s="353">
        <v>-0.4</v>
      </c>
      <c r="V46" s="412" t="s">
        <v>954</v>
      </c>
    </row>
    <row r="47" spans="1:22" s="96" customFormat="1" ht="12" customHeight="1">
      <c r="A47" s="412" t="s">
        <v>1012</v>
      </c>
      <c r="B47" s="353">
        <v>-0.3</v>
      </c>
      <c r="C47" s="353">
        <v>-2.2000000000000002</v>
      </c>
      <c r="D47" s="353">
        <v>-0.1</v>
      </c>
      <c r="E47" s="353">
        <v>3.1</v>
      </c>
      <c r="F47" s="385">
        <v>0.3</v>
      </c>
      <c r="G47" s="353">
        <v>4.5999999999999996</v>
      </c>
      <c r="H47" s="353">
        <v>3.8</v>
      </c>
      <c r="I47" s="353">
        <v>4.4000000000000004</v>
      </c>
      <c r="J47" s="353">
        <v>6</v>
      </c>
      <c r="K47" s="385">
        <v>5.2</v>
      </c>
      <c r="L47" s="353">
        <v>6.4</v>
      </c>
      <c r="M47" s="353">
        <v>5.6</v>
      </c>
      <c r="N47" s="353">
        <v>6.5</v>
      </c>
      <c r="O47" s="353">
        <v>7.6</v>
      </c>
      <c r="P47" s="385">
        <v>9.1999999999999993</v>
      </c>
      <c r="Q47" s="353">
        <v>-1.8</v>
      </c>
      <c r="R47" s="353">
        <v>-2.8</v>
      </c>
      <c r="S47" s="353">
        <v>-0.7</v>
      </c>
      <c r="T47" s="353">
        <v>-1.5</v>
      </c>
      <c r="U47" s="353">
        <v>-0.4</v>
      </c>
      <c r="V47" s="412" t="s">
        <v>956</v>
      </c>
    </row>
    <row r="48" spans="1:22" s="96" customFormat="1" ht="12" customHeight="1">
      <c r="A48" s="412" t="s">
        <v>1013</v>
      </c>
      <c r="B48" s="353">
        <v>-0.5</v>
      </c>
      <c r="C48" s="353">
        <v>-2.2999999999999998</v>
      </c>
      <c r="D48" s="353">
        <v>0.4</v>
      </c>
      <c r="E48" s="353">
        <v>1.7</v>
      </c>
      <c r="F48" s="385">
        <v>0.6</v>
      </c>
      <c r="G48" s="353">
        <v>4.9000000000000004</v>
      </c>
      <c r="H48" s="353">
        <v>3.9</v>
      </c>
      <c r="I48" s="353">
        <v>5.4</v>
      </c>
      <c r="J48" s="353">
        <v>6.9</v>
      </c>
      <c r="K48" s="385">
        <v>-0.1</v>
      </c>
      <c r="L48" s="353" t="s">
        <v>363</v>
      </c>
      <c r="M48" s="353" t="s">
        <v>363</v>
      </c>
      <c r="N48" s="353" t="s">
        <v>363</v>
      </c>
      <c r="O48" s="353" t="s">
        <v>363</v>
      </c>
      <c r="P48" s="385" t="s">
        <v>363</v>
      </c>
      <c r="Q48" s="353" t="s">
        <v>363</v>
      </c>
      <c r="R48" s="353" t="s">
        <v>363</v>
      </c>
      <c r="S48" s="353" t="s">
        <v>363</v>
      </c>
      <c r="T48" s="353" t="s">
        <v>363</v>
      </c>
      <c r="U48" s="353" t="s">
        <v>363</v>
      </c>
      <c r="V48" s="412" t="s">
        <v>957</v>
      </c>
    </row>
    <row r="49" spans="1:22" s="96" customFormat="1" ht="12" customHeight="1">
      <c r="A49" s="388"/>
      <c r="B49" s="443" t="s">
        <v>960</v>
      </c>
      <c r="F49" s="383"/>
      <c r="K49" s="383"/>
      <c r="P49" s="383"/>
      <c r="Q49" s="266"/>
      <c r="R49" s="266"/>
      <c r="S49" s="266"/>
      <c r="T49" s="266"/>
      <c r="U49" s="266"/>
      <c r="V49" s="388"/>
    </row>
    <row r="50" spans="1:22" s="96" customFormat="1" ht="12" customHeight="1">
      <c r="A50" s="412" t="s">
        <v>987</v>
      </c>
      <c r="B50" s="353">
        <v>1.2</v>
      </c>
      <c r="C50" s="353">
        <v>0.2</v>
      </c>
      <c r="D50" s="353">
        <v>0.8</v>
      </c>
      <c r="E50" s="353">
        <v>4.0999999999999996</v>
      </c>
      <c r="F50" s="385">
        <v>1</v>
      </c>
      <c r="G50" s="353">
        <v>8.5</v>
      </c>
      <c r="H50" s="353">
        <v>7.7</v>
      </c>
      <c r="I50" s="353">
        <v>7.6</v>
      </c>
      <c r="J50" s="353">
        <v>11.9</v>
      </c>
      <c r="K50" s="385">
        <v>6.2</v>
      </c>
      <c r="L50" s="353">
        <v>0.2</v>
      </c>
      <c r="M50" s="353">
        <v>-1</v>
      </c>
      <c r="N50" s="353">
        <v>-0.2</v>
      </c>
      <c r="O50" s="353">
        <v>3.2</v>
      </c>
      <c r="P50" s="385">
        <v>1.9</v>
      </c>
      <c r="Q50" s="353">
        <v>0.6</v>
      </c>
      <c r="R50" s="353">
        <v>-0.6</v>
      </c>
      <c r="S50" s="353">
        <v>0.1</v>
      </c>
      <c r="T50" s="353">
        <v>3.6</v>
      </c>
      <c r="U50" s="353">
        <v>2.2999999999999998</v>
      </c>
      <c r="V50" s="412" t="s">
        <v>938</v>
      </c>
    </row>
    <row r="51" spans="1:22" s="96" customFormat="1" ht="12" customHeight="1">
      <c r="A51" s="412" t="s">
        <v>988</v>
      </c>
      <c r="B51" s="353">
        <v>1</v>
      </c>
      <c r="C51" s="353">
        <v>-0.1</v>
      </c>
      <c r="D51" s="353">
        <v>0.7</v>
      </c>
      <c r="E51" s="353">
        <v>4.2</v>
      </c>
      <c r="F51" s="385">
        <v>1.1000000000000001</v>
      </c>
      <c r="G51" s="353">
        <v>8.3000000000000007</v>
      </c>
      <c r="H51" s="353">
        <v>7.4</v>
      </c>
      <c r="I51" s="353">
        <v>7.3</v>
      </c>
      <c r="J51" s="353">
        <v>11.7</v>
      </c>
      <c r="K51" s="385">
        <v>6.6</v>
      </c>
      <c r="L51" s="353">
        <v>0.4</v>
      </c>
      <c r="M51" s="353">
        <v>-0.8</v>
      </c>
      <c r="N51" s="353">
        <v>0</v>
      </c>
      <c r="O51" s="353">
        <v>3.4</v>
      </c>
      <c r="P51" s="385">
        <v>2.1</v>
      </c>
      <c r="Q51" s="353">
        <v>0.6</v>
      </c>
      <c r="R51" s="353">
        <v>-0.5</v>
      </c>
      <c r="S51" s="353">
        <v>0.2</v>
      </c>
      <c r="T51" s="353">
        <v>3.6</v>
      </c>
      <c r="U51" s="353">
        <v>2.2999999999999998</v>
      </c>
      <c r="V51" s="412" t="s">
        <v>940</v>
      </c>
    </row>
    <row r="52" spans="1:22" s="96" customFormat="1" ht="12" customHeight="1">
      <c r="A52" s="412" t="s">
        <v>941</v>
      </c>
      <c r="B52" s="353">
        <v>0.8</v>
      </c>
      <c r="C52" s="353">
        <v>-0.4</v>
      </c>
      <c r="D52" s="353">
        <v>0.5</v>
      </c>
      <c r="E52" s="353">
        <v>4.2</v>
      </c>
      <c r="F52" s="385">
        <v>1.2</v>
      </c>
      <c r="G52" s="353">
        <v>8.1</v>
      </c>
      <c r="H52" s="353">
        <v>7.1</v>
      </c>
      <c r="I52" s="353">
        <v>7.1</v>
      </c>
      <c r="J52" s="353">
        <v>11.7</v>
      </c>
      <c r="K52" s="385">
        <v>6.7</v>
      </c>
      <c r="L52" s="353">
        <v>-0.7</v>
      </c>
      <c r="M52" s="353">
        <v>-1.9</v>
      </c>
      <c r="N52" s="353">
        <v>-0.9</v>
      </c>
      <c r="O52" s="353">
        <v>2</v>
      </c>
      <c r="P52" s="385">
        <v>0.9</v>
      </c>
      <c r="Q52" s="353">
        <v>0.2</v>
      </c>
      <c r="R52" s="353">
        <v>-1</v>
      </c>
      <c r="S52" s="353">
        <v>-0.1</v>
      </c>
      <c r="T52" s="353">
        <v>3</v>
      </c>
      <c r="U52" s="353">
        <v>1.9</v>
      </c>
      <c r="V52" s="412" t="s">
        <v>941</v>
      </c>
    </row>
    <row r="53" spans="1:22" s="96" customFormat="1" ht="12" customHeight="1">
      <c r="A53" s="412" t="s">
        <v>989</v>
      </c>
      <c r="B53" s="353">
        <v>0.7</v>
      </c>
      <c r="C53" s="353">
        <v>-0.7</v>
      </c>
      <c r="D53" s="353">
        <v>0.4</v>
      </c>
      <c r="E53" s="353">
        <v>4.3</v>
      </c>
      <c r="F53" s="385">
        <v>1.2</v>
      </c>
      <c r="G53" s="353">
        <v>7.9</v>
      </c>
      <c r="H53" s="353">
        <v>6.8</v>
      </c>
      <c r="I53" s="353">
        <v>7</v>
      </c>
      <c r="J53" s="353">
        <v>11.7</v>
      </c>
      <c r="K53" s="385">
        <v>6</v>
      </c>
      <c r="L53" s="353">
        <v>0.2</v>
      </c>
      <c r="M53" s="353">
        <v>-0.9</v>
      </c>
      <c r="N53" s="353">
        <v>0</v>
      </c>
      <c r="O53" s="353">
        <v>2.7</v>
      </c>
      <c r="P53" s="385">
        <v>1.8</v>
      </c>
      <c r="Q53" s="353">
        <v>0.3</v>
      </c>
      <c r="R53" s="353">
        <v>-0.8</v>
      </c>
      <c r="S53" s="353">
        <v>0.1</v>
      </c>
      <c r="T53" s="353">
        <v>2.7</v>
      </c>
      <c r="U53" s="353">
        <v>1.8</v>
      </c>
      <c r="V53" s="412" t="s">
        <v>943</v>
      </c>
    </row>
    <row r="54" spans="1:22" s="96" customFormat="1" ht="12" customHeight="1">
      <c r="A54" s="412" t="s">
        <v>944</v>
      </c>
      <c r="B54" s="353">
        <v>0.6</v>
      </c>
      <c r="C54" s="353">
        <v>-1</v>
      </c>
      <c r="D54" s="353">
        <v>0.3</v>
      </c>
      <c r="E54" s="353">
        <v>4.3</v>
      </c>
      <c r="F54" s="385">
        <v>1.2</v>
      </c>
      <c r="G54" s="353">
        <v>7.7</v>
      </c>
      <c r="H54" s="353">
        <v>6.5</v>
      </c>
      <c r="I54" s="353">
        <v>6.8</v>
      </c>
      <c r="J54" s="353">
        <v>11.7</v>
      </c>
      <c r="K54" s="385">
        <v>5.9</v>
      </c>
      <c r="L54" s="353">
        <v>-0.3</v>
      </c>
      <c r="M54" s="353">
        <v>-1.3</v>
      </c>
      <c r="N54" s="353">
        <v>-0.4</v>
      </c>
      <c r="O54" s="353">
        <v>1.7</v>
      </c>
      <c r="P54" s="385">
        <v>1.2</v>
      </c>
      <c r="Q54" s="353">
        <v>0</v>
      </c>
      <c r="R54" s="353">
        <v>-1</v>
      </c>
      <c r="S54" s="353">
        <v>-0.1</v>
      </c>
      <c r="T54" s="353">
        <v>2</v>
      </c>
      <c r="U54" s="353">
        <v>1.5</v>
      </c>
      <c r="V54" s="412" t="s">
        <v>945</v>
      </c>
    </row>
    <row r="55" spans="1:22" s="96" customFormat="1" ht="12" customHeight="1">
      <c r="A55" s="412" t="s">
        <v>990</v>
      </c>
      <c r="B55" s="353">
        <v>0.5</v>
      </c>
      <c r="C55" s="353">
        <v>-1.2</v>
      </c>
      <c r="D55" s="353">
        <v>0.2</v>
      </c>
      <c r="E55" s="353">
        <v>4.4000000000000004</v>
      </c>
      <c r="F55" s="385">
        <v>1.2</v>
      </c>
      <c r="G55" s="353">
        <v>7.7</v>
      </c>
      <c r="H55" s="353">
        <v>6.3</v>
      </c>
      <c r="I55" s="353">
        <v>6.8</v>
      </c>
      <c r="J55" s="353">
        <v>11.7</v>
      </c>
      <c r="K55" s="385">
        <v>6.1</v>
      </c>
      <c r="L55" s="353">
        <v>-1</v>
      </c>
      <c r="M55" s="353">
        <v>-1.9</v>
      </c>
      <c r="N55" s="353">
        <v>-1</v>
      </c>
      <c r="O55" s="353">
        <v>0.6</v>
      </c>
      <c r="P55" s="385">
        <v>0</v>
      </c>
      <c r="Q55" s="353">
        <v>-0.1</v>
      </c>
      <c r="R55" s="353">
        <v>-1</v>
      </c>
      <c r="S55" s="353">
        <v>-0.2</v>
      </c>
      <c r="T55" s="353">
        <v>1.6</v>
      </c>
      <c r="U55" s="353">
        <v>1</v>
      </c>
      <c r="V55" s="412" t="s">
        <v>990</v>
      </c>
    </row>
    <row r="56" spans="1:22" s="96" customFormat="1" ht="12" customHeight="1">
      <c r="A56" s="412" t="s">
        <v>947</v>
      </c>
      <c r="B56" s="353">
        <v>0.4</v>
      </c>
      <c r="C56" s="353">
        <v>-1.5</v>
      </c>
      <c r="D56" s="353">
        <v>0.2</v>
      </c>
      <c r="E56" s="353">
        <v>4.4000000000000004</v>
      </c>
      <c r="F56" s="385">
        <v>1.1000000000000001</v>
      </c>
      <c r="G56" s="353">
        <v>7.6</v>
      </c>
      <c r="H56" s="353">
        <v>6.1</v>
      </c>
      <c r="I56" s="353">
        <v>6.7</v>
      </c>
      <c r="J56" s="353">
        <v>11.9</v>
      </c>
      <c r="K56" s="385">
        <v>6</v>
      </c>
      <c r="L56" s="353">
        <v>-0.6</v>
      </c>
      <c r="M56" s="353">
        <v>-1.4</v>
      </c>
      <c r="N56" s="353">
        <v>-0.5</v>
      </c>
      <c r="O56" s="353">
        <v>0.7</v>
      </c>
      <c r="P56" s="385">
        <v>0.2</v>
      </c>
      <c r="Q56" s="353">
        <v>-0.2</v>
      </c>
      <c r="R56" s="353">
        <v>-0.9</v>
      </c>
      <c r="S56" s="353">
        <v>-0.1</v>
      </c>
      <c r="T56" s="353">
        <v>1.2</v>
      </c>
      <c r="U56" s="353">
        <v>0.7</v>
      </c>
      <c r="V56" s="412" t="s">
        <v>947</v>
      </c>
    </row>
    <row r="57" spans="1:22" s="96" customFormat="1" ht="12" customHeight="1">
      <c r="A57" s="412" t="s">
        <v>991</v>
      </c>
      <c r="B57" s="353">
        <v>0.2</v>
      </c>
      <c r="C57" s="353">
        <v>-1.7</v>
      </c>
      <c r="D57" s="353">
        <v>0.1</v>
      </c>
      <c r="E57" s="353">
        <v>4.5</v>
      </c>
      <c r="F57" s="385">
        <v>1.1000000000000001</v>
      </c>
      <c r="G57" s="353">
        <v>7.5</v>
      </c>
      <c r="H57" s="353">
        <v>5.8</v>
      </c>
      <c r="I57" s="353">
        <v>6.6</v>
      </c>
      <c r="J57" s="353">
        <v>12</v>
      </c>
      <c r="K57" s="385">
        <v>6</v>
      </c>
      <c r="L57" s="353">
        <v>-0.7</v>
      </c>
      <c r="M57" s="353">
        <v>-1.3</v>
      </c>
      <c r="N57" s="353">
        <v>-0.6</v>
      </c>
      <c r="O57" s="353">
        <v>0.4</v>
      </c>
      <c r="P57" s="385">
        <v>-0.5</v>
      </c>
      <c r="Q57" s="353">
        <v>0</v>
      </c>
      <c r="R57" s="353">
        <v>-0.7</v>
      </c>
      <c r="S57" s="353">
        <v>0</v>
      </c>
      <c r="T57" s="353">
        <v>1.1000000000000001</v>
      </c>
      <c r="U57" s="353">
        <v>0.3</v>
      </c>
      <c r="V57" s="412" t="s">
        <v>1010</v>
      </c>
    </row>
    <row r="58" spans="1:22" s="96" customFormat="1" ht="12" customHeight="1">
      <c r="A58" s="412" t="s">
        <v>1011</v>
      </c>
      <c r="B58" s="353">
        <v>0.2</v>
      </c>
      <c r="C58" s="353">
        <v>-1.9</v>
      </c>
      <c r="D58" s="353">
        <v>0.1</v>
      </c>
      <c r="E58" s="353">
        <v>4.5</v>
      </c>
      <c r="F58" s="385">
        <v>1</v>
      </c>
      <c r="G58" s="353">
        <v>7.4</v>
      </c>
      <c r="H58" s="353">
        <v>5.6</v>
      </c>
      <c r="I58" s="353">
        <v>6.6</v>
      </c>
      <c r="J58" s="353">
        <v>12.1</v>
      </c>
      <c r="K58" s="385">
        <v>5.8</v>
      </c>
      <c r="L58" s="353">
        <v>-0.6</v>
      </c>
      <c r="M58" s="353">
        <v>-1.4</v>
      </c>
      <c r="N58" s="353">
        <v>-0.5</v>
      </c>
      <c r="O58" s="353">
        <v>0.8</v>
      </c>
      <c r="P58" s="385">
        <v>-0.5</v>
      </c>
      <c r="Q58" s="353">
        <v>-0.1</v>
      </c>
      <c r="R58" s="353">
        <v>-0.9</v>
      </c>
      <c r="S58" s="353">
        <v>-0.1</v>
      </c>
      <c r="T58" s="353">
        <v>1.3</v>
      </c>
      <c r="U58" s="353">
        <v>0</v>
      </c>
      <c r="V58" s="412" t="s">
        <v>951</v>
      </c>
    </row>
    <row r="59" spans="1:22" s="96" customFormat="1" ht="12" customHeight="1">
      <c r="A59" s="412" t="s">
        <v>952</v>
      </c>
      <c r="B59" s="353">
        <v>0.1</v>
      </c>
      <c r="C59" s="353">
        <v>-1.9</v>
      </c>
      <c r="D59" s="353">
        <v>0.1</v>
      </c>
      <c r="E59" s="353">
        <v>4.4000000000000004</v>
      </c>
      <c r="F59" s="385">
        <v>0.9</v>
      </c>
      <c r="G59" s="353">
        <v>7.4</v>
      </c>
      <c r="H59" s="353">
        <v>5.7</v>
      </c>
      <c r="I59" s="353">
        <v>6.5</v>
      </c>
      <c r="J59" s="353">
        <v>12.3</v>
      </c>
      <c r="K59" s="385">
        <v>5.3</v>
      </c>
      <c r="L59" s="353">
        <v>-0.2</v>
      </c>
      <c r="M59" s="353">
        <v>-0.9</v>
      </c>
      <c r="N59" s="353">
        <v>-0.1</v>
      </c>
      <c r="O59" s="353">
        <v>1</v>
      </c>
      <c r="P59" s="385">
        <v>-0.4</v>
      </c>
      <c r="Q59" s="353">
        <v>0</v>
      </c>
      <c r="R59" s="353">
        <v>-0.7</v>
      </c>
      <c r="S59" s="353">
        <v>0.1</v>
      </c>
      <c r="T59" s="353">
        <v>1.3</v>
      </c>
      <c r="U59" s="353">
        <v>-0.2</v>
      </c>
      <c r="V59" s="412" t="s">
        <v>953</v>
      </c>
    </row>
    <row r="60" spans="1:22" s="96" customFormat="1" ht="12" customHeight="1">
      <c r="A60" s="412" t="s">
        <v>954</v>
      </c>
      <c r="B60" s="353">
        <v>0</v>
      </c>
      <c r="C60" s="353">
        <v>-2</v>
      </c>
      <c r="D60" s="353">
        <v>0</v>
      </c>
      <c r="E60" s="353">
        <v>4.3</v>
      </c>
      <c r="F60" s="385">
        <v>0.7</v>
      </c>
      <c r="G60" s="353">
        <v>7.3</v>
      </c>
      <c r="H60" s="353">
        <v>5.5</v>
      </c>
      <c r="I60" s="353">
        <v>6.4</v>
      </c>
      <c r="J60" s="353">
        <v>12.1</v>
      </c>
      <c r="K60" s="385">
        <v>4.4000000000000004</v>
      </c>
      <c r="L60" s="353">
        <v>-0.6</v>
      </c>
      <c r="M60" s="353">
        <v>-1.1000000000000001</v>
      </c>
      <c r="N60" s="353">
        <v>-0.4</v>
      </c>
      <c r="O60" s="353">
        <v>0.3</v>
      </c>
      <c r="P60" s="385">
        <v>-0.9</v>
      </c>
      <c r="Q60" s="353">
        <v>-0.2</v>
      </c>
      <c r="R60" s="353">
        <v>-0.7</v>
      </c>
      <c r="S60" s="353">
        <v>0</v>
      </c>
      <c r="T60" s="353">
        <v>0.7</v>
      </c>
      <c r="U60" s="353">
        <v>-0.4</v>
      </c>
      <c r="V60" s="412" t="s">
        <v>954</v>
      </c>
    </row>
    <row r="61" spans="1:22" s="96" customFormat="1" ht="12" customHeight="1">
      <c r="A61" s="412" t="s">
        <v>1012</v>
      </c>
      <c r="B61" s="353">
        <v>0</v>
      </c>
      <c r="C61" s="353">
        <v>-2.1</v>
      </c>
      <c r="D61" s="353">
        <v>0</v>
      </c>
      <c r="E61" s="353">
        <v>4.2</v>
      </c>
      <c r="F61" s="385">
        <v>0.6</v>
      </c>
      <c r="G61" s="353">
        <v>7</v>
      </c>
      <c r="H61" s="353">
        <v>5.4</v>
      </c>
      <c r="I61" s="353">
        <v>6.3</v>
      </c>
      <c r="J61" s="353">
        <v>11.4</v>
      </c>
      <c r="K61" s="385">
        <v>4.4000000000000004</v>
      </c>
      <c r="L61" s="353">
        <v>0.2</v>
      </c>
      <c r="M61" s="353">
        <v>-0.4</v>
      </c>
      <c r="N61" s="353">
        <v>0.4</v>
      </c>
      <c r="O61" s="353">
        <v>1</v>
      </c>
      <c r="P61" s="385">
        <v>0.2</v>
      </c>
      <c r="Q61" s="353">
        <v>-0.4</v>
      </c>
      <c r="R61" s="353">
        <v>-1</v>
      </c>
      <c r="S61" s="353">
        <v>-0.1</v>
      </c>
      <c r="T61" s="353">
        <v>0.4</v>
      </c>
      <c r="U61" s="353">
        <v>-0.5</v>
      </c>
      <c r="V61" s="412" t="s">
        <v>956</v>
      </c>
    </row>
    <row r="62" spans="1:22" s="96" customFormat="1" ht="12" customHeight="1" thickBot="1">
      <c r="A62" s="412" t="s">
        <v>1013</v>
      </c>
      <c r="B62" s="353">
        <v>-0.1</v>
      </c>
      <c r="C62" s="353">
        <v>-2.1</v>
      </c>
      <c r="D62" s="353">
        <v>0</v>
      </c>
      <c r="E62" s="353">
        <v>3.9</v>
      </c>
      <c r="F62" s="385">
        <v>0.5</v>
      </c>
      <c r="G62" s="353">
        <v>6.9</v>
      </c>
      <c r="H62" s="353">
        <v>5.3</v>
      </c>
      <c r="I62" s="353">
        <v>6.2</v>
      </c>
      <c r="J62" s="353">
        <v>11</v>
      </c>
      <c r="K62" s="385">
        <v>4.5</v>
      </c>
      <c r="L62" s="353" t="s">
        <v>363</v>
      </c>
      <c r="M62" s="353" t="s">
        <v>363</v>
      </c>
      <c r="N62" s="353" t="s">
        <v>363</v>
      </c>
      <c r="O62" s="353" t="s">
        <v>363</v>
      </c>
      <c r="P62" s="385" t="s">
        <v>363</v>
      </c>
      <c r="Q62" s="353" t="s">
        <v>363</v>
      </c>
      <c r="R62" s="353" t="s">
        <v>363</v>
      </c>
      <c r="S62" s="353" t="s">
        <v>363</v>
      </c>
      <c r="T62" s="353" t="s">
        <v>363</v>
      </c>
      <c r="U62" s="353" t="s">
        <v>363</v>
      </c>
      <c r="V62" s="412" t="s">
        <v>957</v>
      </c>
    </row>
    <row r="63" spans="1:22" s="266" customFormat="1" ht="12" customHeight="1" thickBot="1">
      <c r="A63" s="953" t="s">
        <v>992</v>
      </c>
      <c r="B63" s="964" t="s">
        <v>1014</v>
      </c>
      <c r="C63" s="952"/>
      <c r="D63" s="952"/>
      <c r="E63" s="952"/>
      <c r="F63" s="952"/>
      <c r="G63" s="964" t="s">
        <v>1015</v>
      </c>
      <c r="H63" s="952"/>
      <c r="I63" s="952"/>
      <c r="J63" s="952"/>
      <c r="K63" s="952"/>
      <c r="L63" s="964" t="s">
        <v>1016</v>
      </c>
      <c r="M63" s="952"/>
      <c r="N63" s="952"/>
      <c r="O63" s="952"/>
      <c r="P63" s="952"/>
      <c r="Q63" s="964" t="s">
        <v>1017</v>
      </c>
      <c r="R63" s="952"/>
      <c r="S63" s="952"/>
      <c r="T63" s="952"/>
      <c r="U63" s="952"/>
      <c r="V63" s="966"/>
    </row>
    <row r="64" spans="1:22" s="266" customFormat="1" ht="12" customHeight="1" thickBot="1">
      <c r="A64" s="954"/>
      <c r="B64" s="437">
        <v>99.999999999999986</v>
      </c>
      <c r="C64" s="402">
        <v>43.193532987492432</v>
      </c>
      <c r="D64" s="402">
        <v>33.338340600235512</v>
      </c>
      <c r="E64" s="402">
        <v>19.881735145284999</v>
      </c>
      <c r="F64" s="402">
        <v>3.586391266987047</v>
      </c>
      <c r="G64" s="437">
        <v>100.00000000000006</v>
      </c>
      <c r="H64" s="402">
        <v>39.832788053645842</v>
      </c>
      <c r="I64" s="402">
        <v>35.157965090215683</v>
      </c>
      <c r="J64" s="402">
        <v>19.601830323514861</v>
      </c>
      <c r="K64" s="402">
        <v>5.4074165326236097</v>
      </c>
      <c r="L64" s="437">
        <v>100.00000000000007</v>
      </c>
      <c r="M64" s="402">
        <v>48.794883371011082</v>
      </c>
      <c r="N64" s="402">
        <v>32.234341569444581</v>
      </c>
      <c r="O64" s="402">
        <v>16.304895816130998</v>
      </c>
      <c r="P64" s="438">
        <v>2.6658792434133325</v>
      </c>
      <c r="Q64" s="437">
        <v>100.00000000000007</v>
      </c>
      <c r="R64" s="402">
        <v>48.794883371011082</v>
      </c>
      <c r="S64" s="402">
        <v>32.234341569444581</v>
      </c>
      <c r="T64" s="402">
        <v>16.304895816130998</v>
      </c>
      <c r="U64" s="438">
        <v>2.6658792434133325</v>
      </c>
      <c r="V64" s="966"/>
    </row>
    <row r="65" spans="1:22" s="405" customFormat="1" ht="12" customHeight="1" thickBot="1">
      <c r="A65" s="955"/>
      <c r="B65" s="12" t="s">
        <v>494</v>
      </c>
      <c r="C65" s="12" t="s">
        <v>1018</v>
      </c>
      <c r="D65" s="12" t="s">
        <v>1019</v>
      </c>
      <c r="E65" s="12" t="s">
        <v>1020</v>
      </c>
      <c r="F65" s="12" t="s">
        <v>1021</v>
      </c>
      <c r="G65" s="12" t="s">
        <v>494</v>
      </c>
      <c r="H65" s="12" t="s">
        <v>1018</v>
      </c>
      <c r="I65" s="12" t="s">
        <v>1019</v>
      </c>
      <c r="J65" s="12" t="s">
        <v>1020</v>
      </c>
      <c r="K65" s="12" t="s">
        <v>1021</v>
      </c>
      <c r="L65" s="12" t="s">
        <v>494</v>
      </c>
      <c r="M65" s="12" t="s">
        <v>1018</v>
      </c>
      <c r="N65" s="12" t="s">
        <v>1019</v>
      </c>
      <c r="O65" s="12" t="s">
        <v>1020</v>
      </c>
      <c r="P65" s="12" t="s">
        <v>1021</v>
      </c>
      <c r="Q65" s="375" t="s">
        <v>494</v>
      </c>
      <c r="R65" s="12" t="s">
        <v>1018</v>
      </c>
      <c r="S65" s="12" t="s">
        <v>1019</v>
      </c>
      <c r="T65" s="12" t="s">
        <v>1020</v>
      </c>
      <c r="U65" s="12" t="s">
        <v>1021</v>
      </c>
      <c r="V65" s="403"/>
    </row>
    <row r="66" spans="1:22" s="366" customFormat="1" ht="12" customHeight="1">
      <c r="A66" s="40" t="s">
        <v>1022</v>
      </c>
      <c r="B66" s="31"/>
      <c r="C66" s="31"/>
      <c r="D66" s="31"/>
      <c r="E66" s="31"/>
      <c r="F66" s="31"/>
      <c r="G66" s="31"/>
      <c r="H66" s="31"/>
      <c r="I66" s="31"/>
      <c r="J66" s="31"/>
    </row>
    <row r="67" spans="1:22" s="366" customFormat="1" ht="12" customHeight="1">
      <c r="A67" s="40" t="s">
        <v>995</v>
      </c>
      <c r="B67" s="31"/>
      <c r="C67" s="31"/>
      <c r="D67" s="31"/>
      <c r="E67" s="31"/>
      <c r="F67" s="31"/>
      <c r="G67" s="31"/>
      <c r="H67" s="31"/>
      <c r="I67" s="31"/>
      <c r="J67" s="31"/>
    </row>
    <row r="68" spans="1:22" s="96" customFormat="1" ht="12" customHeight="1">
      <c r="A68" s="96" t="s">
        <v>1023</v>
      </c>
    </row>
    <row r="69" spans="1:22" s="96" customFormat="1" ht="36" customHeight="1">
      <c r="A69" s="973" t="s">
        <v>1024</v>
      </c>
      <c r="B69" s="973"/>
      <c r="C69" s="973"/>
      <c r="D69" s="973"/>
      <c r="E69" s="973"/>
      <c r="F69" s="973"/>
      <c r="G69" s="973"/>
      <c r="H69" s="973"/>
      <c r="I69" s="973"/>
      <c r="J69" s="973"/>
      <c r="K69" s="973"/>
      <c r="L69" s="973"/>
      <c r="M69" s="973"/>
      <c r="N69" s="973"/>
      <c r="O69" s="973"/>
      <c r="P69" s="973"/>
      <c r="Q69" s="973"/>
      <c r="R69" s="973"/>
      <c r="S69" s="973"/>
      <c r="T69" s="973"/>
      <c r="U69" s="973"/>
      <c r="V69" s="973"/>
    </row>
    <row r="70" spans="1:22" s="372" customFormat="1" ht="28.9" customHeight="1">
      <c r="A70" s="974" t="s">
        <v>1025</v>
      </c>
      <c r="B70" s="974"/>
      <c r="C70" s="974"/>
      <c r="D70" s="974"/>
      <c r="E70" s="974"/>
      <c r="F70" s="974"/>
      <c r="G70" s="974"/>
      <c r="H70" s="974"/>
      <c r="I70" s="974"/>
      <c r="J70" s="974"/>
      <c r="K70" s="974"/>
      <c r="L70" s="974"/>
      <c r="M70" s="974"/>
      <c r="N70" s="974"/>
      <c r="O70" s="974"/>
      <c r="P70" s="974"/>
      <c r="Q70" s="974"/>
      <c r="R70" s="974"/>
      <c r="S70" s="974"/>
      <c r="T70" s="974"/>
      <c r="U70" s="974"/>
      <c r="V70" s="974"/>
    </row>
    <row r="71" spans="1:22" s="96" customFormat="1" ht="12" customHeight="1">
      <c r="A71" s="265"/>
    </row>
    <row r="72" spans="1:22">
      <c r="A72" s="444" t="s">
        <v>1026</v>
      </c>
      <c r="B72" s="342"/>
      <c r="C72" s="342"/>
      <c r="D72" s="342"/>
      <c r="E72" s="342"/>
      <c r="F72" s="342"/>
      <c r="G72" s="342"/>
      <c r="H72" s="342"/>
      <c r="I72" s="342"/>
      <c r="J72" s="342"/>
      <c r="K72" s="342"/>
      <c r="L72" s="342"/>
      <c r="M72" s="342"/>
      <c r="N72" s="342"/>
      <c r="O72" s="342"/>
      <c r="P72" s="342"/>
      <c r="V72" s="342"/>
    </row>
    <row r="73" spans="1:22">
      <c r="A73" s="40" t="s">
        <v>1027</v>
      </c>
      <c r="B73" s="342"/>
      <c r="C73" s="342"/>
      <c r="D73" s="342"/>
      <c r="E73" s="342"/>
      <c r="F73" s="342"/>
      <c r="G73" s="342"/>
      <c r="H73" s="342"/>
      <c r="I73" s="342"/>
      <c r="J73" s="342"/>
      <c r="K73" s="342"/>
      <c r="L73" s="342"/>
      <c r="M73" s="342"/>
      <c r="N73" s="342"/>
      <c r="O73" s="342"/>
      <c r="P73" s="342"/>
      <c r="V73" s="342"/>
    </row>
    <row r="74" spans="1:22">
      <c r="A74" s="40" t="s">
        <v>1028</v>
      </c>
      <c r="B74" s="342"/>
      <c r="C74" s="342"/>
      <c r="D74" s="342"/>
      <c r="E74" s="342"/>
      <c r="F74" s="342"/>
      <c r="G74" s="342"/>
      <c r="H74" s="342"/>
      <c r="I74" s="342"/>
      <c r="J74" s="342"/>
      <c r="K74" s="342"/>
      <c r="L74" s="342"/>
      <c r="M74" s="342"/>
      <c r="N74" s="342"/>
      <c r="O74" s="342"/>
      <c r="P74" s="342"/>
      <c r="V74" s="342"/>
    </row>
    <row r="75" spans="1:22">
      <c r="A75" s="40" t="s">
        <v>1029</v>
      </c>
      <c r="B75" s="342"/>
      <c r="C75" s="342"/>
      <c r="D75" s="342"/>
      <c r="E75" s="342"/>
      <c r="F75" s="342"/>
      <c r="G75" s="342"/>
      <c r="H75" s="342"/>
      <c r="I75" s="342"/>
      <c r="J75" s="342"/>
      <c r="K75" s="342"/>
      <c r="L75" s="342"/>
      <c r="M75" s="342"/>
      <c r="N75" s="342"/>
      <c r="O75" s="342"/>
      <c r="P75" s="342"/>
      <c r="V75" s="342"/>
    </row>
    <row r="76" spans="1:22">
      <c r="A76" s="40" t="s">
        <v>1030</v>
      </c>
      <c r="B76" s="342"/>
      <c r="C76" s="342"/>
      <c r="D76" s="342"/>
      <c r="E76" s="342"/>
      <c r="F76" s="342"/>
      <c r="G76" s="342"/>
      <c r="H76" s="342"/>
      <c r="I76" s="342"/>
      <c r="J76" s="342"/>
      <c r="K76" s="342"/>
      <c r="L76" s="342"/>
      <c r="M76" s="342"/>
      <c r="N76" s="342"/>
      <c r="O76" s="342"/>
      <c r="P76" s="342"/>
      <c r="V76" s="342"/>
    </row>
    <row r="77" spans="1:22">
      <c r="A77" s="40"/>
      <c r="B77" s="342"/>
      <c r="C77" s="342"/>
      <c r="D77" s="342"/>
      <c r="E77" s="342"/>
      <c r="F77" s="342"/>
      <c r="G77" s="342"/>
      <c r="H77" s="342"/>
      <c r="I77" s="342"/>
      <c r="J77" s="342"/>
      <c r="K77" s="342"/>
      <c r="L77" s="342"/>
      <c r="M77" s="342"/>
      <c r="N77" s="342"/>
      <c r="O77" s="342"/>
      <c r="P77" s="342"/>
      <c r="V77" s="342"/>
    </row>
    <row r="78" spans="1:22">
      <c r="A78" s="444" t="s">
        <v>1031</v>
      </c>
      <c r="B78" s="342"/>
      <c r="C78" s="342"/>
      <c r="D78" s="342"/>
      <c r="E78" s="342"/>
      <c r="F78" s="342"/>
      <c r="G78" s="342"/>
      <c r="H78" s="342"/>
      <c r="I78" s="342"/>
      <c r="J78" s="342"/>
      <c r="K78" s="342"/>
      <c r="L78" s="342"/>
      <c r="M78" s="342"/>
      <c r="N78" s="342"/>
      <c r="O78" s="342"/>
      <c r="P78" s="342"/>
      <c r="V78" s="342"/>
    </row>
    <row r="79" spans="1:22">
      <c r="A79" s="40" t="s">
        <v>1032</v>
      </c>
      <c r="B79" s="342"/>
      <c r="C79" s="342"/>
      <c r="D79" s="342"/>
      <c r="E79" s="342"/>
      <c r="F79" s="342"/>
      <c r="G79" s="342"/>
      <c r="H79" s="342"/>
      <c r="I79" s="342"/>
      <c r="J79" s="342"/>
      <c r="K79" s="342"/>
      <c r="L79" s="342"/>
      <c r="M79" s="342"/>
      <c r="N79" s="342"/>
      <c r="O79" s="342"/>
      <c r="P79" s="342"/>
      <c r="V79" s="342"/>
    </row>
    <row r="80" spans="1:22">
      <c r="A80" s="40" t="s">
        <v>1033</v>
      </c>
      <c r="B80" s="342"/>
      <c r="C80" s="342"/>
      <c r="D80" s="342"/>
      <c r="E80" s="342"/>
      <c r="F80" s="342"/>
      <c r="G80" s="342"/>
      <c r="H80" s="342"/>
      <c r="I80" s="342"/>
      <c r="J80" s="342"/>
      <c r="K80" s="342"/>
      <c r="L80" s="342"/>
      <c r="M80" s="342"/>
      <c r="N80" s="342"/>
      <c r="O80" s="342"/>
      <c r="P80" s="342"/>
      <c r="V80" s="342"/>
    </row>
    <row r="81" spans="1:22">
      <c r="A81" s="40" t="s">
        <v>1034</v>
      </c>
      <c r="B81" s="342"/>
      <c r="C81" s="342"/>
      <c r="D81" s="342"/>
      <c r="E81" s="342"/>
      <c r="F81" s="342"/>
      <c r="G81" s="342"/>
      <c r="H81" s="342"/>
      <c r="I81" s="342"/>
      <c r="J81" s="342"/>
      <c r="K81" s="342"/>
      <c r="L81" s="342"/>
      <c r="M81" s="342"/>
      <c r="N81" s="342"/>
      <c r="O81" s="342"/>
      <c r="P81" s="342"/>
      <c r="V81" s="342"/>
    </row>
    <row r="82" spans="1:22">
      <c r="A82" s="40" t="s">
        <v>1035</v>
      </c>
      <c r="B82" s="342"/>
      <c r="C82" s="342"/>
      <c r="D82" s="342"/>
      <c r="E82" s="342"/>
      <c r="F82" s="342"/>
      <c r="G82" s="342"/>
      <c r="H82" s="342"/>
      <c r="I82" s="342"/>
      <c r="J82" s="342"/>
      <c r="K82" s="342"/>
      <c r="L82" s="342"/>
      <c r="M82" s="342"/>
      <c r="N82" s="342"/>
      <c r="O82" s="342"/>
      <c r="P82" s="342"/>
      <c r="V82" s="342"/>
    </row>
    <row r="83" spans="1:22">
      <c r="A83" s="40"/>
      <c r="B83" s="342"/>
      <c r="C83" s="342"/>
      <c r="D83" s="342"/>
      <c r="E83" s="342"/>
      <c r="F83" s="342"/>
      <c r="G83" s="342"/>
      <c r="H83" s="342"/>
      <c r="I83" s="342"/>
      <c r="J83" s="342"/>
      <c r="K83" s="342"/>
      <c r="L83" s="342"/>
      <c r="M83" s="342"/>
      <c r="N83" s="342"/>
      <c r="O83" s="342"/>
      <c r="P83" s="342"/>
      <c r="V83" s="342"/>
    </row>
    <row r="84" spans="1:22" s="429" customFormat="1" ht="12" customHeight="1">
      <c r="A84" s="91" t="s">
        <v>141</v>
      </c>
      <c r="B84" s="445"/>
      <c r="C84" s="446"/>
      <c r="D84" s="446"/>
      <c r="E84" s="446"/>
      <c r="F84" s="94"/>
      <c r="G84" s="447"/>
      <c r="H84" s="447"/>
      <c r="I84" s="426"/>
      <c r="J84" s="425"/>
      <c r="K84" s="424"/>
      <c r="L84" s="425"/>
      <c r="M84" s="426"/>
      <c r="N84" s="427"/>
      <c r="O84" s="428"/>
      <c r="P84" s="428"/>
      <c r="Q84" s="428"/>
    </row>
    <row r="85" spans="1:22" s="429" customFormat="1" ht="12" customHeight="1">
      <c r="A85" s="430" t="s">
        <v>1036</v>
      </c>
      <c r="B85" s="448"/>
      <c r="C85" s="449"/>
      <c r="D85" s="427"/>
      <c r="E85" s="434"/>
      <c r="F85" s="450"/>
      <c r="G85" s="434"/>
      <c r="H85" s="434"/>
      <c r="I85" s="426"/>
      <c r="J85" s="425"/>
      <c r="K85" s="425"/>
      <c r="M85" s="428"/>
      <c r="N85" s="427"/>
      <c r="O85" s="428"/>
      <c r="P85" s="428"/>
      <c r="Q85" s="428"/>
    </row>
    <row r="86" spans="1:22" s="94" customFormat="1" ht="12" customHeight="1">
      <c r="A86" s="430" t="s">
        <v>1037</v>
      </c>
    </row>
    <row r="87" spans="1:22" s="94" customFormat="1" ht="12" customHeight="1">
      <c r="A87" s="430" t="s">
        <v>1038</v>
      </c>
    </row>
    <row r="88" spans="1:22" s="94" customFormat="1" ht="12" customHeight="1">
      <c r="A88" s="430" t="s">
        <v>1039</v>
      </c>
    </row>
    <row r="89" spans="1:22" s="96" customFormat="1" ht="12" customHeight="1">
      <c r="A89" s="265"/>
    </row>
    <row r="90" spans="1:22" s="94" customFormat="1" ht="12" customHeight="1">
      <c r="A90" s="430" t="s">
        <v>1040</v>
      </c>
    </row>
    <row r="91" spans="1:22" s="94" customFormat="1" ht="12" customHeight="1">
      <c r="A91" s="430" t="s">
        <v>1041</v>
      </c>
    </row>
    <row r="92" spans="1:22" s="94" customFormat="1" ht="12" customHeight="1">
      <c r="A92" s="430" t="s">
        <v>1042</v>
      </c>
    </row>
    <row r="93" spans="1:22" s="94" customFormat="1" ht="12" customHeight="1">
      <c r="A93" s="430" t="s">
        <v>1043</v>
      </c>
    </row>
    <row r="94" spans="1:22" s="96" customFormat="1" ht="12" customHeight="1">
      <c r="A94" s="265"/>
    </row>
    <row r="95" spans="1:22" s="94" customFormat="1" ht="12" customHeight="1">
      <c r="A95" s="430" t="s">
        <v>1044</v>
      </c>
    </row>
    <row r="96" spans="1:22" s="94" customFormat="1" ht="12" customHeight="1">
      <c r="A96" s="430" t="s">
        <v>1045</v>
      </c>
    </row>
    <row r="97" spans="1:22" s="94" customFormat="1" ht="12" customHeight="1">
      <c r="A97" s="430" t="s">
        <v>1046</v>
      </c>
    </row>
    <row r="98" spans="1:22" s="94" customFormat="1" ht="12" customHeight="1">
      <c r="A98" s="430" t="s">
        <v>1047</v>
      </c>
    </row>
    <row r="99" spans="1:22" ht="12" customHeight="1">
      <c r="A99" s="342"/>
      <c r="B99" s="342"/>
      <c r="C99" s="342"/>
      <c r="D99" s="342"/>
      <c r="E99" s="342"/>
      <c r="F99" s="342"/>
      <c r="G99" s="342"/>
      <c r="H99" s="342"/>
      <c r="I99" s="342"/>
      <c r="J99" s="342"/>
      <c r="K99" s="342"/>
      <c r="L99" s="342"/>
      <c r="M99" s="342"/>
      <c r="N99" s="342"/>
      <c r="O99" s="342"/>
      <c r="P99" s="342"/>
      <c r="V99" s="342"/>
    </row>
    <row r="100" spans="1:22" s="94" customFormat="1" ht="12" customHeight="1">
      <c r="A100" s="430" t="s">
        <v>1048</v>
      </c>
    </row>
    <row r="101" spans="1:22" s="94" customFormat="1" ht="12" customHeight="1">
      <c r="A101" s="430" t="s">
        <v>1049</v>
      </c>
    </row>
    <row r="102" spans="1:22" s="94" customFormat="1" ht="12" customHeight="1">
      <c r="A102" s="430" t="s">
        <v>1050</v>
      </c>
    </row>
    <row r="103" spans="1:22" s="94" customFormat="1" ht="12" customHeight="1">
      <c r="A103" s="430" t="s">
        <v>1051</v>
      </c>
    </row>
    <row r="104" spans="1:22">
      <c r="B104" s="342"/>
      <c r="C104" s="342"/>
      <c r="D104" s="342"/>
      <c r="E104" s="342"/>
      <c r="F104" s="342"/>
      <c r="G104" s="342"/>
      <c r="H104" s="342"/>
      <c r="I104" s="342"/>
      <c r="J104" s="342"/>
      <c r="K104" s="342"/>
      <c r="L104" s="342"/>
      <c r="M104" s="342"/>
      <c r="N104" s="342"/>
      <c r="O104" s="342"/>
      <c r="P104" s="342"/>
      <c r="V104" s="342"/>
    </row>
    <row r="105" spans="1:22">
      <c r="A105" s="342"/>
      <c r="B105" s="342"/>
      <c r="C105" s="342"/>
      <c r="D105" s="342"/>
      <c r="E105" s="342"/>
      <c r="F105" s="342"/>
      <c r="G105" s="342"/>
      <c r="H105" s="342"/>
      <c r="I105" s="342"/>
      <c r="J105" s="342"/>
      <c r="K105" s="342"/>
      <c r="L105" s="342"/>
      <c r="M105" s="342"/>
      <c r="N105" s="342"/>
      <c r="O105" s="342"/>
      <c r="P105" s="342"/>
      <c r="V105" s="342"/>
    </row>
    <row r="106" spans="1:22">
      <c r="A106" s="342"/>
      <c r="B106" s="342"/>
      <c r="C106" s="342"/>
      <c r="D106" s="342"/>
      <c r="E106" s="342"/>
      <c r="F106" s="342"/>
      <c r="G106" s="342"/>
      <c r="H106" s="342"/>
      <c r="I106" s="342"/>
      <c r="J106" s="342"/>
      <c r="K106" s="342"/>
      <c r="L106" s="342"/>
      <c r="M106" s="342"/>
      <c r="N106" s="342"/>
      <c r="O106" s="342"/>
      <c r="P106" s="342"/>
      <c r="V106" s="342"/>
    </row>
    <row r="107" spans="1:22">
      <c r="A107" s="342"/>
      <c r="B107" s="342"/>
      <c r="C107" s="342"/>
      <c r="D107" s="342"/>
      <c r="E107" s="342"/>
      <c r="F107" s="342"/>
      <c r="G107" s="342"/>
      <c r="H107" s="342"/>
      <c r="I107" s="342"/>
      <c r="J107" s="342"/>
      <c r="K107" s="342"/>
      <c r="L107" s="342"/>
      <c r="M107" s="342"/>
      <c r="N107" s="342"/>
      <c r="O107" s="342"/>
      <c r="P107" s="342"/>
      <c r="V107" s="342"/>
    </row>
    <row r="108" spans="1:22">
      <c r="A108" s="342"/>
      <c r="B108" s="342"/>
      <c r="C108" s="342"/>
      <c r="D108" s="342"/>
      <c r="E108" s="342"/>
      <c r="F108" s="342"/>
      <c r="G108" s="342"/>
      <c r="H108" s="342"/>
      <c r="I108" s="342"/>
      <c r="J108" s="342"/>
      <c r="K108" s="342"/>
      <c r="L108" s="342"/>
      <c r="M108" s="342"/>
      <c r="N108" s="342"/>
      <c r="O108" s="342"/>
      <c r="P108" s="342"/>
      <c r="V108" s="342"/>
    </row>
    <row r="109" spans="1:22">
      <c r="A109" s="342"/>
      <c r="B109" s="342"/>
      <c r="C109" s="342"/>
      <c r="D109" s="342"/>
      <c r="E109" s="342"/>
      <c r="F109" s="342"/>
      <c r="G109" s="342"/>
      <c r="H109" s="342"/>
      <c r="I109" s="342"/>
      <c r="J109" s="342"/>
      <c r="K109" s="342"/>
      <c r="L109" s="342"/>
      <c r="M109" s="342"/>
      <c r="N109" s="342"/>
      <c r="O109" s="342"/>
      <c r="P109" s="342"/>
      <c r="V109" s="342"/>
    </row>
    <row r="110" spans="1:22">
      <c r="A110" s="342"/>
      <c r="B110" s="342"/>
      <c r="C110" s="342"/>
      <c r="D110" s="342"/>
      <c r="E110" s="342"/>
      <c r="F110" s="342"/>
      <c r="G110" s="342"/>
      <c r="H110" s="342"/>
      <c r="I110" s="342"/>
      <c r="J110" s="342"/>
      <c r="K110" s="342"/>
      <c r="L110" s="342"/>
      <c r="M110" s="342"/>
      <c r="N110" s="342"/>
      <c r="O110" s="342"/>
      <c r="P110" s="342"/>
      <c r="V110" s="342"/>
    </row>
    <row r="111" spans="1:22">
      <c r="A111" s="342"/>
      <c r="B111" s="342"/>
      <c r="C111" s="342"/>
      <c r="D111" s="342"/>
      <c r="E111" s="342"/>
      <c r="F111" s="342"/>
      <c r="G111" s="342"/>
      <c r="H111" s="342"/>
      <c r="I111" s="342"/>
      <c r="J111" s="342"/>
      <c r="K111" s="342"/>
      <c r="L111" s="342"/>
      <c r="M111" s="342"/>
      <c r="N111" s="342"/>
      <c r="O111" s="342"/>
      <c r="P111" s="342"/>
      <c r="V111" s="342"/>
    </row>
    <row r="112" spans="1:22">
      <c r="A112" s="342"/>
      <c r="B112" s="342"/>
      <c r="C112" s="342"/>
      <c r="D112" s="342"/>
      <c r="E112" s="342"/>
      <c r="F112" s="342"/>
      <c r="G112" s="342"/>
      <c r="H112" s="342"/>
      <c r="I112" s="342"/>
      <c r="J112" s="342"/>
      <c r="K112" s="342"/>
      <c r="L112" s="342"/>
      <c r="M112" s="342"/>
      <c r="N112" s="342"/>
      <c r="O112" s="342"/>
      <c r="P112" s="342"/>
      <c r="V112" s="342"/>
    </row>
    <row r="113" spans="1:22">
      <c r="A113" s="342"/>
      <c r="B113" s="342"/>
      <c r="C113" s="342"/>
      <c r="D113" s="342"/>
      <c r="E113" s="342"/>
      <c r="F113" s="342"/>
      <c r="G113" s="342"/>
      <c r="H113" s="342"/>
      <c r="I113" s="342"/>
      <c r="J113" s="342"/>
      <c r="K113" s="342"/>
      <c r="L113" s="342"/>
      <c r="M113" s="342"/>
      <c r="N113" s="342"/>
      <c r="O113" s="342"/>
      <c r="P113" s="342"/>
      <c r="V113" s="342"/>
    </row>
    <row r="114" spans="1:22">
      <c r="A114" s="342"/>
      <c r="B114" s="342"/>
      <c r="C114" s="342"/>
      <c r="D114" s="342"/>
      <c r="E114" s="342"/>
      <c r="F114" s="342"/>
      <c r="G114" s="342"/>
      <c r="H114" s="342"/>
      <c r="I114" s="342"/>
      <c r="J114" s="342"/>
      <c r="K114" s="342"/>
      <c r="L114" s="342"/>
      <c r="M114" s="342"/>
      <c r="N114" s="342"/>
      <c r="O114" s="342"/>
      <c r="P114" s="342"/>
      <c r="V114" s="342"/>
    </row>
    <row r="115" spans="1:22">
      <c r="A115" s="342"/>
      <c r="B115" s="342"/>
      <c r="C115" s="342"/>
      <c r="D115" s="342"/>
      <c r="E115" s="342"/>
      <c r="F115" s="342"/>
      <c r="G115" s="342"/>
      <c r="H115" s="342"/>
      <c r="I115" s="342"/>
      <c r="J115" s="342"/>
      <c r="K115" s="342"/>
      <c r="L115" s="342"/>
      <c r="M115" s="342"/>
      <c r="N115" s="342"/>
      <c r="O115" s="342"/>
      <c r="P115" s="342"/>
      <c r="V115" s="342"/>
    </row>
    <row r="116" spans="1:22">
      <c r="A116" s="342"/>
      <c r="B116" s="342"/>
      <c r="C116" s="342"/>
      <c r="D116" s="342"/>
      <c r="E116" s="342"/>
      <c r="F116" s="342"/>
      <c r="G116" s="342"/>
      <c r="H116" s="342"/>
      <c r="I116" s="342"/>
      <c r="J116" s="342"/>
      <c r="K116" s="342"/>
      <c r="L116" s="342"/>
      <c r="M116" s="342"/>
      <c r="N116" s="342"/>
      <c r="O116" s="342"/>
      <c r="P116" s="342"/>
      <c r="V116" s="342"/>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7BB0E941-4935-4AA5-84AA-5377952E9B11}"/>
    <hyperlink ref="A91" r:id="rId2" xr:uid="{CB6BE063-3EA2-4E13-8FFD-E1665E40A0C1}"/>
    <hyperlink ref="A92" r:id="rId3" xr:uid="{92A05ECB-BA53-4F3D-BDA8-B0BEE7763307}"/>
    <hyperlink ref="A93" r:id="rId4" xr:uid="{6B913C1E-1F8E-4BF9-BC2D-BA7CFD31004F}"/>
    <hyperlink ref="A85" r:id="rId5" xr:uid="{884763D8-288D-426A-9043-7BD942361F95}"/>
    <hyperlink ref="A86" r:id="rId6" xr:uid="{DA1D2F4D-B557-432D-BCF7-B74731960243}"/>
    <hyperlink ref="A87" r:id="rId7" xr:uid="{C55720A8-B7D1-4B17-9220-626A63415370}"/>
    <hyperlink ref="A88" r:id="rId8" xr:uid="{130E86C5-668E-4530-AE9A-C41F4FCA0A87}"/>
    <hyperlink ref="A95" r:id="rId9" xr:uid="{1F8A3D68-8B9C-490C-B15C-22FAC67F8B2B}"/>
    <hyperlink ref="A96" r:id="rId10" xr:uid="{CD9EBE16-B6BA-4156-A108-F6203C887646}"/>
    <hyperlink ref="A97" r:id="rId11" xr:uid="{E521E30A-E019-4348-A055-DCC799202349}"/>
    <hyperlink ref="A98" r:id="rId12" xr:uid="{FBF06CC5-AEA6-40F9-B38B-96925317B11B}"/>
    <hyperlink ref="A100" r:id="rId13" xr:uid="{C7955036-3679-496A-B343-6AD5347D80EE}"/>
    <hyperlink ref="A101" r:id="rId14" xr:uid="{C36E9B1C-9D52-4D71-B986-8BF097759AD5}"/>
    <hyperlink ref="A102" r:id="rId15" xr:uid="{9F874F1D-8DE6-478E-8073-BBC04D604EC3}"/>
    <hyperlink ref="A103" r:id="rId16" xr:uid="{B9A7FC8F-FFE3-4BF5-BB76-0BE6644834EC}"/>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68CB8-DE9C-4176-B390-56556EB563B2}">
  <dimension ref="A1:AD65"/>
  <sheetViews>
    <sheetView showGridLines="0" workbookViewId="0"/>
  </sheetViews>
  <sheetFormatPr defaultColWidth="9.140625" defaultRowHeight="11.25"/>
  <cols>
    <col min="1" max="1" width="27.140625" style="200" customWidth="1"/>
    <col min="2" max="13" width="6" style="200" customWidth="1"/>
    <col min="14" max="14" width="29.85546875" style="476" customWidth="1"/>
    <col min="15" max="15" width="6" style="470" customWidth="1"/>
    <col min="16" max="16" width="4.5703125" style="471" customWidth="1"/>
    <col min="17" max="17" width="5.85546875" style="222" customWidth="1"/>
    <col min="18" max="18" width="6" style="472" customWidth="1"/>
    <col min="19" max="16384" width="9.140625" style="200"/>
  </cols>
  <sheetData>
    <row r="1" spans="1:30" ht="12" customHeight="1">
      <c r="A1" s="918" t="s">
        <v>1052</v>
      </c>
      <c r="B1" s="918"/>
      <c r="C1" s="918"/>
      <c r="D1" s="918"/>
      <c r="E1" s="918"/>
      <c r="F1" s="918"/>
      <c r="G1" s="918"/>
      <c r="H1" s="918"/>
      <c r="I1" s="918"/>
      <c r="J1" s="918"/>
      <c r="K1" s="918"/>
      <c r="L1" s="918"/>
      <c r="M1" s="918"/>
      <c r="N1" s="918"/>
    </row>
    <row r="2" spans="1:30" s="476" customFormat="1" ht="12" customHeight="1">
      <c r="A2" s="919" t="s">
        <v>1053</v>
      </c>
      <c r="B2" s="919"/>
      <c r="C2" s="919"/>
      <c r="D2" s="919"/>
      <c r="E2" s="919"/>
      <c r="F2" s="919"/>
      <c r="G2" s="919"/>
      <c r="H2" s="919"/>
      <c r="I2" s="919"/>
      <c r="J2" s="919"/>
      <c r="K2" s="919"/>
      <c r="L2" s="919"/>
      <c r="M2" s="919"/>
      <c r="N2" s="919"/>
      <c r="O2" s="473"/>
      <c r="P2" s="474"/>
      <c r="Q2" s="222"/>
      <c r="R2" s="475"/>
    </row>
    <row r="3" spans="1:30" ht="12" customHeight="1"/>
    <row r="4" spans="1:30" s="5" customFormat="1" ht="12" customHeight="1">
      <c r="A4" s="11" t="s">
        <v>1098</v>
      </c>
      <c r="N4" s="444" t="s">
        <v>1099</v>
      </c>
      <c r="O4" s="477"/>
      <c r="P4" s="222"/>
      <c r="Q4" s="222"/>
      <c r="R4" s="478"/>
    </row>
    <row r="5" spans="1:30" s="5" customFormat="1" ht="12" customHeight="1" thickBot="1">
      <c r="B5" s="7"/>
      <c r="C5" s="7"/>
      <c r="D5" s="7"/>
      <c r="E5" s="7"/>
      <c r="F5" s="7"/>
      <c r="G5" s="7"/>
      <c r="H5" s="7"/>
      <c r="I5" s="7"/>
      <c r="J5" s="7"/>
      <c r="K5" s="7"/>
      <c r="L5" s="7"/>
      <c r="M5" s="479" t="s">
        <v>1056</v>
      </c>
      <c r="N5" s="372"/>
      <c r="O5" s="477"/>
      <c r="P5" s="222"/>
      <c r="Q5" s="222"/>
      <c r="R5" s="478"/>
    </row>
    <row r="6" spans="1:30" s="5" customFormat="1" ht="12" customHeight="1" thickBot="1">
      <c r="B6" s="944">
        <v>2025</v>
      </c>
      <c r="C6" s="946"/>
      <c r="D6" s="945">
        <v>2024</v>
      </c>
      <c r="E6" s="945"/>
      <c r="F6" s="945"/>
      <c r="G6" s="945"/>
      <c r="H6" s="945"/>
      <c r="I6" s="945"/>
      <c r="J6" s="945"/>
      <c r="K6" s="945"/>
      <c r="L6" s="945"/>
      <c r="M6" s="946"/>
      <c r="N6" s="372"/>
      <c r="O6" s="477"/>
      <c r="P6" s="222"/>
      <c r="Q6" s="222"/>
      <c r="R6" s="478"/>
    </row>
    <row r="7" spans="1:30" s="5" customFormat="1" ht="12" customHeight="1" thickBot="1">
      <c r="B7" s="10" t="s">
        <v>1100</v>
      </c>
      <c r="C7" s="10" t="s">
        <v>1057</v>
      </c>
      <c r="D7" s="10" t="s">
        <v>1101</v>
      </c>
      <c r="E7" s="10" t="s">
        <v>1102</v>
      </c>
      <c r="F7" s="10" t="s">
        <v>1058</v>
      </c>
      <c r="G7" s="10" t="s">
        <v>1103</v>
      </c>
      <c r="H7" s="10" t="s">
        <v>1104</v>
      </c>
      <c r="I7" s="10" t="s">
        <v>1059</v>
      </c>
      <c r="J7" s="10" t="s">
        <v>1105</v>
      </c>
      <c r="K7" s="10" t="s">
        <v>1106</v>
      </c>
      <c r="L7" s="10" t="s">
        <v>1060</v>
      </c>
      <c r="M7" s="10" t="s">
        <v>1107</v>
      </c>
      <c r="N7" s="372"/>
      <c r="O7" s="477"/>
      <c r="P7" s="222"/>
      <c r="Q7" s="222"/>
      <c r="R7" s="478"/>
    </row>
    <row r="8" spans="1:30" s="5" customFormat="1" ht="12" customHeight="1">
      <c r="A8" s="401" t="s">
        <v>933</v>
      </c>
      <c r="B8" s="228"/>
      <c r="C8" s="228"/>
      <c r="D8" s="228"/>
      <c r="E8" s="228"/>
      <c r="F8" s="228"/>
      <c r="G8" s="228"/>
      <c r="H8" s="228"/>
      <c r="I8" s="228"/>
      <c r="J8" s="228"/>
      <c r="K8" s="228"/>
      <c r="L8" s="228"/>
      <c r="M8" s="228"/>
      <c r="N8" s="444" t="s">
        <v>933</v>
      </c>
      <c r="O8" s="131"/>
      <c r="P8" s="8"/>
      <c r="Q8" s="222"/>
      <c r="R8" s="478"/>
    </row>
    <row r="9" spans="1:30" s="5" customFormat="1" ht="12" customHeight="1">
      <c r="A9" s="66" t="s">
        <v>1108</v>
      </c>
      <c r="B9" s="480">
        <v>-4.0431624233999992</v>
      </c>
      <c r="C9" s="480">
        <v>-5.2800352392000001</v>
      </c>
      <c r="D9" s="480">
        <v>-5.7738122182666665</v>
      </c>
      <c r="E9" s="480">
        <v>-6.2531926634333326</v>
      </c>
      <c r="F9" s="480">
        <v>-5.8062168016999998</v>
      </c>
      <c r="G9" s="480">
        <v>-4.1167457637333333</v>
      </c>
      <c r="H9" s="480">
        <v>-5.9106775704999999</v>
      </c>
      <c r="I9" s="480">
        <v>-8.070757865500001</v>
      </c>
      <c r="J9" s="480">
        <v>-5.0645098259333325</v>
      </c>
      <c r="K9" s="480">
        <v>-4.4747851957333333</v>
      </c>
      <c r="L9" s="480">
        <v>-5.9523404860666673</v>
      </c>
      <c r="M9" s="480">
        <v>-5.415552241266667</v>
      </c>
      <c r="N9" s="66" t="s">
        <v>1109</v>
      </c>
      <c r="O9" s="480"/>
      <c r="P9" s="481"/>
      <c r="Q9" s="241"/>
      <c r="R9" s="478"/>
      <c r="S9" s="478"/>
      <c r="T9" s="478"/>
      <c r="U9" s="478"/>
      <c r="V9" s="478"/>
      <c r="W9" s="478"/>
      <c r="X9" s="478"/>
      <c r="Y9" s="478"/>
      <c r="Z9" s="478"/>
      <c r="AA9" s="478"/>
      <c r="AB9" s="478"/>
      <c r="AC9" s="478"/>
      <c r="AD9" s="478"/>
    </row>
    <row r="10" spans="1:30" s="5" customFormat="1" ht="12" customHeight="1">
      <c r="A10" s="66" t="s">
        <v>1110</v>
      </c>
      <c r="B10" s="222">
        <v>-0.27594856880000002</v>
      </c>
      <c r="C10" s="222">
        <v>-7.4899068082999998</v>
      </c>
      <c r="D10" s="222">
        <v>-1.8706476574999999</v>
      </c>
      <c r="E10" s="222">
        <v>-0.79308681280000004</v>
      </c>
      <c r="F10" s="222">
        <v>-0.65508775480000003</v>
      </c>
      <c r="G10" s="222">
        <v>-6.3568427079000003</v>
      </c>
      <c r="H10" s="222">
        <v>0.26857023369999999</v>
      </c>
      <c r="I10" s="222">
        <v>-3.7669807886000002</v>
      </c>
      <c r="J10" s="222">
        <v>4.3707140483</v>
      </c>
      <c r="K10" s="222">
        <v>0.47806168249999997</v>
      </c>
      <c r="L10" s="222">
        <v>-4.0755956133</v>
      </c>
      <c r="M10" s="222">
        <v>-3.4948757182999999</v>
      </c>
      <c r="N10" s="66" t="s">
        <v>1111</v>
      </c>
      <c r="O10" s="222"/>
      <c r="P10" s="222"/>
      <c r="Q10" s="222"/>
      <c r="R10" s="478"/>
      <c r="S10" s="478"/>
      <c r="T10" s="478"/>
      <c r="U10" s="478"/>
      <c r="V10" s="478"/>
      <c r="W10" s="478"/>
      <c r="X10" s="478"/>
      <c r="Y10" s="478"/>
      <c r="Z10" s="478"/>
      <c r="AA10" s="478"/>
      <c r="AB10" s="478"/>
      <c r="AC10" s="478"/>
      <c r="AD10" s="478"/>
    </row>
    <row r="11" spans="1:30" s="5" customFormat="1" ht="12" customHeight="1">
      <c r="A11" s="66" t="s">
        <v>1112</v>
      </c>
      <c r="B11" s="222">
        <v>0.88886178935333193</v>
      </c>
      <c r="C11" s="222">
        <v>2.0250996227259832</v>
      </c>
      <c r="D11" s="222">
        <v>1.4043977913727315</v>
      </c>
      <c r="E11" s="222">
        <v>4.7290778853607307</v>
      </c>
      <c r="F11" s="222">
        <v>7.5224797421874854</v>
      </c>
      <c r="G11" s="222">
        <v>10.538019435155128</v>
      </c>
      <c r="H11" s="222">
        <v>0.95871434268842592</v>
      </c>
      <c r="I11" s="222">
        <v>1.8226632115781527</v>
      </c>
      <c r="J11" s="222">
        <v>0.6522901285802023</v>
      </c>
      <c r="K11" s="222">
        <v>0.54057750319238362</v>
      </c>
      <c r="L11" s="222">
        <v>1.5910438222899321</v>
      </c>
      <c r="M11" s="222">
        <v>1.7269034283377769</v>
      </c>
      <c r="N11" s="66" t="s">
        <v>1113</v>
      </c>
      <c r="O11" s="222"/>
      <c r="P11" s="222"/>
      <c r="Q11" s="222"/>
      <c r="R11" s="478"/>
      <c r="S11" s="478"/>
      <c r="T11" s="478"/>
      <c r="U11" s="478"/>
      <c r="V11" s="478"/>
      <c r="W11" s="478"/>
      <c r="X11" s="478"/>
      <c r="Y11" s="478"/>
      <c r="Z11" s="478"/>
      <c r="AA11" s="478"/>
      <c r="AB11" s="478"/>
      <c r="AC11" s="478"/>
      <c r="AD11" s="478"/>
    </row>
    <row r="12" spans="1:30" s="5" customFormat="1" ht="12" customHeight="1">
      <c r="A12" s="66" t="s">
        <v>1114</v>
      </c>
      <c r="B12" s="222">
        <v>-13.829379490499999</v>
      </c>
      <c r="C12" s="222">
        <v>-17.0509530082</v>
      </c>
      <c r="D12" s="222">
        <v>-11.466623220200001</v>
      </c>
      <c r="E12" s="222">
        <v>-13.6185359497</v>
      </c>
      <c r="F12" s="222">
        <v>-14.053206212899999</v>
      </c>
      <c r="G12" s="222">
        <v>-16.5473660627</v>
      </c>
      <c r="H12" s="222">
        <v>-14.256674783399999</v>
      </c>
      <c r="I12" s="222">
        <v>-20.3795947186</v>
      </c>
      <c r="J12" s="222">
        <v>-14.310602727999999</v>
      </c>
      <c r="K12" s="222">
        <v>-15.6584446746</v>
      </c>
      <c r="L12" s="222">
        <v>-18.092169526300001</v>
      </c>
      <c r="M12" s="222">
        <v>-17.063639401900002</v>
      </c>
      <c r="N12" s="66" t="s">
        <v>1115</v>
      </c>
      <c r="O12" s="222"/>
      <c r="P12" s="222"/>
      <c r="Q12" s="222"/>
      <c r="R12" s="478"/>
      <c r="S12" s="478"/>
      <c r="T12" s="478"/>
      <c r="U12" s="478"/>
      <c r="V12" s="478"/>
      <c r="W12" s="478"/>
      <c r="X12" s="478"/>
      <c r="Y12" s="478"/>
      <c r="Z12" s="478"/>
      <c r="AA12" s="478"/>
      <c r="AB12" s="478"/>
      <c r="AC12" s="478"/>
      <c r="AD12" s="478"/>
    </row>
    <row r="13" spans="1:30" s="5" customFormat="1" ht="12" customHeight="1">
      <c r="A13" s="66" t="s">
        <v>1116</v>
      </c>
      <c r="B13" s="222">
        <v>-12.2542385023</v>
      </c>
      <c r="C13" s="222">
        <v>-14.8797394671</v>
      </c>
      <c r="D13" s="222">
        <v>-12.7190270347</v>
      </c>
      <c r="E13" s="222">
        <v>-13.776161477800001</v>
      </c>
      <c r="F13" s="222">
        <v>-15.6170083002</v>
      </c>
      <c r="G13" s="222">
        <v>-15.8337438732</v>
      </c>
      <c r="H13" s="222">
        <v>-13.2070247656</v>
      </c>
      <c r="I13" s="222">
        <v>-18.556204982400001</v>
      </c>
      <c r="J13" s="222">
        <v>-15.716705922999999</v>
      </c>
      <c r="K13" s="222">
        <v>-16.673287388799999</v>
      </c>
      <c r="L13" s="222">
        <v>-19.509690514599999</v>
      </c>
      <c r="M13" s="222">
        <v>-19.656388681300001</v>
      </c>
      <c r="N13" s="66" t="s">
        <v>1117</v>
      </c>
      <c r="O13" s="222"/>
      <c r="P13" s="222"/>
      <c r="Q13" s="222"/>
      <c r="R13" s="478"/>
      <c r="S13" s="478"/>
      <c r="T13" s="478"/>
      <c r="U13" s="478"/>
      <c r="V13" s="478"/>
      <c r="W13" s="478"/>
      <c r="X13" s="478"/>
      <c r="Y13" s="478"/>
      <c r="Z13" s="478"/>
      <c r="AA13" s="478"/>
      <c r="AB13" s="478"/>
      <c r="AC13" s="478"/>
      <c r="AD13" s="478"/>
    </row>
    <row r="14" spans="1:30" s="5" customFormat="1" ht="12" customHeight="1">
      <c r="A14" s="66" t="s">
        <v>1118</v>
      </c>
      <c r="B14" s="222">
        <v>-13.739947002899999</v>
      </c>
      <c r="C14" s="222">
        <v>-16.9729661525</v>
      </c>
      <c r="D14" s="222">
        <v>-14.977538174899999</v>
      </c>
      <c r="E14" s="222">
        <v>-13.8855107459</v>
      </c>
      <c r="F14" s="222">
        <v>-14.731056111899999</v>
      </c>
      <c r="G14" s="222">
        <v>-16.4976174528</v>
      </c>
      <c r="H14" s="222">
        <v>-14.912861424100001</v>
      </c>
      <c r="I14" s="222">
        <v>-16.287327126600001</v>
      </c>
      <c r="J14" s="222">
        <v>-13.940132499500001</v>
      </c>
      <c r="K14" s="222">
        <v>-16.005758833200002</v>
      </c>
      <c r="L14" s="222">
        <v>-17.960759399400001</v>
      </c>
      <c r="M14" s="222">
        <v>-15.9390242572</v>
      </c>
      <c r="N14" s="66" t="s">
        <v>1119</v>
      </c>
      <c r="O14" s="222"/>
      <c r="P14" s="222"/>
      <c r="Q14" s="222"/>
      <c r="R14" s="478"/>
      <c r="S14" s="478"/>
      <c r="T14" s="478"/>
      <c r="U14" s="478"/>
      <c r="V14" s="478"/>
      <c r="W14" s="478"/>
      <c r="X14" s="478"/>
      <c r="Y14" s="478"/>
      <c r="Z14" s="478"/>
      <c r="AA14" s="478"/>
      <c r="AB14" s="478"/>
      <c r="AC14" s="478"/>
      <c r="AD14" s="478"/>
    </row>
    <row r="15" spans="1:30" s="5" customFormat="1" ht="12" customHeight="1">
      <c r="A15" s="66" t="s">
        <v>1120</v>
      </c>
      <c r="B15" s="222">
        <v>3.0346521948</v>
      </c>
      <c r="C15" s="222">
        <v>1.9441017959</v>
      </c>
      <c r="D15" s="222">
        <v>3.9054818348999998</v>
      </c>
      <c r="E15" s="222">
        <v>2.8750902863999999</v>
      </c>
      <c r="F15" s="222">
        <v>4.5164708168000001</v>
      </c>
      <c r="G15" s="222">
        <v>2.8403558081</v>
      </c>
      <c r="H15" s="222">
        <v>4.1361121364000004</v>
      </c>
      <c r="I15" s="222">
        <v>4.6277629389000001</v>
      </c>
      <c r="J15" s="222">
        <v>4.2085231179999996</v>
      </c>
      <c r="K15" s="222">
        <v>3.8651373012999999</v>
      </c>
      <c r="L15" s="222">
        <v>5.3770298388000004</v>
      </c>
      <c r="M15" s="222">
        <v>5.3643580433000002</v>
      </c>
      <c r="N15" s="66" t="s">
        <v>1121</v>
      </c>
      <c r="O15" s="222"/>
      <c r="P15" s="222"/>
      <c r="Q15" s="222"/>
      <c r="R15" s="478"/>
      <c r="S15" s="478"/>
      <c r="T15" s="478"/>
      <c r="U15" s="478"/>
      <c r="V15" s="478"/>
      <c r="W15" s="478"/>
      <c r="X15" s="478"/>
      <c r="Y15" s="478"/>
      <c r="Z15" s="478"/>
      <c r="AA15" s="478"/>
      <c r="AB15" s="478"/>
      <c r="AC15" s="478"/>
      <c r="AD15" s="478"/>
    </row>
    <row r="16" spans="1:30" s="5" customFormat="1" ht="12" customHeight="1">
      <c r="A16" s="66" t="s">
        <v>1122</v>
      </c>
      <c r="B16" s="222">
        <v>2.2010966660000002</v>
      </c>
      <c r="C16" s="222">
        <v>2.3012965640999998</v>
      </c>
      <c r="D16" s="222">
        <v>1.6283158226000001</v>
      </c>
      <c r="E16" s="222">
        <v>9.8037070599999998E-2</v>
      </c>
      <c r="F16" s="222">
        <v>0.97406377300000002</v>
      </c>
      <c r="G16" s="222">
        <v>2.7350418735000002</v>
      </c>
      <c r="H16" s="222">
        <v>1.7094521154</v>
      </c>
      <c r="I16" s="222">
        <v>0.93249523109999999</v>
      </c>
      <c r="J16" s="222">
        <v>0.82825772710000001</v>
      </c>
      <c r="K16" s="222">
        <v>1.1779783795000001</v>
      </c>
      <c r="L16" s="222">
        <v>1.5703770688000001</v>
      </c>
      <c r="M16" s="222">
        <v>3.2511410758000001</v>
      </c>
      <c r="N16" s="66" t="s">
        <v>1123</v>
      </c>
      <c r="O16" s="222"/>
      <c r="P16" s="222"/>
      <c r="Q16" s="222"/>
      <c r="R16" s="478"/>
      <c r="S16" s="478"/>
      <c r="T16" s="478"/>
      <c r="U16" s="478"/>
      <c r="V16" s="478"/>
      <c r="W16" s="478"/>
      <c r="X16" s="478"/>
      <c r="Y16" s="478"/>
      <c r="Z16" s="478"/>
      <c r="AA16" s="478"/>
      <c r="AB16" s="478"/>
      <c r="AC16" s="478"/>
      <c r="AD16" s="478"/>
    </row>
    <row r="17" spans="1:30" s="5" customFormat="1" ht="12" customHeight="1">
      <c r="A17" s="66" t="s">
        <v>1124</v>
      </c>
      <c r="B17" s="222">
        <v>14.302266553912858</v>
      </c>
      <c r="C17" s="222">
        <v>8.989913405549899</v>
      </c>
      <c r="D17" s="222">
        <v>6.5425291224040301</v>
      </c>
      <c r="E17" s="222">
        <v>0.23964357262478808</v>
      </c>
      <c r="F17" s="222">
        <v>10.5588091354889</v>
      </c>
      <c r="G17" s="222">
        <v>1.2404936829183333</v>
      </c>
      <c r="H17" s="222">
        <v>3.6764580087642291</v>
      </c>
      <c r="I17" s="222">
        <v>8.2734271095939782</v>
      </c>
      <c r="J17" s="222">
        <v>6.2268513529374978</v>
      </c>
      <c r="K17" s="222">
        <v>3.267343756162771</v>
      </c>
      <c r="L17" s="222">
        <v>3.5480655723098002</v>
      </c>
      <c r="M17" s="222">
        <v>2.6515123124157487</v>
      </c>
      <c r="N17" s="66" t="s">
        <v>1125</v>
      </c>
      <c r="O17" s="222"/>
      <c r="P17" s="222"/>
      <c r="Q17" s="222"/>
      <c r="R17" s="478"/>
      <c r="S17" s="478"/>
      <c r="T17" s="478"/>
      <c r="U17" s="478"/>
      <c r="V17" s="478"/>
      <c r="W17" s="478"/>
      <c r="X17" s="478"/>
      <c r="Y17" s="478"/>
      <c r="Z17" s="478"/>
      <c r="AA17" s="478"/>
      <c r="AB17" s="478"/>
      <c r="AC17" s="478"/>
      <c r="AD17" s="478"/>
    </row>
    <row r="18" spans="1:30" s="5" customFormat="1" ht="12" customHeight="1">
      <c r="A18" s="401" t="s">
        <v>924</v>
      </c>
      <c r="B18" s="222"/>
      <c r="C18" s="222"/>
      <c r="D18" s="222"/>
      <c r="E18" s="222"/>
      <c r="F18" s="222"/>
      <c r="G18" s="222"/>
      <c r="H18" s="222"/>
      <c r="I18" s="222"/>
      <c r="J18" s="222"/>
      <c r="K18" s="222"/>
      <c r="L18" s="222"/>
      <c r="M18" s="222"/>
      <c r="N18" s="482" t="s">
        <v>963</v>
      </c>
      <c r="O18" s="222"/>
      <c r="P18" s="222"/>
      <c r="Q18" s="222"/>
      <c r="R18" s="478"/>
      <c r="S18" s="478"/>
      <c r="T18" s="478"/>
      <c r="U18" s="478"/>
      <c r="V18" s="478"/>
      <c r="W18" s="478"/>
      <c r="X18" s="478"/>
      <c r="Y18" s="478"/>
      <c r="Z18" s="478"/>
      <c r="AA18" s="478"/>
      <c r="AB18" s="478"/>
      <c r="AC18" s="478"/>
      <c r="AD18" s="478"/>
    </row>
    <row r="19" spans="1:30" s="5" customFormat="1" ht="12" customHeight="1">
      <c r="A19" s="66" t="s">
        <v>1110</v>
      </c>
      <c r="B19" s="222">
        <v>-0.85786542269999999</v>
      </c>
      <c r="C19" s="222">
        <v>-10.922453322400001</v>
      </c>
      <c r="D19" s="222">
        <v>-3.1095337853</v>
      </c>
      <c r="E19" s="222">
        <v>-4.1238987537999998</v>
      </c>
      <c r="F19" s="222">
        <v>-0.89803193889999999</v>
      </c>
      <c r="G19" s="222">
        <v>-7.8290881066000004</v>
      </c>
      <c r="H19" s="222">
        <v>4.5043256400000002E-2</v>
      </c>
      <c r="I19" s="222">
        <v>-6.0418694649000004</v>
      </c>
      <c r="J19" s="222">
        <v>2.6188693852</v>
      </c>
      <c r="K19" s="222">
        <v>-1.3457980776</v>
      </c>
      <c r="L19" s="222">
        <v>-5.8027405005999997</v>
      </c>
      <c r="M19" s="222">
        <v>-7.5532917056000004</v>
      </c>
      <c r="N19" s="66" t="s">
        <v>1111</v>
      </c>
      <c r="O19" s="222"/>
      <c r="P19" s="222"/>
      <c r="Q19" s="222"/>
      <c r="R19" s="478"/>
      <c r="S19" s="478"/>
      <c r="T19" s="478"/>
      <c r="U19" s="478"/>
      <c r="V19" s="478"/>
      <c r="W19" s="478"/>
      <c r="X19" s="478"/>
      <c r="Y19" s="478"/>
      <c r="Z19" s="478"/>
      <c r="AA19" s="478"/>
      <c r="AB19" s="478"/>
      <c r="AC19" s="478"/>
      <c r="AD19" s="478"/>
    </row>
    <row r="20" spans="1:30" s="5" customFormat="1" ht="12" customHeight="1">
      <c r="A20" s="66" t="s">
        <v>1112</v>
      </c>
      <c r="B20" s="222">
        <v>3.0180550614421628</v>
      </c>
      <c r="C20" s="222">
        <v>4.5305884451772638</v>
      </c>
      <c r="D20" s="222">
        <v>1.8297689259202099</v>
      </c>
      <c r="E20" s="222">
        <v>2.3273174181578362</v>
      </c>
      <c r="F20" s="222">
        <v>4.3799831025952027</v>
      </c>
      <c r="G20" s="222">
        <v>4.6062092959471332</v>
      </c>
      <c r="H20" s="222">
        <v>0.23785286212783552</v>
      </c>
      <c r="I20" s="222">
        <v>-3.0116211875127976</v>
      </c>
      <c r="J20" s="222">
        <v>-0.59203083951479951</v>
      </c>
      <c r="K20" s="222">
        <v>-1.934993440495905</v>
      </c>
      <c r="L20" s="222">
        <v>-1.7910190260635899</v>
      </c>
      <c r="M20" s="222">
        <v>-2.0122105111498252</v>
      </c>
      <c r="N20" s="66" t="s">
        <v>1113</v>
      </c>
      <c r="O20" s="222"/>
      <c r="P20" s="222"/>
      <c r="Q20" s="222"/>
      <c r="R20" s="478"/>
      <c r="S20" s="478"/>
      <c r="T20" s="478"/>
      <c r="U20" s="478"/>
      <c r="V20" s="478"/>
      <c r="W20" s="478"/>
      <c r="X20" s="478"/>
      <c r="Y20" s="478"/>
      <c r="Z20" s="478"/>
      <c r="AA20" s="478"/>
      <c r="AB20" s="478"/>
      <c r="AC20" s="478"/>
      <c r="AD20" s="478"/>
    </row>
    <row r="21" spans="1:30" s="5" customFormat="1" ht="12" customHeight="1">
      <c r="A21" s="66" t="s">
        <v>1114</v>
      </c>
      <c r="B21" s="222">
        <v>-13.1230350504</v>
      </c>
      <c r="C21" s="222">
        <v>-16.585781795500001</v>
      </c>
      <c r="D21" s="222">
        <v>-9.2994163746999998</v>
      </c>
      <c r="E21" s="222">
        <v>-13.1025517045</v>
      </c>
      <c r="F21" s="222">
        <v>-13.170355885099999</v>
      </c>
      <c r="G21" s="222">
        <v>-14.2147596597</v>
      </c>
      <c r="H21" s="222">
        <v>-16.270304870499999</v>
      </c>
      <c r="I21" s="222">
        <v>-22.3077063719</v>
      </c>
      <c r="J21" s="222">
        <v>-17.0266265335</v>
      </c>
      <c r="K21" s="222">
        <v>-16.096932708299999</v>
      </c>
      <c r="L21" s="222">
        <v>-14.8360732667</v>
      </c>
      <c r="M21" s="222">
        <v>-17.834952464299999</v>
      </c>
      <c r="N21" s="66" t="s">
        <v>1115</v>
      </c>
      <c r="O21" s="222"/>
      <c r="P21" s="222"/>
      <c r="Q21" s="222"/>
      <c r="R21" s="478"/>
      <c r="S21" s="478"/>
      <c r="T21" s="478"/>
      <c r="U21" s="478"/>
      <c r="V21" s="478"/>
      <c r="W21" s="478"/>
      <c r="X21" s="478"/>
      <c r="Y21" s="478"/>
      <c r="Z21" s="478"/>
      <c r="AA21" s="478"/>
      <c r="AB21" s="478"/>
      <c r="AC21" s="478"/>
      <c r="AD21" s="478"/>
    </row>
    <row r="22" spans="1:30" s="5" customFormat="1" ht="12" customHeight="1">
      <c r="A22" s="66" t="s">
        <v>1116</v>
      </c>
      <c r="B22" s="222">
        <v>-12.511484422100001</v>
      </c>
      <c r="C22" s="222">
        <v>-11.7714843155</v>
      </c>
      <c r="D22" s="222">
        <v>-7.7152675801999999</v>
      </c>
      <c r="E22" s="222">
        <v>-11.188892814300001</v>
      </c>
      <c r="F22" s="222">
        <v>-17.386821485900001</v>
      </c>
      <c r="G22" s="222">
        <v>-14.81338014</v>
      </c>
      <c r="H22" s="222">
        <v>-13.0042941059</v>
      </c>
      <c r="I22" s="222">
        <v>-20.210457911900001</v>
      </c>
      <c r="J22" s="222">
        <v>-16.668393876500001</v>
      </c>
      <c r="K22" s="222">
        <v>-18.855027424799999</v>
      </c>
      <c r="L22" s="222">
        <v>-16.7022367605</v>
      </c>
      <c r="M22" s="222">
        <v>-21.2109295514</v>
      </c>
      <c r="N22" s="66" t="s">
        <v>1117</v>
      </c>
      <c r="O22" s="222"/>
      <c r="P22" s="222"/>
      <c r="Q22" s="222"/>
      <c r="R22" s="478"/>
      <c r="S22" s="478"/>
      <c r="T22" s="478"/>
      <c r="U22" s="478"/>
      <c r="V22" s="478"/>
      <c r="W22" s="478"/>
      <c r="X22" s="478"/>
      <c r="Y22" s="478"/>
      <c r="Z22" s="478"/>
      <c r="AA22" s="478"/>
      <c r="AB22" s="478"/>
      <c r="AC22" s="478"/>
      <c r="AD22" s="478"/>
    </row>
    <row r="23" spans="1:30" s="5" customFormat="1" ht="12" customHeight="1">
      <c r="A23" s="66" t="s">
        <v>1118</v>
      </c>
      <c r="B23" s="222">
        <v>-11.155344341499999</v>
      </c>
      <c r="C23" s="222">
        <v>-13.6262379959</v>
      </c>
      <c r="D23" s="222">
        <v>-12.3250806618</v>
      </c>
      <c r="E23" s="222">
        <v>-10.2046383508</v>
      </c>
      <c r="F23" s="222">
        <v>-14.128222821</v>
      </c>
      <c r="G23" s="222">
        <v>-12.031961709200001</v>
      </c>
      <c r="H23" s="222">
        <v>-14.1767914513</v>
      </c>
      <c r="I23" s="222">
        <v>-14.698686368500001</v>
      </c>
      <c r="J23" s="222">
        <v>-14.2560325621</v>
      </c>
      <c r="K23" s="222">
        <v>-15.0753039032</v>
      </c>
      <c r="L23" s="222">
        <v>-14.4413591279</v>
      </c>
      <c r="M23" s="222">
        <v>-17.698296043999999</v>
      </c>
      <c r="N23" s="66" t="s">
        <v>1119</v>
      </c>
      <c r="O23" s="222"/>
      <c r="P23" s="222"/>
      <c r="Q23" s="222"/>
      <c r="R23" s="478"/>
      <c r="S23" s="478"/>
      <c r="T23" s="478"/>
      <c r="U23" s="478"/>
      <c r="V23" s="478"/>
      <c r="W23" s="478"/>
      <c r="X23" s="478"/>
      <c r="Y23" s="478"/>
      <c r="Z23" s="478"/>
      <c r="AA23" s="478"/>
      <c r="AB23" s="478"/>
      <c r="AC23" s="478"/>
      <c r="AD23" s="478"/>
    </row>
    <row r="24" spans="1:30" s="5" customFormat="1" ht="12" customHeight="1">
      <c r="A24" s="66" t="s">
        <v>1120</v>
      </c>
      <c r="B24" s="222">
        <v>3.5538431401000001</v>
      </c>
      <c r="C24" s="222">
        <v>2.8115512335999999</v>
      </c>
      <c r="D24" s="222">
        <v>2.9555752150000001</v>
      </c>
      <c r="E24" s="222">
        <v>2.4749260009</v>
      </c>
      <c r="F24" s="222">
        <v>5.8213729312</v>
      </c>
      <c r="G24" s="222">
        <v>1.3132209789</v>
      </c>
      <c r="H24" s="222">
        <v>4.6648542631999996</v>
      </c>
      <c r="I24" s="222">
        <v>5.3797881938999996</v>
      </c>
      <c r="J24" s="222">
        <v>4.1370139703</v>
      </c>
      <c r="K24" s="222">
        <v>4.3063902520999999</v>
      </c>
      <c r="L24" s="222">
        <v>5.2576041175999997</v>
      </c>
      <c r="M24" s="222">
        <v>4.9822319632000003</v>
      </c>
      <c r="N24" s="66" t="s">
        <v>1121</v>
      </c>
      <c r="O24" s="222"/>
      <c r="P24" s="222"/>
      <c r="Q24" s="222"/>
      <c r="R24" s="478"/>
      <c r="S24" s="478"/>
      <c r="T24" s="478"/>
      <c r="U24" s="478"/>
      <c r="V24" s="478"/>
      <c r="W24" s="478"/>
      <c r="X24" s="478"/>
      <c r="Y24" s="478"/>
      <c r="Z24" s="478"/>
      <c r="AA24" s="478"/>
      <c r="AB24" s="478"/>
      <c r="AC24" s="478"/>
      <c r="AD24" s="478"/>
    </row>
    <row r="25" spans="1:30" s="5" customFormat="1" ht="12" customHeight="1">
      <c r="A25" s="66" t="s">
        <v>1122</v>
      </c>
      <c r="B25" s="222">
        <v>1.3597628051999999</v>
      </c>
      <c r="C25" s="222">
        <v>1.0764633805999999</v>
      </c>
      <c r="D25" s="222">
        <v>-2.0334492257000001</v>
      </c>
      <c r="E25" s="222">
        <v>-2.5383299463000002</v>
      </c>
      <c r="F25" s="222">
        <v>-0.89685167799999999</v>
      </c>
      <c r="G25" s="222">
        <v>2.2558300888999998</v>
      </c>
      <c r="H25" s="222">
        <v>-1.9188827723999999</v>
      </c>
      <c r="I25" s="222">
        <v>-1.1649137525</v>
      </c>
      <c r="J25" s="222">
        <v>-0.64455548689999997</v>
      </c>
      <c r="K25" s="222">
        <v>-0.69862253519999995</v>
      </c>
      <c r="L25" s="222">
        <v>0.49114769600000002</v>
      </c>
      <c r="M25" s="222">
        <v>2.54359058</v>
      </c>
      <c r="N25" s="66" t="s">
        <v>1123</v>
      </c>
      <c r="O25" s="222"/>
      <c r="P25" s="222"/>
      <c r="Q25" s="222"/>
      <c r="R25" s="478"/>
      <c r="S25" s="478"/>
      <c r="T25" s="478"/>
      <c r="U25" s="478"/>
      <c r="V25" s="478"/>
      <c r="W25" s="478"/>
      <c r="X25" s="478"/>
      <c r="Y25" s="478"/>
      <c r="Z25" s="478"/>
      <c r="AA25" s="478"/>
      <c r="AB25" s="478"/>
      <c r="AC25" s="478"/>
      <c r="AD25" s="478"/>
    </row>
    <row r="26" spans="1:30" s="5" customFormat="1" ht="12" customHeight="1">
      <c r="A26" s="66" t="s">
        <v>1124</v>
      </c>
      <c r="B26" s="222">
        <v>7.1506608778303189</v>
      </c>
      <c r="C26" s="222">
        <v>5.9278797004991342</v>
      </c>
      <c r="D26" s="222">
        <v>6.5081648270723713</v>
      </c>
      <c r="E26" s="222">
        <v>1.2449232674080122</v>
      </c>
      <c r="F26" s="222">
        <v>2.453966712700379</v>
      </c>
      <c r="G26" s="222">
        <v>5.4932486314602595</v>
      </c>
      <c r="H26" s="222">
        <v>8.5538221106397128</v>
      </c>
      <c r="I26" s="222">
        <v>6.9532460975292523</v>
      </c>
      <c r="J26" s="222">
        <v>5.7793726902910478</v>
      </c>
      <c r="K26" s="222">
        <v>3.8903273979115336</v>
      </c>
      <c r="L26" s="222">
        <v>7.9268450684367888</v>
      </c>
      <c r="M26" s="222">
        <v>7.1465753783425647</v>
      </c>
      <c r="N26" s="66" t="s">
        <v>1125</v>
      </c>
      <c r="O26" s="222"/>
      <c r="P26" s="222"/>
      <c r="Q26" s="222"/>
      <c r="R26" s="478"/>
      <c r="S26" s="478"/>
      <c r="T26" s="478"/>
      <c r="U26" s="478"/>
      <c r="V26" s="478"/>
      <c r="W26" s="478"/>
      <c r="X26" s="478"/>
      <c r="Y26" s="478"/>
      <c r="Z26" s="478"/>
      <c r="AA26" s="478"/>
      <c r="AB26" s="478"/>
      <c r="AC26" s="478"/>
      <c r="AD26" s="478"/>
    </row>
    <row r="27" spans="1:30" s="5" customFormat="1" ht="12" customHeight="1">
      <c r="A27" s="401" t="s">
        <v>926</v>
      </c>
      <c r="B27" s="222"/>
      <c r="C27" s="222"/>
      <c r="D27" s="222"/>
      <c r="E27" s="222"/>
      <c r="F27" s="222"/>
      <c r="G27" s="222"/>
      <c r="H27" s="222"/>
      <c r="I27" s="222"/>
      <c r="J27" s="222"/>
      <c r="K27" s="222"/>
      <c r="L27" s="222"/>
      <c r="M27" s="222"/>
      <c r="N27" s="444" t="s">
        <v>965</v>
      </c>
      <c r="O27" s="222"/>
      <c r="P27" s="222"/>
      <c r="Q27" s="222"/>
      <c r="R27" s="478"/>
      <c r="S27" s="478"/>
      <c r="T27" s="478"/>
      <c r="U27" s="478"/>
      <c r="V27" s="478"/>
      <c r="W27" s="478"/>
      <c r="X27" s="478"/>
      <c r="Y27" s="478"/>
      <c r="Z27" s="478"/>
      <c r="AA27" s="478"/>
      <c r="AB27" s="478"/>
      <c r="AC27" s="478"/>
      <c r="AD27" s="478"/>
    </row>
    <row r="28" spans="1:30" s="5" customFormat="1" ht="12" customHeight="1">
      <c r="A28" s="66" t="s">
        <v>1110</v>
      </c>
      <c r="B28" s="222">
        <v>2.1030890447999999</v>
      </c>
      <c r="C28" s="222">
        <v>3.6217738036</v>
      </c>
      <c r="D28" s="222">
        <v>6.3586251897999997</v>
      </c>
      <c r="E28" s="222">
        <v>4.6178543664999996</v>
      </c>
      <c r="F28" s="222">
        <v>1.3664137981</v>
      </c>
      <c r="G28" s="222">
        <v>-3.3171664003000001</v>
      </c>
      <c r="H28" s="222">
        <v>-3.7059813453000001</v>
      </c>
      <c r="I28" s="222">
        <v>0.94557747640000001</v>
      </c>
      <c r="J28" s="222">
        <v>3.5111904517000001</v>
      </c>
      <c r="K28" s="222">
        <v>1.567630949</v>
      </c>
      <c r="L28" s="222">
        <v>-4.2958431380000004</v>
      </c>
      <c r="M28" s="222">
        <v>-9.0658679800000003E-2</v>
      </c>
      <c r="N28" s="66" t="s">
        <v>1111</v>
      </c>
      <c r="O28" s="222"/>
      <c r="P28" s="222"/>
      <c r="Q28" s="222"/>
      <c r="R28" s="478"/>
      <c r="S28" s="478"/>
      <c r="T28" s="478"/>
      <c r="U28" s="478"/>
      <c r="V28" s="478"/>
      <c r="W28" s="478"/>
      <c r="X28" s="478"/>
      <c r="Y28" s="478"/>
      <c r="Z28" s="478"/>
      <c r="AA28" s="478"/>
      <c r="AB28" s="478"/>
      <c r="AC28" s="478"/>
      <c r="AD28" s="478"/>
    </row>
    <row r="29" spans="1:30" s="5" customFormat="1" ht="12" customHeight="1">
      <c r="A29" s="66" t="s">
        <v>1126</v>
      </c>
      <c r="B29" s="222">
        <v>2.9412173473999998</v>
      </c>
      <c r="C29" s="222">
        <v>7.2492894189000001</v>
      </c>
      <c r="D29" s="222">
        <v>5.3601253281999997</v>
      </c>
      <c r="E29" s="222">
        <v>1.5079423679999999</v>
      </c>
      <c r="F29" s="222">
        <v>1.1994334441000001</v>
      </c>
      <c r="G29" s="222">
        <v>19.806382196800001</v>
      </c>
      <c r="H29" s="222">
        <v>2.0549231542999999</v>
      </c>
      <c r="I29" s="222">
        <v>3.8674365167999998</v>
      </c>
      <c r="J29" s="222">
        <v>-0.5975167508</v>
      </c>
      <c r="K29" s="222">
        <v>3.4295962580000001</v>
      </c>
      <c r="L29" s="222">
        <v>2.5374180291999999</v>
      </c>
      <c r="M29" s="222">
        <v>4.3272485285000002</v>
      </c>
      <c r="N29" s="66" t="s">
        <v>1127</v>
      </c>
      <c r="O29" s="222"/>
      <c r="P29" s="222"/>
      <c r="Q29" s="222"/>
      <c r="R29" s="478"/>
      <c r="S29" s="478"/>
      <c r="T29" s="478"/>
      <c r="U29" s="478"/>
      <c r="V29" s="478"/>
      <c r="W29" s="478"/>
      <c r="X29" s="478"/>
      <c r="Y29" s="478"/>
      <c r="Z29" s="478"/>
      <c r="AA29" s="478"/>
      <c r="AB29" s="478"/>
      <c r="AC29" s="478"/>
      <c r="AD29" s="478"/>
    </row>
    <row r="30" spans="1:30" s="5" customFormat="1" ht="12" customHeight="1">
      <c r="A30" s="66" t="s">
        <v>1114</v>
      </c>
      <c r="B30" s="222">
        <v>-12.263592905799999</v>
      </c>
      <c r="C30" s="222">
        <v>-8.8403844409999994</v>
      </c>
      <c r="D30" s="222">
        <v>-10.2804553466</v>
      </c>
      <c r="E30" s="222">
        <v>-11.4800183947</v>
      </c>
      <c r="F30" s="222">
        <v>-16.883660602599999</v>
      </c>
      <c r="G30" s="222">
        <v>-13.611095773600001</v>
      </c>
      <c r="H30" s="222">
        <v>-10.516221031100001</v>
      </c>
      <c r="I30" s="222">
        <v>-15.182551909900001</v>
      </c>
      <c r="J30" s="222">
        <v>-10.7194223092</v>
      </c>
      <c r="K30" s="222">
        <v>-12.828644854</v>
      </c>
      <c r="L30" s="222">
        <v>-18.335523877300002</v>
      </c>
      <c r="M30" s="222">
        <v>-8.9541172028999991</v>
      </c>
      <c r="N30" s="66" t="s">
        <v>1115</v>
      </c>
      <c r="O30" s="222"/>
      <c r="P30" s="222"/>
      <c r="Q30" s="222"/>
      <c r="R30" s="478"/>
      <c r="S30" s="478"/>
      <c r="T30" s="478"/>
      <c r="U30" s="478"/>
      <c r="V30" s="478"/>
      <c r="W30" s="478"/>
      <c r="X30" s="478"/>
      <c r="Y30" s="478"/>
      <c r="Z30" s="478"/>
      <c r="AA30" s="478"/>
      <c r="AB30" s="478"/>
      <c r="AC30" s="478"/>
      <c r="AD30" s="478"/>
    </row>
    <row r="31" spans="1:30" s="5" customFormat="1" ht="12" customHeight="1">
      <c r="A31" s="66" t="s">
        <v>1116</v>
      </c>
      <c r="B31" s="222">
        <v>-10.057443470100001</v>
      </c>
      <c r="C31" s="222">
        <v>-12.1918981266</v>
      </c>
      <c r="D31" s="222">
        <v>-8.2293799751000005</v>
      </c>
      <c r="E31" s="222">
        <v>-11.048057849999999</v>
      </c>
      <c r="F31" s="222">
        <v>-11.3764001303</v>
      </c>
      <c r="G31" s="222">
        <v>-10.0753161233</v>
      </c>
      <c r="H31" s="222">
        <v>-7.6303188216000004</v>
      </c>
      <c r="I31" s="222">
        <v>-11.325742959799999</v>
      </c>
      <c r="J31" s="222">
        <v>-10.321682726000001</v>
      </c>
      <c r="K31" s="222">
        <v>-12.5913382541</v>
      </c>
      <c r="L31" s="222">
        <v>-13.2639936304</v>
      </c>
      <c r="M31" s="222">
        <v>-10.367583879</v>
      </c>
      <c r="N31" s="66" t="s">
        <v>1117</v>
      </c>
      <c r="O31" s="222"/>
      <c r="P31" s="222"/>
      <c r="Q31" s="222"/>
      <c r="R31" s="478"/>
      <c r="S31" s="478"/>
      <c r="T31" s="478"/>
      <c r="U31" s="478"/>
      <c r="V31" s="478"/>
      <c r="W31" s="478"/>
      <c r="X31" s="478"/>
      <c r="Y31" s="478"/>
      <c r="Z31" s="478"/>
      <c r="AA31" s="478"/>
      <c r="AB31" s="478"/>
      <c r="AC31" s="478"/>
      <c r="AD31" s="478"/>
    </row>
    <row r="32" spans="1:30" s="5" customFormat="1" ht="12" customHeight="1">
      <c r="A32" s="66" t="s">
        <v>1118</v>
      </c>
      <c r="B32" s="222">
        <v>-16.103695847699999</v>
      </c>
      <c r="C32" s="222">
        <v>-13.5142524412</v>
      </c>
      <c r="D32" s="222">
        <v>-17.9479886108</v>
      </c>
      <c r="E32" s="222">
        <v>-14.518365580299999</v>
      </c>
      <c r="F32" s="222">
        <v>-17.248628613600001</v>
      </c>
      <c r="G32" s="222">
        <v>-17.326096011200001</v>
      </c>
      <c r="H32" s="222">
        <v>-14.355244174899999</v>
      </c>
      <c r="I32" s="222">
        <v>-15.494610573699999</v>
      </c>
      <c r="J32" s="222">
        <v>-13.819914815900001</v>
      </c>
      <c r="K32" s="222">
        <v>-14.2044029215</v>
      </c>
      <c r="L32" s="222">
        <v>-18.132182568899999</v>
      </c>
      <c r="M32" s="222">
        <v>-12.203527125400001</v>
      </c>
      <c r="N32" s="66" t="s">
        <v>1119</v>
      </c>
      <c r="O32" s="222"/>
      <c r="P32" s="222"/>
      <c r="Q32" s="222"/>
      <c r="R32" s="478"/>
      <c r="S32" s="478"/>
      <c r="T32" s="478"/>
      <c r="U32" s="478"/>
      <c r="V32" s="478"/>
      <c r="W32" s="478"/>
      <c r="X32" s="478"/>
      <c r="Y32" s="478"/>
      <c r="Z32" s="478"/>
      <c r="AA32" s="478"/>
      <c r="AB32" s="478"/>
      <c r="AC32" s="478"/>
      <c r="AD32" s="478"/>
    </row>
    <row r="33" spans="1:30" s="5" customFormat="1" ht="12" customHeight="1">
      <c r="A33" s="66" t="s">
        <v>1120</v>
      </c>
      <c r="B33" s="222">
        <v>2.1105137139000001</v>
      </c>
      <c r="C33" s="222">
        <v>4.8510716129000002</v>
      </c>
      <c r="D33" s="222">
        <v>5.1909217160000001</v>
      </c>
      <c r="E33" s="222">
        <v>3.2675189024</v>
      </c>
      <c r="F33" s="222">
        <v>4.4426686873000003</v>
      </c>
      <c r="G33" s="222">
        <v>3.7829624450999999</v>
      </c>
      <c r="H33" s="222">
        <v>4.5137641876999997</v>
      </c>
      <c r="I33" s="222">
        <v>4.7296778208000001</v>
      </c>
      <c r="J33" s="222">
        <v>4.320451834</v>
      </c>
      <c r="K33" s="222">
        <v>2.9294175269</v>
      </c>
      <c r="L33" s="222">
        <v>3.8409010103000001</v>
      </c>
      <c r="M33" s="222">
        <v>2.6705197218999999</v>
      </c>
      <c r="N33" s="66" t="s">
        <v>1121</v>
      </c>
      <c r="O33" s="222"/>
      <c r="P33" s="222"/>
      <c r="Q33" s="222"/>
      <c r="R33" s="478"/>
      <c r="S33" s="478"/>
      <c r="T33" s="478"/>
      <c r="U33" s="478"/>
      <c r="V33" s="478"/>
      <c r="W33" s="478"/>
      <c r="X33" s="478"/>
      <c r="Y33" s="478"/>
      <c r="Z33" s="478"/>
      <c r="AA33" s="478"/>
      <c r="AB33" s="478"/>
      <c r="AC33" s="478"/>
      <c r="AD33" s="478"/>
    </row>
    <row r="34" spans="1:30" s="5" customFormat="1" ht="12" customHeight="1">
      <c r="A34" s="66" t="s">
        <v>1122</v>
      </c>
      <c r="B34" s="222">
        <v>4.0421776573999999</v>
      </c>
      <c r="C34" s="222">
        <v>5.3257105537999996</v>
      </c>
      <c r="D34" s="222">
        <v>7.1004883016999996</v>
      </c>
      <c r="E34" s="222">
        <v>1.3243261696999999</v>
      </c>
      <c r="F34" s="222">
        <v>2.7809491715000001</v>
      </c>
      <c r="G34" s="222">
        <v>3.589922396</v>
      </c>
      <c r="H34" s="222">
        <v>2.9848961474000002</v>
      </c>
      <c r="I34" s="222">
        <v>0.81634548060000001</v>
      </c>
      <c r="J34" s="222">
        <v>-1.5961419388</v>
      </c>
      <c r="K34" s="222">
        <v>0.94224696640000005</v>
      </c>
      <c r="L34" s="222">
        <v>-3.1758164233000001</v>
      </c>
      <c r="M34" s="222">
        <v>2.6076608428000001</v>
      </c>
      <c r="N34" s="66" t="s">
        <v>1123</v>
      </c>
      <c r="O34" s="222"/>
      <c r="P34" s="222"/>
      <c r="Q34" s="222"/>
      <c r="R34" s="478"/>
      <c r="S34" s="478"/>
      <c r="T34" s="478"/>
      <c r="U34" s="478"/>
      <c r="V34" s="478"/>
      <c r="W34" s="478"/>
      <c r="X34" s="478"/>
      <c r="Y34" s="478"/>
      <c r="Z34" s="478"/>
      <c r="AA34" s="478"/>
      <c r="AB34" s="478"/>
      <c r="AC34" s="478"/>
      <c r="AD34" s="478"/>
    </row>
    <row r="35" spans="1:30" s="5" customFormat="1" ht="12" customHeight="1">
      <c r="A35" s="66" t="s">
        <v>1128</v>
      </c>
      <c r="B35" s="222">
        <v>10.9595984114</v>
      </c>
      <c r="C35" s="222">
        <v>30.638710938900001</v>
      </c>
      <c r="D35" s="222">
        <v>28.715824010399999</v>
      </c>
      <c r="E35" s="222">
        <v>4.0792931252000004</v>
      </c>
      <c r="F35" s="222">
        <v>8.7764471455000006</v>
      </c>
      <c r="G35" s="222">
        <v>4.2737168745999998</v>
      </c>
      <c r="H35" s="222">
        <v>4.8650905644</v>
      </c>
      <c r="I35" s="222">
        <v>8.2818732428999997</v>
      </c>
      <c r="J35" s="222">
        <v>4.8542704087999997</v>
      </c>
      <c r="K35" s="222">
        <v>8.4422461489000007</v>
      </c>
      <c r="L35" s="222">
        <v>6.1911188117</v>
      </c>
      <c r="M35" s="222">
        <v>9.0102082147000004</v>
      </c>
      <c r="N35" s="66" t="s">
        <v>1129</v>
      </c>
      <c r="O35" s="222"/>
      <c r="P35" s="222"/>
      <c r="Q35" s="222"/>
      <c r="R35" s="478"/>
      <c r="S35" s="478"/>
      <c r="T35" s="478"/>
      <c r="U35" s="478"/>
      <c r="V35" s="478"/>
      <c r="W35" s="478"/>
      <c r="X35" s="478"/>
      <c r="Y35" s="478"/>
      <c r="Z35" s="478"/>
      <c r="AA35" s="478"/>
      <c r="AB35" s="478"/>
      <c r="AC35" s="478"/>
      <c r="AD35" s="478"/>
    </row>
    <row r="36" spans="1:30" s="5" customFormat="1" ht="12" customHeight="1">
      <c r="A36" s="401" t="s">
        <v>1080</v>
      </c>
      <c r="B36" s="222"/>
      <c r="C36" s="222"/>
      <c r="D36" s="222"/>
      <c r="E36" s="222"/>
      <c r="F36" s="222"/>
      <c r="G36" s="222"/>
      <c r="H36" s="222"/>
      <c r="I36" s="222"/>
      <c r="J36" s="222"/>
      <c r="K36" s="222"/>
      <c r="L36" s="222"/>
      <c r="M36" s="222"/>
      <c r="N36" s="444" t="s">
        <v>1081</v>
      </c>
      <c r="O36" s="222"/>
      <c r="P36" s="222"/>
      <c r="Q36" s="222"/>
      <c r="R36" s="478"/>
      <c r="S36" s="478"/>
      <c r="T36" s="478"/>
      <c r="U36" s="478"/>
      <c r="V36" s="478"/>
      <c r="W36" s="478"/>
      <c r="X36" s="478"/>
      <c r="Y36" s="478"/>
      <c r="Z36" s="478"/>
      <c r="AA36" s="478"/>
      <c r="AB36" s="478"/>
      <c r="AC36" s="478"/>
      <c r="AD36" s="478"/>
    </row>
    <row r="37" spans="1:30" s="5" customFormat="1" ht="12" customHeight="1">
      <c r="A37" s="66" t="s">
        <v>1110</v>
      </c>
      <c r="B37" s="222">
        <v>-0.87602448629999996</v>
      </c>
      <c r="C37" s="222">
        <v>-9.7872267107000006</v>
      </c>
      <c r="D37" s="222">
        <v>-4.4938000588999998</v>
      </c>
      <c r="E37" s="222">
        <v>-0.73819287330000005</v>
      </c>
      <c r="F37" s="222">
        <v>-1.3428758107000001</v>
      </c>
      <c r="G37" s="222">
        <v>-6.6081319697999996</v>
      </c>
      <c r="H37" s="222">
        <v>2.1167962785999999</v>
      </c>
      <c r="I37" s="222">
        <v>-4.1619457313000003</v>
      </c>
      <c r="J37" s="222">
        <v>5.9752674912000003</v>
      </c>
      <c r="K37" s="222">
        <v>1.3047225684999999</v>
      </c>
      <c r="L37" s="222">
        <v>-2.7603561840999999</v>
      </c>
      <c r="M37" s="222">
        <v>-2.0720244321000001</v>
      </c>
      <c r="N37" s="66" t="s">
        <v>1111</v>
      </c>
      <c r="O37" s="222"/>
      <c r="P37" s="222"/>
      <c r="Q37" s="222"/>
      <c r="R37" s="478"/>
      <c r="S37" s="478"/>
      <c r="T37" s="478"/>
      <c r="U37" s="478"/>
      <c r="V37" s="478"/>
      <c r="W37" s="478"/>
      <c r="X37" s="478"/>
      <c r="Y37" s="478"/>
      <c r="Z37" s="478"/>
      <c r="AA37" s="478"/>
      <c r="AB37" s="478"/>
      <c r="AC37" s="478"/>
      <c r="AD37" s="478"/>
    </row>
    <row r="38" spans="1:30" s="5" customFormat="1" ht="12" customHeight="1">
      <c r="A38" s="66" t="s">
        <v>1112</v>
      </c>
      <c r="B38" s="222">
        <v>-0.21397559645869801</v>
      </c>
      <c r="C38" s="222">
        <v>-1.4248239113033687</v>
      </c>
      <c r="D38" s="222">
        <v>-1.8568000724125575</v>
      </c>
      <c r="E38" s="222">
        <v>2.9258854075125411</v>
      </c>
      <c r="F38" s="222">
        <v>9.3888523705613416</v>
      </c>
      <c r="G38" s="222">
        <v>7.2028893262765603</v>
      </c>
      <c r="H38" s="222">
        <v>3.7177993262489699</v>
      </c>
      <c r="I38" s="222">
        <v>5.674035913286029</v>
      </c>
      <c r="J38" s="222">
        <v>5.191827927601584</v>
      </c>
      <c r="K38" s="222">
        <v>5.0986284939276327</v>
      </c>
      <c r="L38" s="222">
        <v>2.5061577739429186</v>
      </c>
      <c r="M38" s="222">
        <v>4.220360239942031</v>
      </c>
      <c r="N38" s="66" t="s">
        <v>1113</v>
      </c>
      <c r="O38" s="222"/>
      <c r="P38" s="222"/>
      <c r="Q38" s="222"/>
      <c r="R38" s="478"/>
      <c r="S38" s="478"/>
      <c r="T38" s="478"/>
      <c r="U38" s="478"/>
      <c r="V38" s="478"/>
      <c r="W38" s="478"/>
      <c r="X38" s="478"/>
      <c r="Y38" s="478"/>
      <c r="Z38" s="478"/>
      <c r="AA38" s="478"/>
      <c r="AB38" s="478"/>
      <c r="AC38" s="478"/>
      <c r="AD38" s="478"/>
    </row>
    <row r="39" spans="1:30" s="5" customFormat="1" ht="12" customHeight="1">
      <c r="A39" s="66" t="s">
        <v>1114</v>
      </c>
      <c r="B39" s="222">
        <v>-14.994797005500001</v>
      </c>
      <c r="C39" s="222">
        <v>-20.871404081800002</v>
      </c>
      <c r="D39" s="222">
        <v>-13.503857122199999</v>
      </c>
      <c r="E39" s="222">
        <v>-14.892861526200001</v>
      </c>
      <c r="F39" s="222">
        <v>-13.474016304899999</v>
      </c>
      <c r="G39" s="222">
        <v>-19.445793868999999</v>
      </c>
      <c r="H39" s="222">
        <v>-14.423048293200001</v>
      </c>
      <c r="I39" s="222">
        <v>-21.225850561600001</v>
      </c>
      <c r="J39" s="222">
        <v>-13.916707779499999</v>
      </c>
      <c r="K39" s="222">
        <v>-16.5516465615</v>
      </c>
      <c r="L39" s="222">
        <v>-20.291670772900002</v>
      </c>
      <c r="M39" s="222">
        <v>-19.966576251100001</v>
      </c>
      <c r="N39" s="66" t="s">
        <v>1115</v>
      </c>
      <c r="O39" s="222"/>
      <c r="P39" s="222"/>
      <c r="Q39" s="222"/>
      <c r="R39" s="478"/>
      <c r="S39" s="478"/>
      <c r="T39" s="478"/>
      <c r="U39" s="478"/>
      <c r="V39" s="478"/>
      <c r="W39" s="478"/>
      <c r="X39" s="478"/>
      <c r="Y39" s="478"/>
      <c r="Z39" s="478"/>
      <c r="AA39" s="478"/>
      <c r="AB39" s="478"/>
      <c r="AC39" s="478"/>
      <c r="AD39" s="478"/>
    </row>
    <row r="40" spans="1:30" s="5" customFormat="1" ht="12" customHeight="1">
      <c r="A40" s="66" t="s">
        <v>1116</v>
      </c>
      <c r="B40" s="222">
        <v>-13.006452558099999</v>
      </c>
      <c r="C40" s="222">
        <v>-18.221129853800001</v>
      </c>
      <c r="D40" s="222">
        <v>-18.167272865299999</v>
      </c>
      <c r="E40" s="222">
        <v>-16.766187514999999</v>
      </c>
      <c r="F40" s="222">
        <v>-16.168514087599998</v>
      </c>
      <c r="G40" s="222">
        <v>-19.004131101599999</v>
      </c>
      <c r="H40" s="222">
        <v>-15.7218382752</v>
      </c>
      <c r="I40" s="222">
        <v>-20.460843130499999</v>
      </c>
      <c r="J40" s="222">
        <v>-17.337759310399999</v>
      </c>
      <c r="K40" s="222">
        <v>-16.865976122900001</v>
      </c>
      <c r="L40" s="222">
        <v>-24.151263047400001</v>
      </c>
      <c r="M40" s="222">
        <v>-22.5068364296</v>
      </c>
      <c r="N40" s="66" t="s">
        <v>1117</v>
      </c>
      <c r="O40" s="222"/>
      <c r="P40" s="222"/>
      <c r="Q40" s="222"/>
      <c r="R40" s="478"/>
      <c r="S40" s="478"/>
      <c r="T40" s="478"/>
      <c r="U40" s="478"/>
      <c r="V40" s="478"/>
      <c r="W40" s="478"/>
      <c r="X40" s="478"/>
      <c r="Y40" s="478"/>
      <c r="Z40" s="478"/>
      <c r="AA40" s="478"/>
      <c r="AB40" s="478"/>
      <c r="AC40" s="478"/>
      <c r="AD40" s="478"/>
    </row>
    <row r="41" spans="1:30" s="5" customFormat="1" ht="12" customHeight="1">
      <c r="A41" s="66" t="s">
        <v>1118</v>
      </c>
      <c r="B41" s="222">
        <v>-14.5628400088</v>
      </c>
      <c r="C41" s="222">
        <v>-20.810828632300002</v>
      </c>
      <c r="D41" s="222">
        <v>-15.5904314671</v>
      </c>
      <c r="E41" s="222">
        <v>-16.219819070100002</v>
      </c>
      <c r="F41" s="222">
        <v>-14.0868638037</v>
      </c>
      <c r="G41" s="222">
        <v>-19.303803883400001</v>
      </c>
      <c r="H41" s="222">
        <v>-15.670591766699999</v>
      </c>
      <c r="I41" s="222">
        <v>-17.748040193600001</v>
      </c>
      <c r="J41" s="222">
        <v>-13.767822535800001</v>
      </c>
      <c r="K41" s="222">
        <v>-17.429859053200001</v>
      </c>
      <c r="L41" s="222">
        <v>-20.377079199000001</v>
      </c>
      <c r="M41" s="222">
        <v>-16.283193572999998</v>
      </c>
      <c r="N41" s="66" t="s">
        <v>1119</v>
      </c>
      <c r="O41" s="222"/>
      <c r="P41" s="222"/>
      <c r="Q41" s="222"/>
      <c r="R41" s="478"/>
      <c r="S41" s="478"/>
      <c r="T41" s="478"/>
      <c r="U41" s="478"/>
      <c r="V41" s="478"/>
      <c r="W41" s="478"/>
      <c r="X41" s="478"/>
      <c r="Y41" s="478"/>
      <c r="Z41" s="478"/>
      <c r="AA41" s="478"/>
      <c r="AB41" s="478"/>
      <c r="AC41" s="478"/>
      <c r="AD41" s="478"/>
    </row>
    <row r="42" spans="1:30" s="5" customFormat="1" ht="12" customHeight="1">
      <c r="A42" s="66" t="s">
        <v>1120</v>
      </c>
      <c r="B42" s="222">
        <v>3.0604152448000002</v>
      </c>
      <c r="C42" s="222">
        <v>9.4415684799999997E-2</v>
      </c>
      <c r="D42" s="222">
        <v>4.0307181156</v>
      </c>
      <c r="E42" s="222">
        <v>2.9912446451000001</v>
      </c>
      <c r="F42" s="222">
        <v>3.6249179169999999</v>
      </c>
      <c r="G42" s="222">
        <v>3.5196419517000002</v>
      </c>
      <c r="H42" s="222">
        <v>3.6015494340999998</v>
      </c>
      <c r="I42" s="222">
        <v>4.0525294875000002</v>
      </c>
      <c r="J42" s="222">
        <v>4.2115040867999998</v>
      </c>
      <c r="K42" s="222">
        <v>3.9509494474000002</v>
      </c>
      <c r="L42" s="222">
        <v>6.1147175591999998</v>
      </c>
      <c r="M42" s="222">
        <v>6.7801511870000004</v>
      </c>
      <c r="N42" s="66" t="s">
        <v>1121</v>
      </c>
      <c r="O42" s="222"/>
      <c r="P42" s="222"/>
      <c r="Q42" s="222"/>
      <c r="R42" s="478"/>
      <c r="S42" s="478"/>
      <c r="T42" s="478"/>
      <c r="U42" s="478"/>
      <c r="V42" s="478"/>
      <c r="W42" s="478"/>
      <c r="X42" s="478"/>
      <c r="Y42" s="478"/>
      <c r="Z42" s="478"/>
      <c r="AA42" s="478"/>
      <c r="AB42" s="478"/>
      <c r="AC42" s="478"/>
      <c r="AD42" s="478"/>
    </row>
    <row r="43" spans="1:30" s="5" customFormat="1" ht="12" customHeight="1">
      <c r="A43" s="66" t="s">
        <v>1122</v>
      </c>
      <c r="B43" s="222">
        <v>2.0132616515000001</v>
      </c>
      <c r="C43" s="222">
        <v>1.8815067214000001</v>
      </c>
      <c r="D43" s="222">
        <v>1.8912497345999999</v>
      </c>
      <c r="E43" s="222">
        <v>1.4412328914000001</v>
      </c>
      <c r="F43" s="222">
        <v>1.5289765640999999</v>
      </c>
      <c r="G43" s="222">
        <v>2.7104532959999998</v>
      </c>
      <c r="H43" s="222">
        <v>3.7333483789000002</v>
      </c>
      <c r="I43" s="222">
        <v>2.4653502257</v>
      </c>
      <c r="J43" s="222">
        <v>2.9009009315999998</v>
      </c>
      <c r="K43" s="222">
        <v>2.6055099932000001</v>
      </c>
      <c r="L43" s="222">
        <v>4.3519588973000003</v>
      </c>
      <c r="M43" s="222">
        <v>4.0252122234999996</v>
      </c>
      <c r="N43" s="66" t="s">
        <v>1123</v>
      </c>
      <c r="O43" s="222"/>
      <c r="P43" s="222"/>
      <c r="Q43" s="222"/>
      <c r="R43" s="478"/>
      <c r="S43" s="478"/>
      <c r="T43" s="478"/>
      <c r="U43" s="478"/>
      <c r="V43" s="478"/>
      <c r="W43" s="478"/>
      <c r="X43" s="478"/>
      <c r="Y43" s="478"/>
      <c r="Z43" s="478"/>
      <c r="AA43" s="478"/>
      <c r="AB43" s="478"/>
      <c r="AC43" s="478"/>
      <c r="AD43" s="478"/>
    </row>
    <row r="44" spans="1:30" s="5" customFormat="1" ht="12" customHeight="1" thickBot="1">
      <c r="A44" s="66" t="s">
        <v>1128</v>
      </c>
      <c r="B44" s="222">
        <v>23.525327163699998</v>
      </c>
      <c r="C44" s="222">
        <v>9.3699771424999998</v>
      </c>
      <c r="D44" s="222">
        <v>2.6391479360000001</v>
      </c>
      <c r="E44" s="222">
        <v>-1.3588524254000001</v>
      </c>
      <c r="F44" s="222">
        <v>14.8915145872</v>
      </c>
      <c r="G44" s="222">
        <v>-4.8324419443000002</v>
      </c>
      <c r="H44" s="222">
        <v>-0.82517113119999996</v>
      </c>
      <c r="I44" s="222">
        <v>3.9224385007000002</v>
      </c>
      <c r="J44" s="222">
        <v>3.1239004744000001</v>
      </c>
      <c r="K44" s="222">
        <v>-1.2310934171000001</v>
      </c>
      <c r="L44" s="222">
        <v>-0.3106087984</v>
      </c>
      <c r="M44" s="222">
        <v>-3.7156605587999998</v>
      </c>
      <c r="N44" s="66" t="s">
        <v>1129</v>
      </c>
      <c r="O44" s="222"/>
      <c r="P44" s="222"/>
      <c r="Q44" s="222"/>
      <c r="R44" s="478"/>
      <c r="S44" s="478"/>
      <c r="T44" s="478"/>
      <c r="U44" s="478"/>
      <c r="V44" s="478"/>
      <c r="W44" s="478"/>
      <c r="X44" s="478"/>
      <c r="Y44" s="478"/>
      <c r="Z44" s="478"/>
      <c r="AA44" s="478"/>
      <c r="AB44" s="478"/>
      <c r="AC44" s="478"/>
      <c r="AD44" s="478"/>
    </row>
    <row r="45" spans="1:30" s="5" customFormat="1" ht="12" customHeight="1" thickBot="1">
      <c r="A45" s="66"/>
      <c r="B45" s="944">
        <v>2025</v>
      </c>
      <c r="C45" s="946"/>
      <c r="D45" s="945">
        <v>2024</v>
      </c>
      <c r="E45" s="945"/>
      <c r="F45" s="945"/>
      <c r="G45" s="945"/>
      <c r="H45" s="945"/>
      <c r="I45" s="945"/>
      <c r="J45" s="945"/>
      <c r="K45" s="945"/>
      <c r="L45" s="945"/>
      <c r="M45" s="946"/>
      <c r="N45" s="66"/>
      <c r="O45" s="477"/>
      <c r="P45" s="222"/>
      <c r="Q45" s="222"/>
      <c r="R45" s="478"/>
      <c r="S45" s="222"/>
      <c r="T45" s="222"/>
      <c r="U45" s="222"/>
      <c r="V45" s="222"/>
      <c r="W45" s="222"/>
    </row>
    <row r="46" spans="1:30" s="5" customFormat="1" ht="12" customHeight="1" thickBot="1">
      <c r="A46" s="66"/>
      <c r="B46" s="455" t="s">
        <v>1130</v>
      </c>
      <c r="C46" s="455" t="s">
        <v>1057</v>
      </c>
      <c r="D46" s="455" t="s">
        <v>1131</v>
      </c>
      <c r="E46" s="455" t="s">
        <v>1102</v>
      </c>
      <c r="F46" s="455" t="s">
        <v>1058</v>
      </c>
      <c r="G46" s="455" t="s">
        <v>1132</v>
      </c>
      <c r="H46" s="455" t="s">
        <v>1133</v>
      </c>
      <c r="I46" s="455" t="s">
        <v>1059</v>
      </c>
      <c r="J46" s="455" t="s">
        <v>1105</v>
      </c>
      <c r="K46" s="455" t="s">
        <v>1134</v>
      </c>
      <c r="L46" s="455" t="s">
        <v>1085</v>
      </c>
      <c r="M46" s="455" t="s">
        <v>1107</v>
      </c>
      <c r="N46" s="66"/>
      <c r="O46" s="477"/>
      <c r="P46" s="222"/>
      <c r="Q46" s="222"/>
      <c r="R46" s="478"/>
      <c r="S46" s="222"/>
      <c r="T46" s="222"/>
      <c r="U46" s="222"/>
      <c r="V46" s="222"/>
      <c r="W46" s="222"/>
    </row>
    <row r="47" spans="1:30" s="342" customFormat="1" ht="12" customHeight="1">
      <c r="A47" s="265" t="s">
        <v>1086</v>
      </c>
      <c r="B47" s="96"/>
      <c r="C47" s="96"/>
      <c r="D47" s="96"/>
      <c r="E47" s="96"/>
      <c r="F47" s="96"/>
      <c r="G47" s="96"/>
      <c r="H47" s="96"/>
      <c r="I47" s="96"/>
      <c r="J47" s="96"/>
      <c r="O47" s="483"/>
      <c r="P47" s="484"/>
      <c r="Q47" s="222"/>
      <c r="R47" s="485"/>
    </row>
    <row r="48" spans="1:30" s="342" customFormat="1" ht="12" customHeight="1">
      <c r="A48" s="265" t="s">
        <v>1087</v>
      </c>
      <c r="B48" s="96"/>
      <c r="C48" s="96"/>
      <c r="D48" s="96"/>
      <c r="E48" s="96"/>
      <c r="F48" s="96"/>
      <c r="G48" s="96"/>
      <c r="H48" s="96"/>
      <c r="I48" s="96"/>
      <c r="J48" s="96"/>
      <c r="O48" s="483"/>
      <c r="P48" s="484"/>
      <c r="Q48" s="222"/>
      <c r="R48" s="485"/>
    </row>
    <row r="49" spans="1:18" s="96" customFormat="1" ht="12" customHeight="1">
      <c r="O49" s="486"/>
      <c r="P49" s="353"/>
      <c r="Q49" s="222"/>
      <c r="R49" s="487"/>
    </row>
    <row r="50" spans="1:18" s="5" customFormat="1" ht="12" customHeight="1">
      <c r="A50" s="7" t="s">
        <v>1088</v>
      </c>
      <c r="O50" s="477"/>
      <c r="P50" s="222"/>
      <c r="Q50" s="222"/>
      <c r="R50" s="478"/>
    </row>
    <row r="51" spans="1:18" s="5" customFormat="1" ht="12" customHeight="1">
      <c r="A51" s="67" t="s">
        <v>1089</v>
      </c>
      <c r="O51" s="477"/>
      <c r="P51" s="222"/>
      <c r="Q51" s="222"/>
      <c r="R51" s="478"/>
    </row>
    <row r="52" spans="1:18" s="96" customFormat="1" ht="12" customHeight="1">
      <c r="A52" s="265" t="s">
        <v>1090</v>
      </c>
      <c r="O52" s="486"/>
      <c r="P52" s="353"/>
      <c r="Q52" s="222"/>
      <c r="R52" s="487"/>
    </row>
    <row r="53" spans="1:18" s="5" customFormat="1" ht="12" customHeight="1">
      <c r="A53" s="488" t="s">
        <v>1135</v>
      </c>
      <c r="N53" s="372"/>
      <c r="O53" s="477"/>
      <c r="P53" s="222"/>
      <c r="Q53" s="222"/>
      <c r="R53" s="478"/>
    </row>
    <row r="54" spans="1:18" s="5" customFormat="1" ht="12" customHeight="1">
      <c r="E54" s="222"/>
      <c r="F54" s="222"/>
      <c r="G54" s="222"/>
      <c r="H54" s="222"/>
      <c r="I54" s="222"/>
      <c r="J54" s="222"/>
      <c r="K54" s="222"/>
      <c r="L54" s="222"/>
      <c r="M54" s="222"/>
      <c r="N54" s="372"/>
      <c r="O54" s="477"/>
      <c r="P54" s="222"/>
      <c r="Q54" s="222"/>
      <c r="R54" s="478"/>
    </row>
    <row r="55" spans="1:18" s="429" customFormat="1" ht="12" customHeight="1">
      <c r="A55" s="91" t="s">
        <v>141</v>
      </c>
      <c r="B55" s="446"/>
      <c r="C55" s="446"/>
      <c r="D55" s="446"/>
      <c r="E55" s="446"/>
      <c r="F55" s="94"/>
      <c r="G55" s="447"/>
      <c r="H55" s="447"/>
      <c r="I55" s="426"/>
      <c r="J55" s="425"/>
      <c r="K55" s="424"/>
      <c r="L55" s="425"/>
      <c r="M55" s="426"/>
      <c r="N55" s="427"/>
      <c r="O55" s="489"/>
      <c r="P55" s="490"/>
      <c r="Q55" s="222"/>
      <c r="R55" s="491"/>
    </row>
    <row r="56" spans="1:18" s="429" customFormat="1" ht="12" customHeight="1">
      <c r="A56" s="52" t="s">
        <v>1136</v>
      </c>
      <c r="B56" s="449"/>
      <c r="C56" s="449"/>
      <c r="D56" s="427"/>
      <c r="E56" s="434"/>
      <c r="F56" s="450"/>
      <c r="G56" s="434"/>
      <c r="H56" s="434"/>
      <c r="I56" s="426"/>
      <c r="J56" s="425"/>
      <c r="K56" s="425"/>
      <c r="M56" s="428"/>
      <c r="N56" s="427"/>
      <c r="O56" s="489"/>
      <c r="P56" s="490"/>
      <c r="Q56" s="222"/>
      <c r="R56" s="491"/>
    </row>
    <row r="57" spans="1:18" s="429" customFormat="1" ht="12" customHeight="1">
      <c r="A57" s="52" t="s">
        <v>1137</v>
      </c>
      <c r="B57" s="449"/>
      <c r="C57" s="449"/>
      <c r="D57" s="427"/>
      <c r="E57" s="434"/>
      <c r="F57" s="450"/>
      <c r="G57" s="434"/>
      <c r="H57" s="434"/>
      <c r="I57" s="426"/>
      <c r="J57" s="425"/>
      <c r="K57" s="425"/>
      <c r="M57" s="428"/>
      <c r="N57" s="427"/>
      <c r="O57" s="489"/>
      <c r="P57" s="490"/>
      <c r="Q57" s="222"/>
      <c r="R57" s="491"/>
    </row>
    <row r="58" spans="1:18" s="429" customFormat="1" ht="12" customHeight="1">
      <c r="A58" s="52" t="s">
        <v>1138</v>
      </c>
      <c r="B58" s="449"/>
      <c r="C58" s="449"/>
      <c r="D58" s="427"/>
      <c r="E58" s="434"/>
      <c r="F58" s="450"/>
      <c r="G58" s="434"/>
      <c r="H58" s="434"/>
      <c r="I58" s="426"/>
      <c r="J58" s="425"/>
      <c r="K58" s="425"/>
      <c r="M58" s="428"/>
      <c r="N58" s="427"/>
      <c r="O58" s="489"/>
      <c r="P58" s="490"/>
      <c r="Q58" s="222"/>
      <c r="R58" s="491"/>
    </row>
    <row r="59" spans="1:18" s="429" customFormat="1" ht="12" customHeight="1">
      <c r="A59" s="52" t="s">
        <v>1137</v>
      </c>
      <c r="B59" s="449"/>
      <c r="C59" s="449"/>
      <c r="D59" s="427"/>
      <c r="E59" s="434"/>
      <c r="F59" s="450"/>
      <c r="G59" s="434"/>
      <c r="H59" s="434"/>
      <c r="I59" s="426"/>
      <c r="J59" s="425"/>
      <c r="K59" s="425"/>
      <c r="M59" s="428"/>
      <c r="N59" s="427"/>
      <c r="O59" s="489"/>
      <c r="P59" s="490"/>
      <c r="Q59" s="222"/>
      <c r="R59" s="491"/>
    </row>
    <row r="60" spans="1:18" s="429" customFormat="1" ht="12" customHeight="1">
      <c r="A60" s="52" t="s">
        <v>1139</v>
      </c>
      <c r="B60" s="449"/>
      <c r="C60" s="449"/>
      <c r="D60" s="427"/>
      <c r="E60" s="434"/>
      <c r="F60" s="450"/>
      <c r="G60" s="434"/>
      <c r="H60" s="434"/>
      <c r="I60" s="426"/>
      <c r="J60" s="425"/>
      <c r="K60" s="425"/>
      <c r="M60" s="428"/>
      <c r="N60" s="427"/>
      <c r="O60" s="489"/>
      <c r="P60" s="490"/>
      <c r="Q60" s="222"/>
      <c r="R60" s="491"/>
    </row>
    <row r="61" spans="1:18" s="429" customFormat="1" ht="12" customHeight="1">
      <c r="A61" s="52" t="s">
        <v>1140</v>
      </c>
      <c r="B61" s="449"/>
      <c r="C61" s="449"/>
      <c r="D61" s="427"/>
      <c r="E61" s="434"/>
      <c r="F61" s="450"/>
      <c r="G61" s="434"/>
      <c r="H61" s="434"/>
      <c r="I61" s="426"/>
      <c r="J61" s="425"/>
      <c r="K61" s="425"/>
      <c r="M61" s="428"/>
      <c r="N61" s="427"/>
      <c r="O61" s="489"/>
      <c r="P61" s="490"/>
      <c r="Q61" s="222"/>
      <c r="R61" s="491"/>
    </row>
    <row r="62" spans="1:18" s="429" customFormat="1" ht="12" customHeight="1">
      <c r="A62" s="52" t="s">
        <v>1141</v>
      </c>
      <c r="B62" s="449"/>
      <c r="C62" s="449"/>
      <c r="D62" s="427"/>
      <c r="E62" s="434"/>
      <c r="F62" s="450"/>
      <c r="G62" s="434"/>
      <c r="H62" s="434"/>
      <c r="I62" s="426"/>
      <c r="J62" s="425"/>
      <c r="K62" s="425"/>
      <c r="M62" s="428"/>
      <c r="N62" s="427"/>
      <c r="O62" s="489"/>
      <c r="P62" s="490"/>
      <c r="Q62" s="222"/>
      <c r="R62" s="491"/>
    </row>
    <row r="63" spans="1:18" s="429" customFormat="1" ht="12" customHeight="1">
      <c r="A63" s="52" t="s">
        <v>1142</v>
      </c>
      <c r="B63" s="449"/>
      <c r="C63" s="449"/>
      <c r="D63" s="427"/>
      <c r="E63" s="434"/>
      <c r="F63" s="450"/>
      <c r="G63" s="434"/>
      <c r="H63" s="434"/>
      <c r="I63" s="426"/>
      <c r="J63" s="425"/>
      <c r="K63" s="425"/>
      <c r="M63" s="428"/>
      <c r="N63" s="427"/>
      <c r="O63" s="489"/>
      <c r="P63" s="490"/>
      <c r="Q63" s="222"/>
      <c r="R63" s="491"/>
    </row>
    <row r="64" spans="1:18">
      <c r="A64" s="492"/>
    </row>
    <row r="65" spans="1:1">
      <c r="A65" s="492"/>
    </row>
  </sheetData>
  <mergeCells count="6">
    <mergeCell ref="A1:N1"/>
    <mergeCell ref="A2:N2"/>
    <mergeCell ref="B6:C6"/>
    <mergeCell ref="D6:M6"/>
    <mergeCell ref="B45:C45"/>
    <mergeCell ref="D45:M45"/>
  </mergeCells>
  <hyperlinks>
    <hyperlink ref="A56" r:id="rId1" xr:uid="{25EEDC9F-67B0-4BC9-B8A4-ED0F0ED4E415}"/>
    <hyperlink ref="A28" r:id="rId2" xr:uid="{7164E047-152A-4811-86FB-00E973DC47D9}"/>
    <hyperlink ref="A37" r:id="rId3" xr:uid="{C517732B-DCC1-4B50-9D5E-4EF4B762480A}"/>
    <hyperlink ref="A57" r:id="rId4" xr:uid="{BEDC5ACF-A563-4244-9C3D-4536007D8E7C}"/>
    <hyperlink ref="A58" r:id="rId5" xr:uid="{1359E019-9E00-420C-A7F2-37EA2F1975AC}"/>
    <hyperlink ref="A12" r:id="rId6" xr:uid="{D1FD8993-32B5-4C84-BF59-0C3C2F22EDB6}"/>
    <hyperlink ref="N12" r:id="rId7" display="Evaluation of global demand " xr:uid="{482548CF-07B5-4AB7-BE76-7A54F20F3E08}"/>
    <hyperlink ref="A59" r:id="rId8" xr:uid="{89E1C4D0-DE12-4634-89A2-E65E6B18B849}"/>
    <hyperlink ref="A13" r:id="rId9" xr:uid="{9A545EA2-811E-49F5-9545-807B0C65426A}"/>
    <hyperlink ref="N13" r:id="rId10" display="Evaluation of domestic demand" xr:uid="{66B16C05-C6E2-4827-9D28-20F106855E26}"/>
    <hyperlink ref="A14" r:id="rId11" xr:uid="{9880E31D-847C-4366-8528-BDE9F004991A}"/>
    <hyperlink ref="N21" r:id="rId12" display="Evaluation of global demand " xr:uid="{652EF8DB-3DBE-49B5-A743-86B545A62113}"/>
    <hyperlink ref="N30" r:id="rId13" display="Evaluation of global demand " xr:uid="{886C22ED-FACB-4FEA-B3E0-72ACAF3BFCB1}"/>
    <hyperlink ref="N39" r:id="rId14" display="Evaluation of global demand " xr:uid="{F2FDB9E6-45CE-4B0B-868D-581F58205B1D}"/>
    <hyperlink ref="N22" r:id="rId15" display="Evaluation of domestic demand" xr:uid="{F75F1AE1-5EE6-49BA-A115-8FC020C8AA64}"/>
    <hyperlink ref="N31" r:id="rId16" display="Evaluation of domestic demand" xr:uid="{876CC028-C9BD-435F-B0A4-E3E51C568F51}"/>
    <hyperlink ref="N40" r:id="rId17" display="Evaluation of domestic demand" xr:uid="{59A1FC38-60FF-4594-8BC7-1095629101E0}"/>
    <hyperlink ref="N14" r:id="rId18" xr:uid="{1C168A6E-41B0-4344-A313-EC41A8D4596F}"/>
    <hyperlink ref="N23" r:id="rId19" xr:uid="{11FC299D-2055-4DEE-8574-A1066E9FBA7B}"/>
    <hyperlink ref="N32" r:id="rId20" xr:uid="{86B52B5B-2531-42E0-9ACC-FA7BAE7C6C90}"/>
    <hyperlink ref="N41" r:id="rId21" xr:uid="{F1FC21F2-2348-4BAA-8D3A-4120A1CE24B0}"/>
    <hyperlink ref="A60" r:id="rId22" xr:uid="{39A56B35-812C-49B9-A613-3385DFA8B013}"/>
    <hyperlink ref="A15" r:id="rId23" xr:uid="{8A40AE87-12CE-4192-B45D-F2EACDD3DFB6}"/>
    <hyperlink ref="N15" r:id="rId24" display="Stocks de produtos acabados atual" xr:uid="{A8A87DAD-7769-41C5-B4E4-0C62B295BE01}"/>
    <hyperlink ref="N24" r:id="rId25" display="Stocks de produtos acabados atual" xr:uid="{B88967E3-60BC-4582-BFE5-163AA8D34532}"/>
    <hyperlink ref="N33" r:id="rId26" display="Stocks de produtos acabados atual" xr:uid="{08140056-F144-4966-B731-91D312DA0AF5}"/>
    <hyperlink ref="N42" r:id="rId27" display="Stocks de produtos acabados atual" xr:uid="{FE0419C6-ADAA-4698-B650-74E9AB13AF10}"/>
    <hyperlink ref="A61" r:id="rId28" xr:uid="{BDB18AC7-2FEC-45D2-BD47-99C9996BB849}"/>
    <hyperlink ref="A16" r:id="rId29" xr:uid="{9741B119-3F14-4FC0-AC18-FC5A2412E303}"/>
    <hyperlink ref="N16" r:id="rId30" display="Perspetivas de emprego" xr:uid="{64A214F1-AC89-4A66-A51C-4805EF2F51AD}"/>
    <hyperlink ref="N25" r:id="rId31" display="Perspetivas de emprego" xr:uid="{0C2309D0-5348-4046-96C7-404C7BA64E18}"/>
    <hyperlink ref="N34" r:id="rId32" display="Perspetivas de emprego" xr:uid="{D9AB24DC-47E3-4ADD-BD26-A193B7DB28C4}"/>
    <hyperlink ref="N43" r:id="rId33" display="Perspetivas de emprego" xr:uid="{2CF10E97-6410-411A-90A4-5DB45FC5D05D}"/>
    <hyperlink ref="A62" r:id="rId34" xr:uid="{72395A49-DDA1-43EE-AB9A-15575826A1F1}"/>
    <hyperlink ref="A44" r:id="rId35" xr:uid="{670980CB-4FE8-42E5-8BBA-8CD3E14358BB}"/>
    <hyperlink ref="N35" r:id="rId36" display="Perspetivas de preços (a)" xr:uid="{87419E11-BE5B-45DE-9420-D345F328C899}"/>
    <hyperlink ref="N44" r:id="rId37" display="Perspetivas de preços (a)" xr:uid="{9CF15793-908A-4614-A7DB-3F34B712CEF0}"/>
    <hyperlink ref="A63" r:id="rId38" xr:uid="{DD707E08-B003-4561-A7BF-0F4D3DE6D5DB}"/>
    <hyperlink ref="N28" r:id="rId39" display="Produção atual (a)" xr:uid="{A6AAFAD8-DE33-4A78-89EB-37CB65E1BAF0}"/>
    <hyperlink ref="N37" r:id="rId40" display="Produção atual (a)" xr:uid="{685B73F5-3B19-4897-88EF-6FF4D2DCCACE}"/>
    <hyperlink ref="A21" r:id="rId41" xr:uid="{79D0871B-2940-4790-B168-2A3F849BF470}"/>
    <hyperlink ref="A22" r:id="rId42" xr:uid="{8DF49797-B5AD-4F7F-A43A-A48EB469B0A2}"/>
    <hyperlink ref="A23" r:id="rId43" xr:uid="{F6A0D696-5F04-4B82-8BDD-BA058A8985B6}"/>
    <hyperlink ref="A24" r:id="rId44" xr:uid="{F852FD6C-EAE2-4E5E-A1EF-4525B30C3788}"/>
    <hyperlink ref="A25" r:id="rId45" xr:uid="{14500323-42EE-4B5C-9F8B-AFACA04A3D61}"/>
    <hyperlink ref="A30" r:id="rId46" xr:uid="{87892E9A-5661-4901-A313-7A4905675AC9}"/>
    <hyperlink ref="A31" r:id="rId47" xr:uid="{8E1B6A7A-28E8-4BC0-8854-864C7850ED10}"/>
    <hyperlink ref="A33" r:id="rId48" xr:uid="{57D6E450-7468-4E54-9385-C704AE88E2BD}"/>
    <hyperlink ref="A34" r:id="rId49" xr:uid="{42AFB7BF-0C9B-4F12-ACBD-7FF650F7C8CD}"/>
    <hyperlink ref="A39" r:id="rId50" xr:uid="{34FC4308-8465-4410-A368-C34E91E66960}"/>
    <hyperlink ref="A40" r:id="rId51" xr:uid="{4E278BA5-3892-468C-A49D-39B2E8935379}"/>
    <hyperlink ref="A42" r:id="rId52" xr:uid="{4B9A2D71-8411-4FB4-804B-5012B9652BE9}"/>
    <hyperlink ref="A43" r:id="rId53" xr:uid="{08C1EC4F-2024-4C6F-8213-E995AFACDC23}"/>
    <hyperlink ref="A32" r:id="rId54" xr:uid="{6D400817-B1A7-4EA8-8833-012464C88D45}"/>
    <hyperlink ref="A41" r:id="rId55" xr:uid="{64B6F947-0506-4782-BD84-A985947AFB57}"/>
    <hyperlink ref="A35" r:id="rId56" xr:uid="{6AFD9A56-C58C-4019-BB26-B75399405270}"/>
    <hyperlink ref="A9" r:id="rId57" xr:uid="{B7890CC2-7B53-4450-A0FA-ED9787668D9D}"/>
    <hyperlink ref="N9" r:id="rId58" xr:uid="{A0876D3B-A341-4DFB-8C37-2719270A398D}"/>
    <hyperlink ref="A29" r:id="rId59" display="Perspetivas de produção (0001182)" xr:uid="{C5331AC7-76F1-492A-9FED-73E25CE04E3E}"/>
    <hyperlink ref="N29" r:id="rId60" xr:uid="{374DF21E-3506-4493-AD2C-7A4BE758BB30}"/>
    <hyperlink ref="A10" r:id="rId61" xr:uid="{3A0A5305-2D1B-46A7-A073-D62D69A011E3}"/>
    <hyperlink ref="N10" r:id="rId62" display="Produção atual (a)" xr:uid="{BC3A1E5C-5D87-48DF-B666-C8256EF8A243}"/>
    <hyperlink ref="A19" r:id="rId63" xr:uid="{93EE193C-2503-45C4-BEA1-38F43B581CAE}"/>
    <hyperlink ref="N19" r:id="rId64" display="Produção atual (a)" xr:uid="{DA7DB4B5-2C85-46F0-B9A9-79B23731D802}"/>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0A067-469E-4858-8697-970438B43C90}">
  <dimension ref="A1:W55"/>
  <sheetViews>
    <sheetView showGridLines="0" workbookViewId="0"/>
  </sheetViews>
  <sheetFormatPr defaultColWidth="9.140625" defaultRowHeight="11.25"/>
  <cols>
    <col min="1" max="1" width="37.5703125" style="452" customWidth="1"/>
    <col min="2" max="9" width="6" style="452" customWidth="1"/>
    <col min="10" max="10" width="35.140625" style="453" customWidth="1"/>
    <col min="11" max="16384" width="9.140625" style="452"/>
  </cols>
  <sheetData>
    <row r="1" spans="1:23" ht="12" customHeight="1">
      <c r="A1" s="976" t="s">
        <v>1052</v>
      </c>
      <c r="B1" s="976"/>
      <c r="C1" s="976"/>
      <c r="D1" s="976"/>
      <c r="E1" s="976"/>
      <c r="F1" s="976"/>
      <c r="G1" s="976"/>
      <c r="H1" s="976"/>
      <c r="I1" s="976"/>
      <c r="J1" s="976"/>
    </row>
    <row r="2" spans="1:23" s="453" customFormat="1" ht="12" customHeight="1">
      <c r="A2" s="977" t="s">
        <v>1053</v>
      </c>
      <c r="B2" s="977"/>
      <c r="C2" s="977"/>
      <c r="D2" s="977"/>
      <c r="E2" s="977"/>
      <c r="F2" s="977"/>
      <c r="G2" s="977"/>
      <c r="H2" s="977"/>
      <c r="I2" s="977"/>
      <c r="J2" s="977"/>
    </row>
    <row r="3" spans="1:23" ht="12" customHeight="1"/>
    <row r="4" spans="1:23" s="6" customFormat="1" ht="12" customHeight="1">
      <c r="A4" s="221" t="s">
        <v>1054</v>
      </c>
      <c r="J4" s="207" t="s">
        <v>1055</v>
      </c>
    </row>
    <row r="5" spans="1:23" s="6" customFormat="1" ht="12" customHeight="1" thickBot="1">
      <c r="G5" s="5"/>
      <c r="H5" s="5"/>
      <c r="I5" s="8" t="s">
        <v>1056</v>
      </c>
      <c r="J5" s="453"/>
    </row>
    <row r="6" spans="1:23" s="6" customFormat="1" ht="12" customHeight="1" thickBot="1">
      <c r="B6" s="343">
        <v>2025</v>
      </c>
      <c r="C6" s="944">
        <v>2024</v>
      </c>
      <c r="D6" s="945"/>
      <c r="E6" s="945"/>
      <c r="F6" s="946"/>
      <c r="G6" s="944">
        <v>2023</v>
      </c>
      <c r="H6" s="945"/>
      <c r="I6" s="946"/>
      <c r="J6" s="454"/>
    </row>
    <row r="7" spans="1:23" s="6" customFormat="1" ht="12" customHeight="1" thickBot="1">
      <c r="B7" s="455" t="s">
        <v>1057</v>
      </c>
      <c r="C7" s="455" t="s">
        <v>1058</v>
      </c>
      <c r="D7" s="455" t="s">
        <v>1059</v>
      </c>
      <c r="E7" s="455" t="s">
        <v>1060</v>
      </c>
      <c r="F7" s="455" t="s">
        <v>1057</v>
      </c>
      <c r="G7" s="455" t="s">
        <v>1058</v>
      </c>
      <c r="H7" s="455" t="s">
        <v>1059</v>
      </c>
      <c r="I7" s="455" t="s">
        <v>1060</v>
      </c>
      <c r="J7" s="454"/>
    </row>
    <row r="8" spans="1:23" s="6" customFormat="1" ht="12" customHeight="1">
      <c r="A8" s="456" t="s">
        <v>933</v>
      </c>
      <c r="D8" s="206"/>
      <c r="F8" s="457"/>
      <c r="G8" s="457"/>
      <c r="H8" s="457"/>
      <c r="I8" s="457"/>
      <c r="J8" s="458" t="s">
        <v>933</v>
      </c>
      <c r="K8" s="205"/>
      <c r="L8" s="459"/>
    </row>
    <row r="9" spans="1:23" s="6" customFormat="1" ht="12" customHeight="1">
      <c r="A9" s="66" t="s">
        <v>1061</v>
      </c>
      <c r="B9" s="459">
        <v>81.506280851607059</v>
      </c>
      <c r="C9" s="459">
        <v>81.570395566356396</v>
      </c>
      <c r="D9" s="459">
        <v>81.640374868232769</v>
      </c>
      <c r="E9" s="459">
        <v>80.661064738335895</v>
      </c>
      <c r="F9" s="459">
        <v>80.945734064376509</v>
      </c>
      <c r="G9" s="459">
        <v>81.050045205524285</v>
      </c>
      <c r="H9" s="459">
        <v>81.328881337285267</v>
      </c>
      <c r="I9" s="459">
        <v>83.065114228471671</v>
      </c>
      <c r="J9" s="66" t="s">
        <v>1062</v>
      </c>
      <c r="K9" s="459"/>
      <c r="L9" s="459"/>
      <c r="M9" s="461"/>
      <c r="N9" s="461"/>
      <c r="O9" s="461"/>
      <c r="P9" s="461"/>
      <c r="Q9" s="461"/>
      <c r="R9" s="461"/>
      <c r="S9" s="461"/>
      <c r="T9" s="461"/>
      <c r="U9" s="461"/>
      <c r="V9" s="461"/>
      <c r="W9" s="461"/>
    </row>
    <row r="10" spans="1:23" s="6" customFormat="1" ht="12" customHeight="1">
      <c r="A10" s="66" t="s">
        <v>1063</v>
      </c>
      <c r="B10" s="459">
        <v>13.409941035578575</v>
      </c>
      <c r="C10" s="459">
        <v>13.46400198078971</v>
      </c>
      <c r="D10" s="459">
        <v>13.986391201933046</v>
      </c>
      <c r="E10" s="459">
        <v>13.725671641659471</v>
      </c>
      <c r="F10" s="459">
        <v>13.171408072404772</v>
      </c>
      <c r="G10" s="459">
        <v>16.198085222026375</v>
      </c>
      <c r="H10" s="459">
        <v>13.503609197925771</v>
      </c>
      <c r="I10" s="459">
        <v>13.399057172709142</v>
      </c>
      <c r="J10" s="66" t="s">
        <v>1064</v>
      </c>
      <c r="K10" s="459"/>
      <c r="L10" s="459"/>
      <c r="M10" s="461"/>
      <c r="N10" s="461"/>
      <c r="O10" s="461"/>
      <c r="P10" s="461"/>
      <c r="Q10" s="461"/>
      <c r="R10" s="461"/>
      <c r="S10" s="461"/>
      <c r="T10" s="461"/>
      <c r="U10" s="461"/>
      <c r="V10" s="461"/>
      <c r="W10" s="461"/>
    </row>
    <row r="11" spans="1:23" s="6" customFormat="1" ht="12" customHeight="1">
      <c r="A11" s="66" t="s">
        <v>1065</v>
      </c>
      <c r="B11" s="459">
        <v>8.5368820017000004</v>
      </c>
      <c r="C11" s="459">
        <v>9.2888027546000007</v>
      </c>
      <c r="D11" s="459">
        <v>8.6421637185000009</v>
      </c>
      <c r="E11" s="459">
        <v>12.4539964701</v>
      </c>
      <c r="F11" s="459">
        <v>11.727776169</v>
      </c>
      <c r="G11" s="459">
        <v>9.0263476807000007</v>
      </c>
      <c r="H11" s="459">
        <v>9.0954818392999996</v>
      </c>
      <c r="I11" s="459">
        <v>9.1633065747</v>
      </c>
      <c r="J11" s="66" t="s">
        <v>1066</v>
      </c>
      <c r="K11" s="459"/>
      <c r="L11" s="459"/>
      <c r="M11" s="461"/>
      <c r="N11" s="461"/>
      <c r="O11" s="461"/>
      <c r="P11" s="461"/>
      <c r="Q11" s="461"/>
      <c r="R11" s="461"/>
      <c r="S11" s="461"/>
      <c r="T11" s="461"/>
      <c r="U11" s="461"/>
      <c r="V11" s="461"/>
      <c r="W11" s="461"/>
    </row>
    <row r="12" spans="1:23" s="6" customFormat="1" ht="12" customHeight="1">
      <c r="A12" s="66" t="s">
        <v>1067</v>
      </c>
      <c r="B12" s="459">
        <v>-3.3649700076000002</v>
      </c>
      <c r="C12" s="459">
        <v>-3.6200842707000001</v>
      </c>
      <c r="D12" s="459">
        <v>-1.5613939343000001</v>
      </c>
      <c r="E12" s="459">
        <v>5.5579286300000003E-2</v>
      </c>
      <c r="F12" s="459">
        <v>-2.8359991882000002</v>
      </c>
      <c r="G12" s="459">
        <v>-6.4297192614999998</v>
      </c>
      <c r="H12" s="459">
        <v>-4.5633482243000003</v>
      </c>
      <c r="I12" s="459">
        <v>1.7084822927000001</v>
      </c>
      <c r="J12" s="66" t="s">
        <v>1068</v>
      </c>
      <c r="K12" s="459"/>
      <c r="L12" s="459"/>
      <c r="M12" s="461"/>
      <c r="N12" s="461"/>
      <c r="O12" s="461"/>
      <c r="P12" s="461"/>
      <c r="Q12" s="461"/>
      <c r="R12" s="461"/>
      <c r="S12" s="461"/>
      <c r="T12" s="461"/>
      <c r="U12" s="461"/>
      <c r="V12" s="461"/>
      <c r="W12" s="461"/>
    </row>
    <row r="13" spans="1:23" s="6" customFormat="1" ht="12" customHeight="1">
      <c r="A13" s="66" t="s">
        <v>1069</v>
      </c>
      <c r="B13" s="459">
        <v>16.4240116404</v>
      </c>
      <c r="C13" s="459">
        <v>18.754966580200001</v>
      </c>
      <c r="D13" s="459">
        <v>12.6718050552</v>
      </c>
      <c r="E13" s="459">
        <v>12.3687548223</v>
      </c>
      <c r="F13" s="459">
        <v>15.403770186699999</v>
      </c>
      <c r="G13" s="459">
        <v>13.305060816299999</v>
      </c>
      <c r="H13" s="459">
        <v>3.5036245231000001</v>
      </c>
      <c r="I13" s="459">
        <v>17.968538623000001</v>
      </c>
      <c r="J13" s="66" t="s">
        <v>1070</v>
      </c>
      <c r="K13" s="459"/>
      <c r="L13" s="459"/>
      <c r="M13" s="461"/>
      <c r="N13" s="461"/>
      <c r="O13" s="461"/>
      <c r="P13" s="461"/>
      <c r="Q13" s="461"/>
      <c r="R13" s="461"/>
      <c r="S13" s="461"/>
      <c r="T13" s="461"/>
      <c r="U13" s="461"/>
      <c r="V13" s="461"/>
      <c r="W13" s="461"/>
    </row>
    <row r="14" spans="1:23" s="6" customFormat="1" ht="12" customHeight="1">
      <c r="A14" s="66" t="s">
        <v>1071</v>
      </c>
      <c r="B14" s="459">
        <v>33.408530894899997</v>
      </c>
      <c r="C14" s="459">
        <v>40.264696686500002</v>
      </c>
      <c r="D14" s="459">
        <v>37.889054190800003</v>
      </c>
      <c r="E14" s="459">
        <v>38.227357150800003</v>
      </c>
      <c r="F14" s="459">
        <v>36.881333273700001</v>
      </c>
      <c r="G14" s="459">
        <v>42.522254590999999</v>
      </c>
      <c r="H14" s="459">
        <v>40.1182675672</v>
      </c>
      <c r="I14" s="459">
        <v>38.1804326528</v>
      </c>
      <c r="J14" s="66" t="s">
        <v>1072</v>
      </c>
      <c r="K14" s="459"/>
      <c r="L14" s="459"/>
      <c r="M14" s="461"/>
      <c r="N14" s="461"/>
      <c r="O14" s="461"/>
      <c r="P14" s="461"/>
      <c r="Q14" s="461"/>
      <c r="R14" s="461"/>
      <c r="S14" s="461"/>
      <c r="T14" s="461"/>
      <c r="U14" s="461"/>
      <c r="V14" s="461"/>
      <c r="W14" s="461"/>
    </row>
    <row r="15" spans="1:23" s="6" customFormat="1" ht="12" customHeight="1">
      <c r="A15" s="456" t="s">
        <v>924</v>
      </c>
      <c r="B15" s="459"/>
      <c r="C15" s="459"/>
      <c r="D15" s="459"/>
      <c r="E15" s="459"/>
      <c r="F15" s="459"/>
      <c r="G15" s="459"/>
      <c r="H15" s="459"/>
      <c r="I15" s="459"/>
      <c r="J15" s="458" t="s">
        <v>963</v>
      </c>
      <c r="K15" s="459"/>
      <c r="L15" s="459"/>
      <c r="M15" s="461"/>
      <c r="N15" s="461"/>
      <c r="O15" s="461"/>
      <c r="P15" s="461"/>
      <c r="Q15" s="461"/>
      <c r="R15" s="461"/>
      <c r="S15" s="461"/>
      <c r="T15" s="461"/>
      <c r="U15" s="461"/>
      <c r="V15" s="461"/>
      <c r="W15" s="461"/>
    </row>
    <row r="16" spans="1:23" s="6" customFormat="1" ht="12" customHeight="1">
      <c r="A16" s="66" t="s">
        <v>1061</v>
      </c>
      <c r="B16" s="459">
        <v>78.425870626820881</v>
      </c>
      <c r="C16" s="459">
        <v>77.600085050867406</v>
      </c>
      <c r="D16" s="459">
        <v>79.705961937754793</v>
      </c>
      <c r="E16" s="459">
        <v>76.759553465605023</v>
      </c>
      <c r="F16" s="459">
        <v>77.127567337382132</v>
      </c>
      <c r="G16" s="459">
        <v>77.412044856947119</v>
      </c>
      <c r="H16" s="459">
        <v>77.683631118652968</v>
      </c>
      <c r="I16" s="459">
        <v>79.689855387177033</v>
      </c>
      <c r="J16" s="66" t="s">
        <v>1062</v>
      </c>
      <c r="K16" s="459"/>
      <c r="L16" s="459"/>
      <c r="M16" s="461"/>
      <c r="N16" s="461"/>
      <c r="O16" s="461"/>
      <c r="P16" s="461"/>
      <c r="Q16" s="461"/>
      <c r="R16" s="461"/>
      <c r="S16" s="461"/>
      <c r="T16" s="461"/>
      <c r="U16" s="461"/>
      <c r="V16" s="461"/>
      <c r="W16" s="461"/>
    </row>
    <row r="17" spans="1:23" s="6" customFormat="1" ht="12" customHeight="1">
      <c r="A17" s="66" t="s">
        <v>1063</v>
      </c>
      <c r="B17" s="459">
        <v>12.924645286503939</v>
      </c>
      <c r="C17" s="459">
        <v>12.413611318074791</v>
      </c>
      <c r="D17" s="459">
        <v>12.563122198193943</v>
      </c>
      <c r="E17" s="459">
        <v>13.448523480685392</v>
      </c>
      <c r="F17" s="459">
        <v>11.456656000151204</v>
      </c>
      <c r="G17" s="459">
        <v>18.540471606649053</v>
      </c>
      <c r="H17" s="459">
        <v>11.729032479662425</v>
      </c>
      <c r="I17" s="459">
        <v>11.820533753952844</v>
      </c>
      <c r="J17" s="66" t="s">
        <v>1064</v>
      </c>
      <c r="K17" s="459"/>
      <c r="L17" s="459"/>
      <c r="M17" s="461"/>
      <c r="N17" s="461"/>
      <c r="O17" s="461"/>
      <c r="P17" s="461"/>
      <c r="Q17" s="461"/>
      <c r="R17" s="461"/>
      <c r="S17" s="461"/>
      <c r="T17" s="461"/>
      <c r="U17" s="461"/>
      <c r="V17" s="461"/>
      <c r="W17" s="461"/>
    </row>
    <row r="18" spans="1:23" s="6" customFormat="1" ht="12" customHeight="1">
      <c r="A18" s="66" t="s">
        <v>1065</v>
      </c>
      <c r="B18" s="459">
        <v>10.269603481800001</v>
      </c>
      <c r="C18" s="459">
        <v>7.3177191743999996</v>
      </c>
      <c r="D18" s="459">
        <v>6.4713213441999997</v>
      </c>
      <c r="E18" s="459">
        <v>9.4078769807999993</v>
      </c>
      <c r="F18" s="459">
        <v>10.4848061428</v>
      </c>
      <c r="G18" s="459">
        <v>6.4187489147000001</v>
      </c>
      <c r="H18" s="459">
        <v>5.0676966774999999</v>
      </c>
      <c r="I18" s="459">
        <v>4.5511703732999997</v>
      </c>
      <c r="J18" s="66" t="s">
        <v>1066</v>
      </c>
      <c r="K18" s="459"/>
      <c r="L18" s="459"/>
      <c r="M18" s="461"/>
      <c r="N18" s="461"/>
      <c r="O18" s="461"/>
      <c r="P18" s="461"/>
      <c r="Q18" s="461"/>
      <c r="R18" s="461"/>
      <c r="S18" s="461"/>
      <c r="T18" s="461"/>
      <c r="U18" s="461"/>
      <c r="V18" s="461"/>
      <c r="W18" s="461"/>
    </row>
    <row r="19" spans="1:23" s="6" customFormat="1" ht="12" customHeight="1">
      <c r="A19" s="66" t="s">
        <v>1067</v>
      </c>
      <c r="B19" s="459">
        <v>-3.5274372864000001</v>
      </c>
      <c r="C19" s="459">
        <v>1.5984770102999999</v>
      </c>
      <c r="D19" s="459">
        <v>-4.1244158146999998</v>
      </c>
      <c r="E19" s="459">
        <v>-0.19238956760000001</v>
      </c>
      <c r="F19" s="459">
        <v>-5.6342456835999997</v>
      </c>
      <c r="G19" s="459">
        <v>-1.6133178959000001</v>
      </c>
      <c r="H19" s="459">
        <v>-0.11797465</v>
      </c>
      <c r="I19" s="459">
        <v>6.7689958270000004</v>
      </c>
      <c r="J19" s="66" t="s">
        <v>1068</v>
      </c>
      <c r="K19" s="459"/>
      <c r="L19" s="459"/>
      <c r="M19" s="461"/>
      <c r="N19" s="461"/>
      <c r="O19" s="461"/>
      <c r="P19" s="461"/>
      <c r="Q19" s="461"/>
      <c r="R19" s="461"/>
      <c r="S19" s="461"/>
      <c r="T19" s="461"/>
      <c r="U19" s="461"/>
      <c r="V19" s="461"/>
      <c r="W19" s="461"/>
    </row>
    <row r="20" spans="1:23" s="6" customFormat="1" ht="12" customHeight="1">
      <c r="A20" s="66" t="s">
        <v>1073</v>
      </c>
      <c r="B20" s="459">
        <v>13.218298235624971</v>
      </c>
      <c r="C20" s="459">
        <v>9.8032279013057</v>
      </c>
      <c r="D20" s="459">
        <v>17.663168523896658</v>
      </c>
      <c r="E20" s="459">
        <v>16.008087403523128</v>
      </c>
      <c r="F20" s="459">
        <v>20.310444257844672</v>
      </c>
      <c r="G20" s="459">
        <v>18.061884145565745</v>
      </c>
      <c r="H20" s="459">
        <v>16.545172763333746</v>
      </c>
      <c r="I20" s="459">
        <v>28.771623278676294</v>
      </c>
      <c r="J20" s="66" t="s">
        <v>1074</v>
      </c>
      <c r="K20" s="459"/>
      <c r="L20" s="459"/>
      <c r="M20" s="461"/>
      <c r="N20" s="461"/>
      <c r="O20" s="461"/>
      <c r="P20" s="461"/>
      <c r="Q20" s="461"/>
      <c r="R20" s="461"/>
      <c r="S20" s="461"/>
      <c r="T20" s="461"/>
      <c r="U20" s="461"/>
      <c r="V20" s="461"/>
      <c r="W20" s="461"/>
    </row>
    <row r="21" spans="1:23" s="6" customFormat="1" ht="12" customHeight="1">
      <c r="A21" s="66" t="s">
        <v>1071</v>
      </c>
      <c r="B21" s="459">
        <v>34.927448403100001</v>
      </c>
      <c r="C21" s="459">
        <v>36.424468343199997</v>
      </c>
      <c r="D21" s="459">
        <v>34.643206091400003</v>
      </c>
      <c r="E21" s="459">
        <v>37.323837675100002</v>
      </c>
      <c r="F21" s="459">
        <v>36.281950408299998</v>
      </c>
      <c r="G21" s="459">
        <v>42.9103775739</v>
      </c>
      <c r="H21" s="459">
        <v>39.072119172900003</v>
      </c>
      <c r="I21" s="459">
        <v>41.073806339999997</v>
      </c>
      <c r="J21" s="66" t="s">
        <v>1072</v>
      </c>
      <c r="K21" s="459"/>
      <c r="L21" s="459"/>
      <c r="M21" s="461"/>
      <c r="N21" s="461"/>
      <c r="O21" s="461"/>
      <c r="P21" s="461"/>
      <c r="Q21" s="461"/>
      <c r="R21" s="461"/>
      <c r="S21" s="461"/>
      <c r="T21" s="461"/>
      <c r="U21" s="461"/>
      <c r="V21" s="461"/>
      <c r="W21" s="461"/>
    </row>
    <row r="22" spans="1:23" s="6" customFormat="1" ht="12" customHeight="1">
      <c r="A22" s="463" t="s">
        <v>926</v>
      </c>
      <c r="B22" s="459"/>
      <c r="C22" s="459"/>
      <c r="D22" s="459"/>
      <c r="E22" s="459"/>
      <c r="F22" s="459"/>
      <c r="G22" s="459"/>
      <c r="H22" s="459"/>
      <c r="I22" s="459"/>
      <c r="J22" s="458" t="s">
        <v>965</v>
      </c>
      <c r="K22" s="459"/>
      <c r="L22" s="459"/>
      <c r="M22" s="461"/>
      <c r="N22" s="461"/>
      <c r="O22" s="461"/>
      <c r="P22" s="461"/>
      <c r="Q22" s="461"/>
      <c r="R22" s="461"/>
      <c r="S22" s="461"/>
      <c r="T22" s="461"/>
      <c r="U22" s="461"/>
      <c r="V22" s="461"/>
      <c r="W22" s="461"/>
    </row>
    <row r="23" spans="1:23" s="6" customFormat="1" ht="12" customHeight="1">
      <c r="A23" s="66" t="s">
        <v>1075</v>
      </c>
      <c r="B23" s="459">
        <v>83.104430907299999</v>
      </c>
      <c r="C23" s="459">
        <v>84.895519311699999</v>
      </c>
      <c r="D23" s="459">
        <v>84.830715652799995</v>
      </c>
      <c r="E23" s="459">
        <v>85.410583315899999</v>
      </c>
      <c r="F23" s="459">
        <v>84.662149723300004</v>
      </c>
      <c r="G23" s="459">
        <v>84.649483024999995</v>
      </c>
      <c r="H23" s="459">
        <v>83.251388493700006</v>
      </c>
      <c r="I23" s="459">
        <v>87.8269035215</v>
      </c>
      <c r="J23" s="66" t="s">
        <v>1076</v>
      </c>
      <c r="K23" s="459"/>
      <c r="L23" s="459"/>
      <c r="M23" s="461"/>
      <c r="N23" s="461"/>
      <c r="O23" s="461"/>
      <c r="P23" s="461"/>
      <c r="Q23" s="461"/>
      <c r="R23" s="461"/>
      <c r="S23" s="461"/>
      <c r="T23" s="461"/>
      <c r="U23" s="461"/>
      <c r="V23" s="461"/>
      <c r="W23" s="461"/>
    </row>
    <row r="24" spans="1:23" s="6" customFormat="1" ht="12" customHeight="1">
      <c r="A24" s="66" t="s">
        <v>1077</v>
      </c>
      <c r="B24" s="459">
        <v>26.24580169</v>
      </c>
      <c r="C24" s="459">
        <v>26.6674139689</v>
      </c>
      <c r="D24" s="459">
        <v>27.619520618100001</v>
      </c>
      <c r="E24" s="459">
        <v>27.601873654799999</v>
      </c>
      <c r="F24" s="459">
        <v>26.6177080611</v>
      </c>
      <c r="G24" s="459">
        <v>28.428408257899999</v>
      </c>
      <c r="H24" s="459">
        <v>26.1460896223</v>
      </c>
      <c r="I24" s="459">
        <v>27.897475535800002</v>
      </c>
      <c r="J24" s="66" t="s">
        <v>1078</v>
      </c>
      <c r="K24" s="459"/>
      <c r="L24" s="459"/>
      <c r="M24" s="461"/>
      <c r="N24" s="461"/>
      <c r="O24" s="461"/>
      <c r="P24" s="461"/>
      <c r="Q24" s="461"/>
      <c r="R24" s="461"/>
      <c r="S24" s="461"/>
      <c r="T24" s="461"/>
      <c r="U24" s="461"/>
      <c r="V24" s="461"/>
      <c r="W24" s="461"/>
    </row>
    <row r="25" spans="1:23" s="6" customFormat="1" ht="12" customHeight="1">
      <c r="A25" s="66" t="s">
        <v>1065</v>
      </c>
      <c r="B25" s="459">
        <v>7.1431866435</v>
      </c>
      <c r="C25" s="459">
        <v>8.8660507952999996</v>
      </c>
      <c r="D25" s="459">
        <v>8.2209603333000008</v>
      </c>
      <c r="E25" s="459">
        <v>14.9390358556</v>
      </c>
      <c r="F25" s="459">
        <v>11.8632315434</v>
      </c>
      <c r="G25" s="459">
        <v>6.1123374974000004</v>
      </c>
      <c r="H25" s="459">
        <v>6.2486315102000001</v>
      </c>
      <c r="I25" s="459">
        <v>10.0560256474</v>
      </c>
      <c r="J25" s="66" t="s">
        <v>1066</v>
      </c>
      <c r="K25" s="459"/>
      <c r="L25" s="459"/>
      <c r="M25" s="461"/>
      <c r="N25" s="461"/>
      <c r="O25" s="461"/>
      <c r="P25" s="461"/>
      <c r="Q25" s="461"/>
      <c r="R25" s="461"/>
      <c r="S25" s="461"/>
      <c r="T25" s="461"/>
      <c r="U25" s="461"/>
      <c r="V25" s="461"/>
      <c r="W25" s="461"/>
    </row>
    <row r="26" spans="1:23" s="6" customFormat="1" ht="12" customHeight="1">
      <c r="A26" s="66" t="s">
        <v>1067</v>
      </c>
      <c r="B26" s="459">
        <v>1.4438388260999999</v>
      </c>
      <c r="C26" s="459">
        <v>-3.2395707788000001</v>
      </c>
      <c r="D26" s="459">
        <v>-0.82722516229999998</v>
      </c>
      <c r="E26" s="459">
        <v>2.5709613681999999</v>
      </c>
      <c r="F26" s="459">
        <v>-0.64890579640000001</v>
      </c>
      <c r="G26" s="459">
        <v>-6.8807055029999997</v>
      </c>
      <c r="H26" s="459">
        <v>-4.1376493278000002</v>
      </c>
      <c r="I26" s="459">
        <v>3.0356521721999998</v>
      </c>
      <c r="J26" s="66" t="s">
        <v>1068</v>
      </c>
      <c r="K26" s="459"/>
      <c r="L26" s="459"/>
      <c r="M26" s="461"/>
      <c r="N26" s="461"/>
      <c r="O26" s="461"/>
      <c r="P26" s="461"/>
      <c r="Q26" s="461"/>
      <c r="R26" s="461"/>
      <c r="S26" s="461"/>
      <c r="T26" s="461"/>
      <c r="U26" s="461"/>
      <c r="V26" s="461"/>
      <c r="W26" s="461"/>
    </row>
    <row r="27" spans="1:23" s="6" customFormat="1" ht="12" customHeight="1">
      <c r="A27" s="66" t="s">
        <v>1069</v>
      </c>
      <c r="B27" s="459">
        <v>18.910057299399998</v>
      </c>
      <c r="C27" s="459">
        <v>15.1581005691</v>
      </c>
      <c r="D27" s="459">
        <v>12.4897834437</v>
      </c>
      <c r="E27" s="459">
        <v>15.569775848300001</v>
      </c>
      <c r="F27" s="459">
        <v>15.890171989000001</v>
      </c>
      <c r="G27" s="459">
        <v>22.123956428100001</v>
      </c>
      <c r="H27" s="459">
        <v>12.751001951999999</v>
      </c>
      <c r="I27" s="459">
        <v>24.800529568000002</v>
      </c>
      <c r="J27" s="66" t="s">
        <v>1079</v>
      </c>
      <c r="K27" s="459"/>
      <c r="L27" s="459"/>
      <c r="M27" s="461"/>
      <c r="N27" s="461"/>
      <c r="O27" s="461"/>
      <c r="P27" s="461"/>
      <c r="Q27" s="461"/>
      <c r="R27" s="461"/>
      <c r="S27" s="461"/>
      <c r="T27" s="461"/>
      <c r="U27" s="461"/>
      <c r="V27" s="461"/>
      <c r="W27" s="461"/>
    </row>
    <row r="28" spans="1:23" s="6" customFormat="1" ht="12" customHeight="1">
      <c r="A28" s="66" t="s">
        <v>1071</v>
      </c>
      <c r="B28" s="459">
        <v>36.139204908499998</v>
      </c>
      <c r="C28" s="459">
        <v>61.1971719971</v>
      </c>
      <c r="D28" s="459">
        <v>53.216928752000001</v>
      </c>
      <c r="E28" s="459">
        <v>46.538285259399998</v>
      </c>
      <c r="F28" s="459">
        <v>39.261914150099997</v>
      </c>
      <c r="G28" s="459">
        <v>58.463709075300002</v>
      </c>
      <c r="H28" s="459">
        <v>47.230361993499997</v>
      </c>
      <c r="I28" s="459">
        <v>44.822596505</v>
      </c>
      <c r="J28" s="66" t="s">
        <v>1072</v>
      </c>
      <c r="K28" s="459"/>
      <c r="L28" s="459"/>
      <c r="M28" s="461"/>
      <c r="N28" s="461"/>
      <c r="O28" s="461"/>
      <c r="P28" s="461"/>
      <c r="Q28" s="461"/>
      <c r="R28" s="461"/>
      <c r="S28" s="461"/>
      <c r="T28" s="461"/>
      <c r="U28" s="461"/>
      <c r="V28" s="461"/>
      <c r="W28" s="461"/>
    </row>
    <row r="29" spans="1:23" s="6" customFormat="1" ht="12" customHeight="1">
      <c r="A29" s="463" t="s">
        <v>1080</v>
      </c>
      <c r="B29" s="459"/>
      <c r="C29" s="459"/>
      <c r="D29" s="459"/>
      <c r="E29" s="459"/>
      <c r="F29" s="459"/>
      <c r="G29" s="459"/>
      <c r="H29" s="459"/>
      <c r="I29" s="459"/>
      <c r="J29" s="458" t="s">
        <v>1081</v>
      </c>
      <c r="K29" s="459"/>
      <c r="L29" s="459"/>
      <c r="M29" s="461"/>
      <c r="N29" s="461"/>
      <c r="O29" s="461"/>
      <c r="P29" s="461"/>
      <c r="Q29" s="461"/>
      <c r="R29" s="461"/>
      <c r="S29" s="461"/>
      <c r="T29" s="461"/>
      <c r="U29" s="461"/>
      <c r="V29" s="461"/>
      <c r="W29" s="461"/>
    </row>
    <row r="30" spans="1:23" s="6" customFormat="1" ht="12" customHeight="1">
      <c r="A30" s="66" t="s">
        <v>1061</v>
      </c>
      <c r="B30" s="459">
        <v>82.752693953280357</v>
      </c>
      <c r="C30" s="459">
        <v>83.020763322694393</v>
      </c>
      <c r="D30" s="459">
        <v>81.402369133793599</v>
      </c>
      <c r="E30" s="459">
        <v>81.809844234535021</v>
      </c>
      <c r="F30" s="459">
        <v>81.869382407811898</v>
      </c>
      <c r="G30" s="459">
        <v>82.112326891179464</v>
      </c>
      <c r="H30" s="459">
        <v>82.904107879940113</v>
      </c>
      <c r="I30" s="459">
        <v>83.589372997526809</v>
      </c>
      <c r="J30" s="66" t="s">
        <v>1062</v>
      </c>
      <c r="K30" s="459"/>
      <c r="L30" s="459"/>
      <c r="M30" s="461"/>
      <c r="N30" s="461"/>
      <c r="O30" s="461"/>
      <c r="P30" s="461"/>
      <c r="Q30" s="461"/>
      <c r="R30" s="461"/>
      <c r="S30" s="461"/>
      <c r="T30" s="461"/>
      <c r="U30" s="461"/>
      <c r="V30" s="461"/>
      <c r="W30" s="461"/>
    </row>
    <row r="31" spans="1:23" s="6" customFormat="1" ht="12" customHeight="1">
      <c r="A31" s="66" t="s">
        <v>1077</v>
      </c>
      <c r="B31" s="459">
        <v>8.7110571362999991</v>
      </c>
      <c r="C31" s="459">
        <v>8.1360540898</v>
      </c>
      <c r="D31" s="459">
        <v>8.6808644219000008</v>
      </c>
      <c r="E31" s="459">
        <v>8.6082223027999998</v>
      </c>
      <c r="F31" s="459">
        <v>9.0822170600999996</v>
      </c>
      <c r="G31" s="459">
        <v>8.6751527959000008</v>
      </c>
      <c r="H31" s="459">
        <v>8.8620319544000008</v>
      </c>
      <c r="I31" s="459">
        <v>8.2610718891000001</v>
      </c>
      <c r="J31" s="66" t="s">
        <v>1078</v>
      </c>
      <c r="K31" s="459"/>
      <c r="L31" s="459"/>
      <c r="M31" s="461"/>
      <c r="N31" s="461"/>
      <c r="O31" s="461"/>
      <c r="P31" s="461"/>
      <c r="Q31" s="461"/>
      <c r="R31" s="461"/>
      <c r="S31" s="461"/>
      <c r="T31" s="461"/>
      <c r="U31" s="461"/>
      <c r="V31" s="461"/>
      <c r="W31" s="461"/>
    </row>
    <row r="32" spans="1:23" s="6" customFormat="1" ht="12" customHeight="1">
      <c r="A32" s="66" t="s">
        <v>1065</v>
      </c>
      <c r="B32" s="459">
        <v>7.9040076265000003</v>
      </c>
      <c r="C32" s="459">
        <v>10.8626886214</v>
      </c>
      <c r="D32" s="459">
        <v>10.3566772658</v>
      </c>
      <c r="E32" s="459">
        <v>13.551735623900001</v>
      </c>
      <c r="F32" s="459">
        <v>12.5493082145</v>
      </c>
      <c r="G32" s="459">
        <v>12.1098073412</v>
      </c>
      <c r="H32" s="459">
        <v>13.1548576692</v>
      </c>
      <c r="I32" s="459">
        <v>12.136640351900001</v>
      </c>
      <c r="J32" s="66" t="s">
        <v>1066</v>
      </c>
      <c r="K32" s="459"/>
      <c r="L32" s="459"/>
      <c r="M32" s="461"/>
      <c r="N32" s="461"/>
      <c r="O32" s="461"/>
      <c r="P32" s="461"/>
      <c r="Q32" s="461"/>
      <c r="R32" s="461"/>
      <c r="S32" s="461"/>
      <c r="T32" s="461"/>
      <c r="U32" s="461"/>
      <c r="V32" s="461"/>
      <c r="W32" s="461"/>
    </row>
    <row r="33" spans="1:23" s="6" customFormat="1" ht="12" customHeight="1">
      <c r="A33" s="66" t="s">
        <v>1082</v>
      </c>
      <c r="B33" s="459">
        <v>-5.2949461033</v>
      </c>
      <c r="C33" s="459">
        <v>-7.4728976626000003</v>
      </c>
      <c r="D33" s="459">
        <v>-6.0805858300000001E-2</v>
      </c>
      <c r="E33" s="459">
        <v>-4.9106573134999998</v>
      </c>
      <c r="F33" s="459">
        <v>-1.2312883582</v>
      </c>
      <c r="G33" s="459">
        <v>-4.8362610032000006</v>
      </c>
      <c r="H33" s="459">
        <v>-9.1989681241000003</v>
      </c>
      <c r="I33" s="459">
        <v>-6.7846273238999997</v>
      </c>
      <c r="J33" s="66" t="s">
        <v>1083</v>
      </c>
      <c r="K33" s="459"/>
      <c r="L33" s="459"/>
      <c r="M33" s="461"/>
      <c r="N33" s="461"/>
      <c r="O33" s="461"/>
      <c r="P33" s="461"/>
      <c r="Q33" s="461"/>
      <c r="R33" s="461"/>
      <c r="S33" s="461"/>
      <c r="T33" s="461"/>
      <c r="U33" s="461"/>
      <c r="V33" s="461"/>
      <c r="W33" s="461"/>
    </row>
    <row r="34" spans="1:23" s="6" customFormat="1" ht="12" customHeight="1">
      <c r="A34" s="66" t="s">
        <v>1069</v>
      </c>
      <c r="B34" s="459">
        <v>16.575083980300001</v>
      </c>
      <c r="C34" s="459">
        <v>25.338898350400001</v>
      </c>
      <c r="D34" s="459">
        <v>12.123158636799999</v>
      </c>
      <c r="E34" s="459">
        <v>7.7370519782000002</v>
      </c>
      <c r="F34" s="459">
        <v>10.8444824637</v>
      </c>
      <c r="G34" s="459">
        <v>5.0421296284999997</v>
      </c>
      <c r="H34" s="459">
        <v>-6.9847139277999997</v>
      </c>
      <c r="I34" s="459">
        <v>5.9167098312000004</v>
      </c>
      <c r="J34" s="66" t="s">
        <v>1079</v>
      </c>
      <c r="K34" s="459"/>
      <c r="L34" s="459"/>
      <c r="M34" s="461"/>
      <c r="N34" s="461"/>
      <c r="O34" s="461"/>
      <c r="P34" s="461"/>
      <c r="Q34" s="461"/>
      <c r="R34" s="461"/>
      <c r="S34" s="461"/>
      <c r="T34" s="461"/>
      <c r="U34" s="461"/>
      <c r="V34" s="461"/>
      <c r="W34" s="461"/>
    </row>
    <row r="35" spans="1:23" s="6" customFormat="1" ht="12" customHeight="1" thickBot="1">
      <c r="A35" s="66" t="s">
        <v>1071</v>
      </c>
      <c r="B35" s="459">
        <v>31.173039476499994</v>
      </c>
      <c r="C35" s="459">
        <v>34.079551887199997</v>
      </c>
      <c r="D35" s="459">
        <v>33.666801060500006</v>
      </c>
      <c r="E35" s="459">
        <v>35.332282401300006</v>
      </c>
      <c r="F35" s="459">
        <v>36.292954532800003</v>
      </c>
      <c r="G35" s="459">
        <v>35.468834688200005</v>
      </c>
      <c r="H35" s="459">
        <v>37.833861190100002</v>
      </c>
      <c r="I35" s="459">
        <v>32.886550929699993</v>
      </c>
      <c r="J35" s="66" t="s">
        <v>1072</v>
      </c>
      <c r="K35" s="459"/>
      <c r="L35" s="459"/>
      <c r="M35" s="461"/>
      <c r="N35" s="461"/>
      <c r="O35" s="461"/>
      <c r="P35" s="461"/>
      <c r="Q35" s="461"/>
      <c r="R35" s="461"/>
      <c r="S35" s="461"/>
      <c r="T35" s="461"/>
      <c r="U35" s="461"/>
      <c r="V35" s="461"/>
      <c r="W35" s="461"/>
    </row>
    <row r="36" spans="1:23" s="6" customFormat="1" ht="12" customHeight="1" thickBot="1">
      <c r="A36" s="66"/>
      <c r="B36" s="343">
        <v>2025</v>
      </c>
      <c r="C36" s="944">
        <v>2024</v>
      </c>
      <c r="D36" s="945"/>
      <c r="E36" s="945"/>
      <c r="F36" s="946"/>
      <c r="G36" s="944">
        <v>2023</v>
      </c>
      <c r="H36" s="945"/>
      <c r="I36" s="946"/>
      <c r="J36" s="66"/>
      <c r="K36" s="206"/>
      <c r="O36" s="206"/>
      <c r="P36" s="206"/>
    </row>
    <row r="37" spans="1:23" s="6" customFormat="1" ht="12" customHeight="1" thickBot="1">
      <c r="A37" s="66"/>
      <c r="B37" s="455" t="s">
        <v>1057</v>
      </c>
      <c r="C37" s="455" t="s">
        <v>1084</v>
      </c>
      <c r="D37" s="455" t="s">
        <v>1059</v>
      </c>
      <c r="E37" s="455" t="s">
        <v>1085</v>
      </c>
      <c r="F37" s="455" t="s">
        <v>1057</v>
      </c>
      <c r="G37" s="455" t="s">
        <v>1084</v>
      </c>
      <c r="H37" s="455" t="s">
        <v>1059</v>
      </c>
      <c r="I37" s="455" t="s">
        <v>1085</v>
      </c>
      <c r="J37" s="66"/>
      <c r="K37" s="206"/>
      <c r="N37" s="454"/>
      <c r="O37" s="206"/>
      <c r="P37" s="206"/>
    </row>
    <row r="38" spans="1:23" s="465" customFormat="1" ht="12" customHeight="1">
      <c r="A38" s="232" t="s">
        <v>1086</v>
      </c>
      <c r="B38" s="464"/>
      <c r="C38" s="464"/>
      <c r="D38" s="464"/>
      <c r="E38" s="464"/>
      <c r="F38" s="464"/>
      <c r="G38" s="464"/>
      <c r="H38" s="464"/>
      <c r="I38" s="464"/>
      <c r="J38" s="464"/>
      <c r="L38" s="6"/>
      <c r="M38" s="6"/>
      <c r="N38" s="454"/>
    </row>
    <row r="39" spans="1:23" s="465" customFormat="1" ht="12" customHeight="1">
      <c r="A39" s="232" t="s">
        <v>1087</v>
      </c>
      <c r="B39" s="464"/>
      <c r="C39" s="464"/>
      <c r="D39" s="464"/>
      <c r="E39" s="464"/>
      <c r="F39" s="464"/>
      <c r="G39" s="464"/>
      <c r="H39" s="464"/>
      <c r="I39" s="464"/>
      <c r="J39" s="464"/>
      <c r="L39" s="206"/>
      <c r="M39" s="206"/>
      <c r="N39" s="454"/>
    </row>
    <row r="40" spans="1:23" s="464" customFormat="1" ht="12" customHeight="1">
      <c r="L40" s="425"/>
      <c r="M40" s="426"/>
      <c r="N40" s="427"/>
    </row>
    <row r="41" spans="1:23" s="6" customFormat="1" ht="12" customHeight="1">
      <c r="A41" s="464" t="s">
        <v>1088</v>
      </c>
      <c r="D41" s="466"/>
      <c r="E41" s="466"/>
      <c r="F41" s="466"/>
      <c r="G41" s="466"/>
      <c r="L41" s="425"/>
      <c r="M41" s="426"/>
      <c r="N41" s="427"/>
    </row>
    <row r="42" spans="1:23" s="6" customFormat="1" ht="12" customHeight="1">
      <c r="A42" s="464" t="s">
        <v>1089</v>
      </c>
      <c r="B42" s="457"/>
      <c r="C42" s="457"/>
      <c r="D42" s="457"/>
      <c r="E42" s="457"/>
      <c r="F42" s="457"/>
      <c r="G42" s="457"/>
      <c r="H42" s="457"/>
      <c r="I42" s="457"/>
      <c r="L42" s="425"/>
      <c r="M42" s="426"/>
      <c r="N42" s="427"/>
    </row>
    <row r="43" spans="1:23" s="6" customFormat="1" ht="12" customHeight="1">
      <c r="A43" s="464" t="s">
        <v>1090</v>
      </c>
      <c r="L43" s="425"/>
      <c r="M43" s="426"/>
      <c r="N43" s="427"/>
    </row>
    <row r="44" spans="1:23" s="6" customFormat="1" ht="12" customHeight="1">
      <c r="A44" s="464" t="s">
        <v>1091</v>
      </c>
      <c r="L44" s="425"/>
      <c r="M44" s="426"/>
      <c r="N44" s="427"/>
    </row>
    <row r="45" spans="1:23" s="6" customFormat="1" ht="12" customHeight="1">
      <c r="A45" s="464"/>
      <c r="E45" s="206"/>
      <c r="F45" s="206"/>
      <c r="G45" s="206"/>
      <c r="H45" s="206"/>
      <c r="I45" s="206"/>
      <c r="J45" s="206"/>
      <c r="K45" s="206"/>
      <c r="L45" s="425"/>
      <c r="M45" s="426"/>
      <c r="N45" s="427"/>
    </row>
    <row r="46" spans="1:23" s="425" customFormat="1" ht="12" customHeight="1">
      <c r="A46" s="464" t="s">
        <v>141</v>
      </c>
      <c r="B46" s="445"/>
      <c r="C46" s="446"/>
      <c r="D46" s="446"/>
      <c r="E46" s="446"/>
      <c r="F46" s="94"/>
      <c r="G46" s="447"/>
      <c r="H46" s="447"/>
      <c r="I46" s="426"/>
      <c r="K46" s="424"/>
      <c r="M46" s="426"/>
      <c r="N46" s="427"/>
      <c r="O46" s="426"/>
      <c r="P46" s="426"/>
      <c r="Q46" s="426"/>
    </row>
    <row r="47" spans="1:23" s="425" customFormat="1" ht="12" customHeight="1">
      <c r="A47" s="52" t="s">
        <v>1092</v>
      </c>
      <c r="B47" s="448"/>
      <c r="C47" s="427"/>
      <c r="D47" s="427"/>
      <c r="E47" s="467"/>
      <c r="F47" s="468"/>
      <c r="G47" s="467"/>
      <c r="H47" s="467"/>
      <c r="I47" s="426"/>
      <c r="L47" s="6"/>
      <c r="M47" s="6"/>
      <c r="N47" s="6"/>
      <c r="O47" s="426"/>
      <c r="P47" s="426"/>
      <c r="Q47" s="426"/>
    </row>
    <row r="48" spans="1:23" s="425" customFormat="1" ht="12" customHeight="1">
      <c r="A48" s="52" t="s">
        <v>1093</v>
      </c>
      <c r="B48" s="448"/>
      <c r="C48" s="427"/>
      <c r="D48" s="427"/>
      <c r="E48" s="467"/>
      <c r="F48" s="468"/>
      <c r="G48" s="467"/>
      <c r="H48" s="467"/>
      <c r="I48" s="426"/>
      <c r="L48" s="6"/>
      <c r="M48" s="6"/>
      <c r="N48" s="6"/>
      <c r="O48" s="426"/>
      <c r="P48" s="426"/>
      <c r="Q48" s="426"/>
    </row>
    <row r="49" spans="1:17" s="425" customFormat="1" ht="12" customHeight="1">
      <c r="A49" s="52" t="s">
        <v>1094</v>
      </c>
      <c r="B49" s="448"/>
      <c r="C49" s="427"/>
      <c r="D49" s="427"/>
      <c r="E49" s="467"/>
      <c r="F49" s="468"/>
      <c r="G49" s="467"/>
      <c r="H49" s="467"/>
      <c r="I49" s="426"/>
      <c r="L49" s="452"/>
      <c r="M49" s="452"/>
      <c r="N49" s="452"/>
      <c r="O49" s="426"/>
      <c r="P49" s="426"/>
      <c r="Q49" s="426"/>
    </row>
    <row r="50" spans="1:17" s="425" customFormat="1" ht="12" customHeight="1">
      <c r="A50" s="52" t="s">
        <v>1095</v>
      </c>
      <c r="B50" s="448"/>
      <c r="C50" s="427"/>
      <c r="D50" s="427"/>
      <c r="E50" s="467"/>
      <c r="F50" s="468"/>
      <c r="G50" s="467"/>
      <c r="H50" s="467"/>
      <c r="I50" s="426"/>
      <c r="L50" s="452"/>
      <c r="M50" s="452"/>
      <c r="N50" s="452"/>
      <c r="O50" s="426"/>
      <c r="P50" s="426"/>
      <c r="Q50" s="426"/>
    </row>
    <row r="51" spans="1:17" s="425" customFormat="1" ht="12" customHeight="1">
      <c r="A51" s="52" t="s">
        <v>1096</v>
      </c>
      <c r="B51" s="448"/>
      <c r="C51" s="427"/>
      <c r="D51" s="427"/>
      <c r="E51" s="467"/>
      <c r="F51" s="468"/>
      <c r="G51" s="467"/>
      <c r="H51" s="467"/>
      <c r="I51" s="426"/>
      <c r="L51" s="452"/>
      <c r="M51" s="452"/>
      <c r="N51" s="452"/>
      <c r="O51" s="426"/>
      <c r="P51" s="426"/>
      <c r="Q51" s="426"/>
    </row>
    <row r="52" spans="1:17" s="425" customFormat="1" ht="12" customHeight="1">
      <c r="A52" s="52" t="s">
        <v>1097</v>
      </c>
      <c r="B52" s="448"/>
      <c r="C52" s="427"/>
      <c r="D52" s="427"/>
      <c r="E52" s="467"/>
      <c r="F52" s="468"/>
      <c r="G52" s="467"/>
      <c r="H52" s="467"/>
      <c r="I52" s="426"/>
      <c r="L52" s="452"/>
      <c r="M52" s="452"/>
      <c r="N52" s="452"/>
      <c r="O52" s="426"/>
      <c r="P52" s="426"/>
      <c r="Q52" s="426"/>
    </row>
    <row r="53" spans="1:17" s="6" customFormat="1">
      <c r="J53" s="454"/>
      <c r="L53" s="452"/>
      <c r="M53" s="452"/>
      <c r="N53" s="452"/>
    </row>
    <row r="54" spans="1:17" s="6" customFormat="1">
      <c r="J54" s="454"/>
      <c r="L54" s="452"/>
      <c r="M54" s="452"/>
      <c r="N54" s="452"/>
    </row>
    <row r="55" spans="1:17">
      <c r="A55" s="469"/>
      <c r="B55" s="469"/>
      <c r="C55" s="469"/>
      <c r="D55" s="469"/>
      <c r="E55" s="469"/>
      <c r="F55" s="469"/>
      <c r="G55" s="469"/>
      <c r="H55" s="469"/>
      <c r="I55" s="469"/>
      <c r="J55" s="469"/>
    </row>
  </sheetData>
  <mergeCells count="6">
    <mergeCell ref="A1:J1"/>
    <mergeCell ref="A2:J2"/>
    <mergeCell ref="C6:F6"/>
    <mergeCell ref="G6:I6"/>
    <mergeCell ref="C36:F36"/>
    <mergeCell ref="G36:I36"/>
  </mergeCells>
  <hyperlinks>
    <hyperlink ref="A47" r:id="rId1" xr:uid="{5A25A08B-D115-409F-BDB6-5F327C476FBA}"/>
    <hyperlink ref="A48" r:id="rId2" xr:uid="{B0148FC9-5836-4AD6-9499-03688A96084F}"/>
    <hyperlink ref="A11" r:id="rId3" xr:uid="{71819F20-A466-4FAD-AB3B-6565CA426534}"/>
    <hyperlink ref="A18" r:id="rId4" xr:uid="{C22DBA0F-FC23-43E2-87A1-39C4D5FC1817}"/>
    <hyperlink ref="A25" r:id="rId5" xr:uid="{DA2F2438-2F8F-4F03-B7BF-8443D08B4D66}"/>
    <hyperlink ref="A32" r:id="rId6" xr:uid="{C2B094CE-2375-4F22-96CE-FDEA50808815}"/>
    <hyperlink ref="A49" r:id="rId7" xr:uid="{AAD9BAA1-4515-40A4-AA1E-63948A6E48D5}"/>
    <hyperlink ref="A12" r:id="rId8" xr:uid="{F47BF843-C795-474E-8CB2-D8BEF1C43C4F}"/>
    <hyperlink ref="A50" r:id="rId9" xr:uid="{1A39D441-E4A4-4575-8FF9-6F21441F39E1}"/>
    <hyperlink ref="A13" r:id="rId10" display="    Preços das matérias-primas " xr:uid="{6FE2C962-2490-4352-A683-C49F2599EBD0}"/>
    <hyperlink ref="A27" r:id="rId11" display="    Preços das matérias-primas " xr:uid="{3A79C052-95EC-4EF6-A96B-FA217C77F61F}"/>
    <hyperlink ref="A34" r:id="rId12" display="    Preços das matérias-primas " xr:uid="{AE36512C-CB5F-467B-A887-1CA669CBFDE7}"/>
    <hyperlink ref="A51" r:id="rId13" xr:uid="{081A1CD5-4194-4D74-BD19-8B8CC05DE321}"/>
    <hyperlink ref="A52" r:id="rId14" xr:uid="{179C1D48-0158-4376-8A98-E7E9CB335805}"/>
    <hyperlink ref="A31" r:id="rId15" display="Semanas de produção assegurada (nº) (a)" xr:uid="{EF95BAC8-5004-4904-A653-D1E6AC921B5F}"/>
    <hyperlink ref="A24" r:id="rId16" display="Semanas de produção assegurada (nº) (a)" xr:uid="{E223A859-967E-4BEC-9323-834FFDD45E19}"/>
    <hyperlink ref="A23" r:id="rId17" display="Taxa de utilização da capacidade produtiva (%) (a)" xr:uid="{320EA552-AF0C-4AC7-8190-D6446F4C8EB5}"/>
    <hyperlink ref="A19" r:id="rId18" xr:uid="{361AF458-6894-4487-A06A-C0D6BE9EB171}"/>
    <hyperlink ref="A26" r:id="rId19" xr:uid="{90EF04FF-99DE-4D92-87F0-3846E62B85ED}"/>
    <hyperlink ref="J23" r:id="rId20" display="Taxa de utilização da capacidade produtiva (%) (a)" xr:uid="{1AE14E3D-3478-4227-B4B4-BDA5BCC6BBCD}"/>
    <hyperlink ref="J24" r:id="rId21" display="Semanas de produção assegurada (nº) (a)" xr:uid="{FD5B5CC5-7954-4983-9872-3269DA51592D}"/>
    <hyperlink ref="J31" r:id="rId22" display="Semanas de produção assegurada (nº) (a)" xr:uid="{4792756E-1BBE-46AB-9786-2C651D4C6180}"/>
    <hyperlink ref="J11" r:id="rId23" display="    Capacidade produtiva atual " xr:uid="{7D65F3E2-5A38-4273-9FA6-45B15D5468CD}"/>
    <hyperlink ref="J18" r:id="rId24" display="    Capacidade produtiva atual " xr:uid="{BCAED9DE-F14A-4151-B814-078FFCC253D7}"/>
    <hyperlink ref="J25" r:id="rId25" display="    Capacidade produtiva atual " xr:uid="{14DC4482-EDF2-4C52-ADF5-910F1B5FE2D6}"/>
    <hyperlink ref="J32" r:id="rId26" display="    Capacidade produtiva atual " xr:uid="{06F2E211-2FCA-4550-832B-96F2982EBAC9}"/>
    <hyperlink ref="J12" r:id="rId27" display="Evaluation of global order books" xr:uid="{2A72D704-01E3-4D25-B54A-33C2DACE4160}"/>
    <hyperlink ref="J13" r:id="rId28" display="Preços das matérias-primas (a)" xr:uid="{A108F888-1B5A-4ED9-8BAC-FA180A8959BD}"/>
    <hyperlink ref="J27" r:id="rId29" display="Preços das matérias-primas (a)" xr:uid="{F185495D-E61C-4230-AE73-66C37E1D0CE0}"/>
    <hyperlink ref="J34" r:id="rId30" display="Preços das matérias-primas (a)" xr:uid="{D1E95F9D-794E-4322-8836-8B9E42FB32FE}"/>
    <hyperlink ref="J19" r:id="rId31" xr:uid="{63B4C53D-5782-4DAF-967B-E97F5E4F4FE8}"/>
    <hyperlink ref="J26" r:id="rId32" display="Evaluation of global order books" xr:uid="{6AB2DEC6-FE8B-4DA8-BC95-3F25558ABB94}"/>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B40EE-BADD-4890-AC6E-C626664B1CED}">
  <dimension ref="A1:N93"/>
  <sheetViews>
    <sheetView showGridLines="0" workbookViewId="0"/>
  </sheetViews>
  <sheetFormatPr defaultColWidth="9.28515625" defaultRowHeight="11.25"/>
  <cols>
    <col min="1" max="1" width="35.28515625" style="162" customWidth="1"/>
    <col min="2" max="2" width="8.7109375" style="510" customWidth="1"/>
    <col min="3" max="7" width="8.7109375" style="162" customWidth="1"/>
    <col min="8" max="8" width="13.42578125" style="162" customWidth="1"/>
    <col min="9" max="9" width="30.28515625" style="162" customWidth="1"/>
    <col min="10" max="10" width="2.7109375" style="162" bestFit="1" customWidth="1"/>
    <col min="11" max="11" width="2.7109375" style="162" customWidth="1"/>
    <col min="12" max="12" width="2.42578125" style="162" bestFit="1" customWidth="1"/>
    <col min="13" max="16384" width="9.28515625" style="162"/>
  </cols>
  <sheetData>
    <row r="1" spans="1:14" ht="12" customHeight="1">
      <c r="A1" s="900" t="s">
        <v>1143</v>
      </c>
      <c r="B1" s="900"/>
      <c r="C1" s="900"/>
      <c r="D1" s="900"/>
      <c r="E1" s="900"/>
      <c r="F1" s="900"/>
      <c r="G1" s="900"/>
      <c r="H1" s="900"/>
      <c r="I1" s="900"/>
    </row>
    <row r="2" spans="1:14" ht="12" customHeight="1">
      <c r="A2" s="901" t="s">
        <v>1144</v>
      </c>
      <c r="B2" s="901"/>
      <c r="C2" s="901"/>
      <c r="D2" s="901"/>
      <c r="E2" s="901"/>
      <c r="F2" s="901"/>
      <c r="G2" s="901"/>
      <c r="H2" s="901"/>
      <c r="I2" s="901"/>
    </row>
    <row r="3" spans="1:14" ht="12" customHeight="1" thickBot="1">
      <c r="A3" s="330"/>
      <c r="B3" s="330"/>
      <c r="C3" s="330"/>
      <c r="D3" s="330"/>
      <c r="E3" s="330"/>
      <c r="F3" s="330"/>
      <c r="G3" s="330"/>
      <c r="H3" s="330"/>
      <c r="I3" s="330"/>
    </row>
    <row r="4" spans="1:14" s="163" customFormat="1" ht="12" customHeight="1" thickBot="1">
      <c r="B4" s="904" t="s">
        <v>1145</v>
      </c>
      <c r="C4" s="904"/>
      <c r="D4" s="904"/>
      <c r="E4" s="904"/>
      <c r="F4" s="904"/>
      <c r="G4" s="904"/>
      <c r="H4" s="978" t="s">
        <v>1146</v>
      </c>
    </row>
    <row r="5" spans="1:14" s="163" customFormat="1" ht="21" customHeight="1" thickBot="1">
      <c r="B5" s="493" t="s">
        <v>1147</v>
      </c>
      <c r="C5" s="493" t="s">
        <v>1148</v>
      </c>
      <c r="D5" s="493" t="s">
        <v>1149</v>
      </c>
      <c r="E5" s="493" t="s">
        <v>1150</v>
      </c>
      <c r="F5" s="493" t="s">
        <v>1151</v>
      </c>
      <c r="G5" s="493" t="s">
        <v>1152</v>
      </c>
      <c r="H5" s="978"/>
    </row>
    <row r="6" spans="1:14" s="163" customFormat="1" ht="12" customHeight="1">
      <c r="A6" s="185" t="s">
        <v>1153</v>
      </c>
      <c r="B6" s="314"/>
      <c r="C6" s="314"/>
      <c r="D6" s="314"/>
      <c r="E6" s="314"/>
      <c r="F6" s="494"/>
      <c r="G6" s="494"/>
      <c r="I6" s="185" t="s">
        <v>1153</v>
      </c>
    </row>
    <row r="7" spans="1:14" s="163" customFormat="1" ht="12" customHeight="1">
      <c r="A7" s="495" t="s">
        <v>1154</v>
      </c>
      <c r="B7" s="496">
        <v>2304</v>
      </c>
      <c r="C7" s="496">
        <v>1977</v>
      </c>
      <c r="D7" s="496">
        <v>2250</v>
      </c>
      <c r="E7" s="496">
        <v>2531</v>
      </c>
      <c r="F7" s="496">
        <v>2185</v>
      </c>
      <c r="G7" s="496">
        <v>2021</v>
      </c>
      <c r="H7" s="334">
        <v>8.9125799573560816</v>
      </c>
      <c r="I7" s="495" t="s">
        <v>1155</v>
      </c>
      <c r="M7" s="334"/>
      <c r="N7" s="302"/>
    </row>
    <row r="8" spans="1:14" s="163" customFormat="1" ht="12" customHeight="1">
      <c r="A8" s="497" t="s">
        <v>1156</v>
      </c>
      <c r="B8" s="496">
        <v>1756</v>
      </c>
      <c r="C8" s="496">
        <v>1497</v>
      </c>
      <c r="D8" s="496">
        <v>1709</v>
      </c>
      <c r="E8" s="496">
        <v>1819</v>
      </c>
      <c r="F8" s="496">
        <v>1651</v>
      </c>
      <c r="G8" s="496">
        <v>1545</v>
      </c>
      <c r="H8" s="334">
        <v>10.878879110699401</v>
      </c>
      <c r="I8" s="497" t="s">
        <v>1157</v>
      </c>
      <c r="M8" s="334"/>
      <c r="N8" s="302"/>
    </row>
    <row r="9" spans="1:14" s="163" customFormat="1" ht="12" customHeight="1">
      <c r="A9" s="495" t="s">
        <v>1158</v>
      </c>
      <c r="B9" s="496">
        <v>1727</v>
      </c>
      <c r="C9" s="496">
        <v>1447</v>
      </c>
      <c r="D9" s="496">
        <v>1746</v>
      </c>
      <c r="E9" s="496">
        <v>1910</v>
      </c>
      <c r="F9" s="496">
        <v>1639</v>
      </c>
      <c r="G9" s="496">
        <v>1525</v>
      </c>
      <c r="H9" s="334">
        <v>9.5891971967409173</v>
      </c>
      <c r="I9" s="495" t="s">
        <v>1159</v>
      </c>
      <c r="M9" s="334"/>
      <c r="N9" s="302"/>
    </row>
    <row r="10" spans="1:14" s="163" customFormat="1" ht="12" customHeight="1">
      <c r="A10" s="497" t="s">
        <v>1156</v>
      </c>
      <c r="B10" s="496">
        <v>1409</v>
      </c>
      <c r="C10" s="496">
        <v>1167</v>
      </c>
      <c r="D10" s="496">
        <v>1404</v>
      </c>
      <c r="E10" s="496">
        <v>1470</v>
      </c>
      <c r="F10" s="496">
        <v>1326</v>
      </c>
      <c r="G10" s="496">
        <v>1239</v>
      </c>
      <c r="H10" s="334">
        <v>10.806359209395588</v>
      </c>
      <c r="I10" s="497" t="s">
        <v>1157</v>
      </c>
      <c r="M10" s="334"/>
      <c r="N10" s="302"/>
    </row>
    <row r="11" spans="1:14" s="163" customFormat="1" ht="12" customHeight="1">
      <c r="A11" s="498" t="s">
        <v>1160</v>
      </c>
      <c r="B11" s="496">
        <v>3618</v>
      </c>
      <c r="C11" s="496">
        <v>2653</v>
      </c>
      <c r="D11" s="496">
        <v>3370</v>
      </c>
      <c r="E11" s="496">
        <v>3213</v>
      </c>
      <c r="F11" s="496">
        <v>3030</v>
      </c>
      <c r="G11" s="496">
        <v>2512</v>
      </c>
      <c r="H11" s="334">
        <v>9.8805275407292559</v>
      </c>
      <c r="I11" s="498" t="s">
        <v>1161</v>
      </c>
      <c r="M11" s="334"/>
      <c r="N11" s="302"/>
    </row>
    <row r="12" spans="1:14" s="163" customFormat="1" ht="12" customHeight="1">
      <c r="A12" s="499" t="s">
        <v>1162</v>
      </c>
      <c r="B12" s="83"/>
      <c r="C12" s="496"/>
      <c r="D12" s="496"/>
      <c r="E12" s="496"/>
      <c r="F12" s="496"/>
      <c r="G12" s="496"/>
      <c r="H12" s="334"/>
      <c r="I12" s="499" t="s">
        <v>1162</v>
      </c>
      <c r="M12" s="334"/>
      <c r="N12" s="302"/>
    </row>
    <row r="13" spans="1:14" s="163" customFormat="1" ht="12" customHeight="1">
      <c r="A13" s="497" t="s">
        <v>1154</v>
      </c>
      <c r="B13" s="496">
        <v>881</v>
      </c>
      <c r="C13" s="496">
        <v>767</v>
      </c>
      <c r="D13" s="496">
        <v>813</v>
      </c>
      <c r="E13" s="496">
        <v>1006</v>
      </c>
      <c r="F13" s="496">
        <v>849</v>
      </c>
      <c r="G13" s="496">
        <v>784</v>
      </c>
      <c r="H13" s="334">
        <v>10.372401188028334</v>
      </c>
      <c r="I13" s="497" t="s">
        <v>1155</v>
      </c>
      <c r="M13" s="334"/>
      <c r="N13" s="302"/>
    </row>
    <row r="14" spans="1:14" s="163" customFormat="1" ht="12" customHeight="1">
      <c r="A14" s="498" t="s">
        <v>1156</v>
      </c>
      <c r="B14" s="496">
        <v>642</v>
      </c>
      <c r="C14" s="496">
        <v>590</v>
      </c>
      <c r="D14" s="496">
        <v>628</v>
      </c>
      <c r="E14" s="496">
        <v>723</v>
      </c>
      <c r="F14" s="496">
        <v>635</v>
      </c>
      <c r="G14" s="496">
        <v>598</v>
      </c>
      <c r="H14" s="334">
        <v>9.0404797601199469</v>
      </c>
      <c r="I14" s="498" t="s">
        <v>1157</v>
      </c>
      <c r="M14" s="334"/>
      <c r="N14" s="302"/>
    </row>
    <row r="15" spans="1:14" s="163" customFormat="1" ht="12" customHeight="1">
      <c r="A15" s="497" t="s">
        <v>1158</v>
      </c>
      <c r="B15" s="496">
        <v>684</v>
      </c>
      <c r="C15" s="496">
        <v>567</v>
      </c>
      <c r="D15" s="496">
        <v>641</v>
      </c>
      <c r="E15" s="496">
        <v>738</v>
      </c>
      <c r="F15" s="496">
        <v>619</v>
      </c>
      <c r="G15" s="496">
        <v>595</v>
      </c>
      <c r="H15" s="334">
        <v>9.7630049187658265</v>
      </c>
      <c r="I15" s="497" t="s">
        <v>1159</v>
      </c>
      <c r="M15" s="334"/>
      <c r="N15" s="302"/>
    </row>
    <row r="16" spans="1:14" s="163" customFormat="1" ht="12" customHeight="1">
      <c r="A16" s="498" t="s">
        <v>1156</v>
      </c>
      <c r="B16" s="496">
        <v>547</v>
      </c>
      <c r="C16" s="496">
        <v>465</v>
      </c>
      <c r="D16" s="496">
        <v>521</v>
      </c>
      <c r="E16" s="496">
        <v>582</v>
      </c>
      <c r="F16" s="496">
        <v>498</v>
      </c>
      <c r="G16" s="496">
        <v>482</v>
      </c>
      <c r="H16" s="334">
        <v>8.547008547008538</v>
      </c>
      <c r="I16" s="498" t="s">
        <v>1157</v>
      </c>
      <c r="M16" s="334"/>
      <c r="N16" s="302"/>
    </row>
    <row r="17" spans="1:14" s="163" customFormat="1" ht="12" customHeight="1">
      <c r="A17" s="500" t="s">
        <v>1160</v>
      </c>
      <c r="B17" s="496">
        <v>1388</v>
      </c>
      <c r="C17" s="496">
        <v>1069</v>
      </c>
      <c r="D17" s="496">
        <v>1467</v>
      </c>
      <c r="E17" s="496">
        <v>1586</v>
      </c>
      <c r="F17" s="496">
        <v>1369</v>
      </c>
      <c r="G17" s="496">
        <v>1078</v>
      </c>
      <c r="H17" s="334">
        <v>5.752949803346441</v>
      </c>
      <c r="I17" s="500" t="s">
        <v>1161</v>
      </c>
      <c r="M17" s="334"/>
      <c r="N17" s="302"/>
    </row>
    <row r="18" spans="1:14" s="163" customFormat="1" ht="12" customHeight="1">
      <c r="A18" s="499" t="s">
        <v>1163</v>
      </c>
      <c r="B18" s="83"/>
      <c r="C18" s="496"/>
      <c r="D18" s="496"/>
      <c r="E18" s="496"/>
      <c r="F18" s="496"/>
      <c r="G18" s="496"/>
      <c r="H18" s="289"/>
      <c r="I18" s="499" t="s">
        <v>1163</v>
      </c>
      <c r="M18" s="334"/>
      <c r="N18" s="302"/>
    </row>
    <row r="19" spans="1:14" s="163" customFormat="1" ht="12" customHeight="1">
      <c r="A19" s="497" t="s">
        <v>1154</v>
      </c>
      <c r="B19" s="496">
        <v>492</v>
      </c>
      <c r="C19" s="496">
        <v>376</v>
      </c>
      <c r="D19" s="496">
        <v>438</v>
      </c>
      <c r="E19" s="496">
        <v>441</v>
      </c>
      <c r="F19" s="496">
        <v>403</v>
      </c>
      <c r="G19" s="496">
        <v>358</v>
      </c>
      <c r="H19" s="334">
        <v>7.4414532720507687</v>
      </c>
      <c r="I19" s="497" t="s">
        <v>1155</v>
      </c>
      <c r="M19" s="334"/>
      <c r="N19" s="302"/>
    </row>
    <row r="20" spans="1:14" s="163" customFormat="1" ht="12" customHeight="1">
      <c r="A20" s="498" t="s">
        <v>1156</v>
      </c>
      <c r="B20" s="496">
        <v>383</v>
      </c>
      <c r="C20" s="496">
        <v>285</v>
      </c>
      <c r="D20" s="496">
        <v>316</v>
      </c>
      <c r="E20" s="496">
        <v>314</v>
      </c>
      <c r="F20" s="496">
        <v>294</v>
      </c>
      <c r="G20" s="496">
        <v>277</v>
      </c>
      <c r="H20" s="334">
        <v>12.779850746268661</v>
      </c>
      <c r="I20" s="498" t="s">
        <v>1157</v>
      </c>
      <c r="M20" s="334"/>
      <c r="N20" s="302"/>
    </row>
    <row r="21" spans="1:14" s="163" customFormat="1" ht="12" customHeight="1">
      <c r="A21" s="497" t="s">
        <v>1158</v>
      </c>
      <c r="B21" s="496">
        <v>335</v>
      </c>
      <c r="C21" s="496">
        <v>245</v>
      </c>
      <c r="D21" s="496">
        <v>299</v>
      </c>
      <c r="E21" s="496">
        <v>322</v>
      </c>
      <c r="F21" s="496">
        <v>286</v>
      </c>
      <c r="G21" s="496">
        <v>253</v>
      </c>
      <c r="H21" s="334">
        <v>9.1406501448342503</v>
      </c>
      <c r="I21" s="497" t="s">
        <v>1159</v>
      </c>
      <c r="M21" s="334"/>
      <c r="N21" s="302"/>
    </row>
    <row r="22" spans="1:14" s="163" customFormat="1" ht="12" customHeight="1">
      <c r="A22" s="498" t="s">
        <v>1156</v>
      </c>
      <c r="B22" s="496">
        <v>273</v>
      </c>
      <c r="C22" s="496">
        <v>200</v>
      </c>
      <c r="D22" s="496">
        <v>240</v>
      </c>
      <c r="E22" s="496">
        <v>252</v>
      </c>
      <c r="F22" s="496">
        <v>225</v>
      </c>
      <c r="G22" s="496">
        <v>209</v>
      </c>
      <c r="H22" s="334">
        <v>13.549459684123022</v>
      </c>
      <c r="I22" s="498" t="s">
        <v>1157</v>
      </c>
      <c r="M22" s="334"/>
      <c r="N22" s="302"/>
    </row>
    <row r="23" spans="1:14" s="163" customFormat="1" ht="12" customHeight="1">
      <c r="A23" s="500" t="s">
        <v>1160</v>
      </c>
      <c r="B23" s="496">
        <v>517</v>
      </c>
      <c r="C23" s="496">
        <v>571</v>
      </c>
      <c r="D23" s="496">
        <v>397</v>
      </c>
      <c r="E23" s="496">
        <v>588</v>
      </c>
      <c r="F23" s="496">
        <v>367</v>
      </c>
      <c r="G23" s="496">
        <v>390</v>
      </c>
      <c r="H23" s="334">
        <v>19.174041297935098</v>
      </c>
      <c r="I23" s="500" t="s">
        <v>1161</v>
      </c>
      <c r="M23" s="334"/>
      <c r="N23" s="302"/>
    </row>
    <row r="24" spans="1:14" s="163" customFormat="1" ht="12" customHeight="1">
      <c r="A24" s="499" t="s">
        <v>1164</v>
      </c>
      <c r="B24" s="83"/>
      <c r="C24" s="496"/>
      <c r="D24" s="496"/>
      <c r="E24" s="496"/>
      <c r="F24" s="496"/>
      <c r="G24" s="496"/>
      <c r="H24" s="289"/>
      <c r="I24" s="499" t="s">
        <v>1164</v>
      </c>
      <c r="M24" s="334"/>
      <c r="N24" s="302"/>
    </row>
    <row r="25" spans="1:14" s="163" customFormat="1" ht="12" customHeight="1">
      <c r="A25" s="497" t="s">
        <v>1154</v>
      </c>
      <c r="B25" s="496">
        <v>218</v>
      </c>
      <c r="C25" s="496">
        <v>193</v>
      </c>
      <c r="D25" s="496">
        <v>242</v>
      </c>
      <c r="E25" s="496">
        <v>290</v>
      </c>
      <c r="F25" s="496">
        <v>228</v>
      </c>
      <c r="G25" s="496">
        <v>255</v>
      </c>
      <c r="H25" s="334">
        <v>-0.51688490696071288</v>
      </c>
      <c r="I25" s="497" t="s">
        <v>1155</v>
      </c>
      <c r="M25" s="334"/>
      <c r="N25" s="302"/>
    </row>
    <row r="26" spans="1:14" s="163" customFormat="1" ht="12" customHeight="1">
      <c r="A26" s="498" t="s">
        <v>1156</v>
      </c>
      <c r="B26" s="496">
        <v>193</v>
      </c>
      <c r="C26" s="496">
        <v>146</v>
      </c>
      <c r="D26" s="496">
        <v>173</v>
      </c>
      <c r="E26" s="496">
        <v>178</v>
      </c>
      <c r="F26" s="496">
        <v>168</v>
      </c>
      <c r="G26" s="496">
        <v>178</v>
      </c>
      <c r="H26" s="334">
        <v>10.278372591006434</v>
      </c>
      <c r="I26" s="498" t="s">
        <v>1157</v>
      </c>
      <c r="M26" s="334"/>
      <c r="N26" s="302"/>
    </row>
    <row r="27" spans="1:14" s="163" customFormat="1" ht="12" customHeight="1">
      <c r="A27" s="497" t="s">
        <v>1158</v>
      </c>
      <c r="B27" s="496">
        <v>187</v>
      </c>
      <c r="C27" s="496">
        <v>153</v>
      </c>
      <c r="D27" s="496">
        <v>199</v>
      </c>
      <c r="E27" s="496">
        <v>220</v>
      </c>
      <c r="F27" s="496">
        <v>181</v>
      </c>
      <c r="G27" s="496">
        <v>184</v>
      </c>
      <c r="H27" s="334">
        <v>-0.2673796791443861</v>
      </c>
      <c r="I27" s="497" t="s">
        <v>1159</v>
      </c>
      <c r="M27" s="334"/>
      <c r="N27" s="302"/>
    </row>
    <row r="28" spans="1:14" s="163" customFormat="1" ht="12" customHeight="1">
      <c r="A28" s="498" t="s">
        <v>1156</v>
      </c>
      <c r="B28" s="496">
        <v>174</v>
      </c>
      <c r="C28" s="496">
        <v>126</v>
      </c>
      <c r="D28" s="496">
        <v>155</v>
      </c>
      <c r="E28" s="496">
        <v>145</v>
      </c>
      <c r="F28" s="496">
        <v>141</v>
      </c>
      <c r="G28" s="496">
        <v>143</v>
      </c>
      <c r="H28" s="334">
        <v>8.4204056545789783</v>
      </c>
      <c r="I28" s="498" t="s">
        <v>1157</v>
      </c>
      <c r="M28" s="334"/>
      <c r="N28" s="302"/>
    </row>
    <row r="29" spans="1:14" s="163" customFormat="1" ht="12" customHeight="1">
      <c r="A29" s="500" t="s">
        <v>1160</v>
      </c>
      <c r="B29" s="496">
        <v>1074</v>
      </c>
      <c r="C29" s="496">
        <v>291</v>
      </c>
      <c r="D29" s="496">
        <v>378</v>
      </c>
      <c r="E29" s="496">
        <v>285</v>
      </c>
      <c r="F29" s="496">
        <v>342</v>
      </c>
      <c r="G29" s="496">
        <v>251</v>
      </c>
      <c r="H29" s="334">
        <v>10.26548672566372</v>
      </c>
      <c r="I29" s="500" t="s">
        <v>1161</v>
      </c>
      <c r="M29" s="334"/>
      <c r="N29" s="302"/>
    </row>
    <row r="30" spans="1:14" s="163" customFormat="1" ht="12" customHeight="1">
      <c r="A30" s="499" t="s">
        <v>1165</v>
      </c>
      <c r="B30" s="83"/>
      <c r="C30" s="496"/>
      <c r="D30" s="496"/>
      <c r="E30" s="496"/>
      <c r="F30" s="496"/>
      <c r="G30" s="496"/>
      <c r="H30" s="334"/>
      <c r="I30" s="499" t="s">
        <v>1165</v>
      </c>
      <c r="M30" s="334"/>
      <c r="N30" s="302"/>
    </row>
    <row r="31" spans="1:14" s="163" customFormat="1" ht="12" customHeight="1">
      <c r="A31" s="497" t="s">
        <v>1154</v>
      </c>
      <c r="B31" s="496">
        <v>101</v>
      </c>
      <c r="C31" s="496">
        <v>127</v>
      </c>
      <c r="D31" s="496">
        <v>139</v>
      </c>
      <c r="E31" s="496">
        <v>123</v>
      </c>
      <c r="F31" s="496">
        <v>135</v>
      </c>
      <c r="G31" s="496">
        <v>99</v>
      </c>
      <c r="H31" s="334">
        <v>5.1834130781499121</v>
      </c>
      <c r="I31" s="497" t="s">
        <v>1155</v>
      </c>
      <c r="M31" s="334"/>
      <c r="N31" s="302"/>
    </row>
    <row r="32" spans="1:14" s="163" customFormat="1" ht="12" customHeight="1">
      <c r="A32" s="498" t="s">
        <v>1156</v>
      </c>
      <c r="B32" s="496">
        <v>92</v>
      </c>
      <c r="C32" s="496">
        <v>118</v>
      </c>
      <c r="D32" s="496">
        <v>128</v>
      </c>
      <c r="E32" s="496">
        <v>113</v>
      </c>
      <c r="F32" s="496">
        <v>131</v>
      </c>
      <c r="G32" s="496">
        <v>92</v>
      </c>
      <c r="H32" s="334">
        <v>6.7248908296943188</v>
      </c>
      <c r="I32" s="498" t="s">
        <v>1157</v>
      </c>
      <c r="M32" s="334"/>
      <c r="N32" s="302"/>
    </row>
    <row r="33" spans="1:14" s="163" customFormat="1" ht="12" customHeight="1">
      <c r="A33" s="497" t="s">
        <v>1158</v>
      </c>
      <c r="B33" s="496">
        <v>83</v>
      </c>
      <c r="C33" s="496">
        <v>115</v>
      </c>
      <c r="D33" s="496">
        <v>124</v>
      </c>
      <c r="E33" s="496">
        <v>112</v>
      </c>
      <c r="F33" s="496">
        <v>117</v>
      </c>
      <c r="G33" s="496">
        <v>90</v>
      </c>
      <c r="H33" s="334">
        <v>3.9461883408071774</v>
      </c>
      <c r="I33" s="497" t="s">
        <v>1159</v>
      </c>
      <c r="M33" s="334"/>
      <c r="N33" s="302"/>
    </row>
    <row r="34" spans="1:14" s="163" customFormat="1" ht="12" customHeight="1">
      <c r="A34" s="498" t="s">
        <v>1156</v>
      </c>
      <c r="B34" s="496">
        <v>78</v>
      </c>
      <c r="C34" s="496">
        <v>111</v>
      </c>
      <c r="D34" s="496">
        <v>116</v>
      </c>
      <c r="E34" s="496">
        <v>106</v>
      </c>
      <c r="F34" s="496">
        <v>115</v>
      </c>
      <c r="G34" s="496">
        <v>85</v>
      </c>
      <c r="H34" s="334">
        <v>4.7573739295908579</v>
      </c>
      <c r="I34" s="498" t="s">
        <v>1157</v>
      </c>
      <c r="M34" s="334"/>
      <c r="N34" s="302"/>
    </row>
    <row r="35" spans="1:14" s="163" customFormat="1" ht="12" customHeight="1">
      <c r="A35" s="500" t="s">
        <v>1160</v>
      </c>
      <c r="B35" s="496">
        <v>113</v>
      </c>
      <c r="C35" s="496">
        <v>195</v>
      </c>
      <c r="D35" s="496">
        <v>318</v>
      </c>
      <c r="E35" s="496">
        <v>146</v>
      </c>
      <c r="F35" s="496">
        <v>220</v>
      </c>
      <c r="G35" s="496">
        <v>214</v>
      </c>
      <c r="H35" s="334">
        <v>5.2430886558627154</v>
      </c>
      <c r="I35" s="500" t="s">
        <v>1161</v>
      </c>
      <c r="M35" s="334"/>
      <c r="N35" s="302"/>
    </row>
    <row r="36" spans="1:14" s="163" customFormat="1" ht="11.45" customHeight="1">
      <c r="A36" s="499" t="s">
        <v>1166</v>
      </c>
      <c r="B36" s="83"/>
      <c r="C36" s="496"/>
      <c r="D36" s="496"/>
      <c r="E36" s="496"/>
      <c r="F36" s="496"/>
      <c r="G36" s="496"/>
      <c r="H36" s="334"/>
      <c r="I36" s="499" t="s">
        <v>1166</v>
      </c>
      <c r="M36" s="334"/>
      <c r="N36" s="302"/>
    </row>
    <row r="37" spans="1:14" s="163" customFormat="1" ht="11.45" customHeight="1">
      <c r="A37" s="497" t="s">
        <v>1154</v>
      </c>
      <c r="B37" s="496">
        <v>243</v>
      </c>
      <c r="C37" s="496">
        <v>215</v>
      </c>
      <c r="D37" s="496">
        <v>254</v>
      </c>
      <c r="E37" s="496">
        <v>270</v>
      </c>
      <c r="F37" s="496">
        <v>246</v>
      </c>
      <c r="G37" s="496">
        <v>212</v>
      </c>
      <c r="H37" s="334">
        <v>15.91289782244556</v>
      </c>
      <c r="I37" s="497" t="s">
        <v>1155</v>
      </c>
      <c r="M37" s="334"/>
      <c r="N37" s="302"/>
    </row>
    <row r="38" spans="1:14" s="163" customFormat="1" ht="11.45" customHeight="1">
      <c r="A38" s="498" t="s">
        <v>1156</v>
      </c>
      <c r="B38" s="496">
        <v>210</v>
      </c>
      <c r="C38" s="496">
        <v>181</v>
      </c>
      <c r="D38" s="496">
        <v>218</v>
      </c>
      <c r="E38" s="496">
        <v>235</v>
      </c>
      <c r="F38" s="496">
        <v>203</v>
      </c>
      <c r="G38" s="496">
        <v>172</v>
      </c>
      <c r="H38" s="334">
        <v>18.144956918398371</v>
      </c>
      <c r="I38" s="498" t="s">
        <v>1157</v>
      </c>
      <c r="M38" s="334"/>
      <c r="N38" s="302"/>
    </row>
    <row r="39" spans="1:14" s="163" customFormat="1" ht="11.45" customHeight="1">
      <c r="A39" s="497" t="s">
        <v>1158</v>
      </c>
      <c r="B39" s="496">
        <v>182</v>
      </c>
      <c r="C39" s="496">
        <v>158</v>
      </c>
      <c r="D39" s="496">
        <v>185</v>
      </c>
      <c r="E39" s="496">
        <v>209</v>
      </c>
      <c r="F39" s="496">
        <v>179</v>
      </c>
      <c r="G39" s="496">
        <v>149</v>
      </c>
      <c r="H39" s="334">
        <v>20.79905992949471</v>
      </c>
      <c r="I39" s="497" t="s">
        <v>1159</v>
      </c>
      <c r="M39" s="334"/>
      <c r="N39" s="302"/>
    </row>
    <row r="40" spans="1:14" s="163" customFormat="1" ht="11.45" customHeight="1">
      <c r="A40" s="498" t="s">
        <v>1156</v>
      </c>
      <c r="B40" s="496">
        <v>162</v>
      </c>
      <c r="C40" s="496">
        <v>134</v>
      </c>
      <c r="D40" s="496">
        <v>164</v>
      </c>
      <c r="E40" s="496">
        <v>188</v>
      </c>
      <c r="F40" s="496">
        <v>160</v>
      </c>
      <c r="G40" s="496">
        <v>127</v>
      </c>
      <c r="H40" s="334">
        <v>20.383851753805438</v>
      </c>
      <c r="I40" s="498" t="s">
        <v>1157</v>
      </c>
      <c r="M40" s="334"/>
      <c r="N40" s="302"/>
    </row>
    <row r="41" spans="1:14" s="163" customFormat="1" ht="11.45" customHeight="1">
      <c r="A41" s="500" t="s">
        <v>1160</v>
      </c>
      <c r="B41" s="496">
        <v>278</v>
      </c>
      <c r="C41" s="496">
        <v>223</v>
      </c>
      <c r="D41" s="496">
        <v>251</v>
      </c>
      <c r="E41" s="496">
        <v>227</v>
      </c>
      <c r="F41" s="496">
        <v>214</v>
      </c>
      <c r="G41" s="496">
        <v>190</v>
      </c>
      <c r="H41" s="334">
        <v>22.403628117913833</v>
      </c>
      <c r="I41" s="500" t="s">
        <v>1161</v>
      </c>
      <c r="M41" s="334"/>
      <c r="N41" s="302"/>
    </row>
    <row r="42" spans="1:14" s="163" customFormat="1" ht="12" customHeight="1">
      <c r="A42" s="499" t="s">
        <v>1167</v>
      </c>
      <c r="B42" s="83"/>
      <c r="C42" s="496"/>
      <c r="D42" s="496"/>
      <c r="E42" s="496"/>
      <c r="F42" s="496"/>
      <c r="G42" s="496"/>
      <c r="H42" s="334"/>
      <c r="I42" s="499" t="s">
        <v>1167</v>
      </c>
      <c r="M42" s="334"/>
      <c r="N42" s="302"/>
    </row>
    <row r="43" spans="1:14" s="163" customFormat="1" ht="12" customHeight="1">
      <c r="A43" s="497" t="s">
        <v>1154</v>
      </c>
      <c r="B43" s="496">
        <v>131</v>
      </c>
      <c r="C43" s="496">
        <v>117</v>
      </c>
      <c r="D43" s="496">
        <v>100</v>
      </c>
      <c r="E43" s="496">
        <v>137</v>
      </c>
      <c r="F43" s="496">
        <v>104</v>
      </c>
      <c r="G43" s="496">
        <v>119</v>
      </c>
      <c r="H43" s="334">
        <v>10.290456431535278</v>
      </c>
      <c r="I43" s="497" t="s">
        <v>1155</v>
      </c>
      <c r="M43" s="334"/>
      <c r="N43" s="302"/>
    </row>
    <row r="44" spans="1:14" s="163" customFormat="1" ht="12" customHeight="1">
      <c r="A44" s="498" t="s">
        <v>1156</v>
      </c>
      <c r="B44" s="496">
        <v>89</v>
      </c>
      <c r="C44" s="496">
        <v>64</v>
      </c>
      <c r="D44" s="496">
        <v>66</v>
      </c>
      <c r="E44" s="496">
        <v>90</v>
      </c>
      <c r="F44" s="496">
        <v>63</v>
      </c>
      <c r="G44" s="496">
        <v>94</v>
      </c>
      <c r="H44" s="334">
        <v>7.2992700729926918</v>
      </c>
      <c r="I44" s="498" t="s">
        <v>1157</v>
      </c>
      <c r="M44" s="334"/>
      <c r="N44" s="302"/>
    </row>
    <row r="45" spans="1:14" s="163" customFormat="1" ht="12" customHeight="1">
      <c r="A45" s="497" t="s">
        <v>1158</v>
      </c>
      <c r="B45" s="496">
        <v>70</v>
      </c>
      <c r="C45" s="496">
        <v>73</v>
      </c>
      <c r="D45" s="496">
        <v>75</v>
      </c>
      <c r="E45" s="496">
        <v>90</v>
      </c>
      <c r="F45" s="496">
        <v>74</v>
      </c>
      <c r="G45" s="496">
        <v>94</v>
      </c>
      <c r="H45" s="334">
        <v>19.599999999999994</v>
      </c>
      <c r="I45" s="497" t="s">
        <v>1159</v>
      </c>
      <c r="M45" s="334"/>
      <c r="N45" s="302"/>
    </row>
    <row r="46" spans="1:14" s="163" customFormat="1" ht="12" customHeight="1">
      <c r="A46" s="498" t="s">
        <v>1156</v>
      </c>
      <c r="B46" s="496">
        <v>43</v>
      </c>
      <c r="C46" s="496">
        <v>37</v>
      </c>
      <c r="D46" s="496">
        <v>49</v>
      </c>
      <c r="E46" s="496">
        <v>54</v>
      </c>
      <c r="F46" s="496">
        <v>46</v>
      </c>
      <c r="G46" s="496">
        <v>81</v>
      </c>
      <c r="H46" s="334">
        <v>17.281553398058257</v>
      </c>
      <c r="I46" s="498" t="s">
        <v>1157</v>
      </c>
      <c r="M46" s="334"/>
      <c r="N46" s="302"/>
    </row>
    <row r="47" spans="1:14" s="163" customFormat="1" ht="12" customHeight="1">
      <c r="A47" s="500" t="s">
        <v>1160</v>
      </c>
      <c r="B47" s="496">
        <v>46</v>
      </c>
      <c r="C47" s="496">
        <v>95</v>
      </c>
      <c r="D47" s="496">
        <v>99</v>
      </c>
      <c r="E47" s="496">
        <v>63</v>
      </c>
      <c r="F47" s="496">
        <v>71</v>
      </c>
      <c r="G47" s="496">
        <v>90</v>
      </c>
      <c r="H47" s="334">
        <v>45.374449339207047</v>
      </c>
      <c r="I47" s="500" t="s">
        <v>1161</v>
      </c>
      <c r="M47" s="334"/>
      <c r="N47" s="302"/>
    </row>
    <row r="48" spans="1:14" s="163" customFormat="1" ht="12" customHeight="1">
      <c r="A48" s="499" t="s">
        <v>1168</v>
      </c>
      <c r="B48" s="83"/>
      <c r="C48" s="496"/>
      <c r="D48" s="496"/>
      <c r="E48" s="496"/>
      <c r="F48" s="496"/>
      <c r="G48" s="496"/>
      <c r="H48" s="289"/>
      <c r="I48" s="499" t="s">
        <v>1168</v>
      </c>
      <c r="M48" s="334"/>
      <c r="N48" s="302"/>
    </row>
    <row r="49" spans="1:14" s="163" customFormat="1" ht="12" customHeight="1">
      <c r="A49" s="497" t="s">
        <v>1154</v>
      </c>
      <c r="B49" s="496">
        <v>96</v>
      </c>
      <c r="C49" s="496">
        <v>79</v>
      </c>
      <c r="D49" s="496">
        <v>112</v>
      </c>
      <c r="E49" s="496">
        <v>122</v>
      </c>
      <c r="F49" s="496">
        <v>92</v>
      </c>
      <c r="G49" s="496">
        <v>82</v>
      </c>
      <c r="H49" s="334">
        <v>12.280701754385959</v>
      </c>
      <c r="I49" s="497" t="s">
        <v>1155</v>
      </c>
      <c r="M49" s="334"/>
      <c r="N49" s="302"/>
    </row>
    <row r="50" spans="1:14" s="163" customFormat="1" ht="12" customHeight="1">
      <c r="A50" s="498" t="s">
        <v>1156</v>
      </c>
      <c r="B50" s="496">
        <v>51</v>
      </c>
      <c r="C50" s="496">
        <v>43</v>
      </c>
      <c r="D50" s="496">
        <v>66</v>
      </c>
      <c r="E50" s="496">
        <v>64</v>
      </c>
      <c r="F50" s="496">
        <v>60</v>
      </c>
      <c r="G50" s="496">
        <v>51</v>
      </c>
      <c r="H50" s="334">
        <v>1.3615733736762392</v>
      </c>
      <c r="I50" s="498" t="s">
        <v>1157</v>
      </c>
      <c r="M50" s="334"/>
      <c r="N50" s="302"/>
    </row>
    <row r="51" spans="1:14" s="163" customFormat="1" ht="12" customHeight="1">
      <c r="A51" s="497" t="s">
        <v>1158</v>
      </c>
      <c r="B51" s="496">
        <v>73</v>
      </c>
      <c r="C51" s="496">
        <v>58</v>
      </c>
      <c r="D51" s="496">
        <v>93</v>
      </c>
      <c r="E51" s="496">
        <v>103</v>
      </c>
      <c r="F51" s="496">
        <v>77</v>
      </c>
      <c r="G51" s="496">
        <v>68</v>
      </c>
      <c r="H51" s="334">
        <v>8.275058275058278</v>
      </c>
      <c r="I51" s="497" t="s">
        <v>1159</v>
      </c>
      <c r="M51" s="334"/>
      <c r="N51" s="302"/>
    </row>
    <row r="52" spans="1:14" s="163" customFormat="1" ht="12" customHeight="1">
      <c r="A52" s="498" t="s">
        <v>1156</v>
      </c>
      <c r="B52" s="496">
        <v>45</v>
      </c>
      <c r="C52" s="496">
        <v>40</v>
      </c>
      <c r="D52" s="496">
        <v>60</v>
      </c>
      <c r="E52" s="496">
        <v>60</v>
      </c>
      <c r="F52" s="496">
        <v>58</v>
      </c>
      <c r="G52" s="496">
        <v>44</v>
      </c>
      <c r="H52" s="334">
        <v>0.33277870216306127</v>
      </c>
      <c r="I52" s="498" t="s">
        <v>1157</v>
      </c>
      <c r="M52" s="334"/>
      <c r="N52" s="302"/>
    </row>
    <row r="53" spans="1:14" s="163" customFormat="1" ht="12" customHeight="1">
      <c r="A53" s="500" t="s">
        <v>1160</v>
      </c>
      <c r="B53" s="496">
        <v>69</v>
      </c>
      <c r="C53" s="496">
        <v>141</v>
      </c>
      <c r="D53" s="496">
        <v>153</v>
      </c>
      <c r="E53" s="496">
        <v>169</v>
      </c>
      <c r="F53" s="496">
        <v>107</v>
      </c>
      <c r="G53" s="496">
        <v>169</v>
      </c>
      <c r="H53" s="334">
        <v>-7.3239436619718319</v>
      </c>
      <c r="I53" s="500" t="s">
        <v>1161</v>
      </c>
      <c r="M53" s="334"/>
      <c r="N53" s="302"/>
    </row>
    <row r="54" spans="1:14" s="163" customFormat="1" ht="12" customHeight="1">
      <c r="A54" s="499" t="s">
        <v>1169</v>
      </c>
      <c r="B54" s="83"/>
      <c r="C54" s="496"/>
      <c r="D54" s="496"/>
      <c r="E54" s="496"/>
      <c r="F54" s="496"/>
      <c r="G54" s="496"/>
      <c r="H54" s="289"/>
      <c r="I54" s="499" t="s">
        <v>1169</v>
      </c>
      <c r="M54" s="334"/>
      <c r="N54" s="302"/>
    </row>
    <row r="55" spans="1:14" s="163" customFormat="1" ht="12" customHeight="1">
      <c r="A55" s="497" t="s">
        <v>1154</v>
      </c>
      <c r="B55" s="496">
        <v>98</v>
      </c>
      <c r="C55" s="496">
        <v>72</v>
      </c>
      <c r="D55" s="496">
        <v>93</v>
      </c>
      <c r="E55" s="496">
        <v>80</v>
      </c>
      <c r="F55" s="496">
        <v>77</v>
      </c>
      <c r="G55" s="496">
        <v>78</v>
      </c>
      <c r="H55" s="334">
        <v>19.05910735826297</v>
      </c>
      <c r="I55" s="497" t="s">
        <v>1155</v>
      </c>
      <c r="M55" s="334"/>
      <c r="N55" s="302"/>
    </row>
    <row r="56" spans="1:14" s="163" customFormat="1" ht="12" customHeight="1">
      <c r="A56" s="498" t="s">
        <v>1156</v>
      </c>
      <c r="B56" s="496">
        <v>62</v>
      </c>
      <c r="C56" s="496">
        <v>44</v>
      </c>
      <c r="D56" s="496">
        <v>69</v>
      </c>
      <c r="E56" s="496">
        <v>57</v>
      </c>
      <c r="F56" s="496">
        <v>55</v>
      </c>
      <c r="G56" s="496">
        <v>54</v>
      </c>
      <c r="H56" s="334">
        <v>22.522522522522515</v>
      </c>
      <c r="I56" s="498" t="s">
        <v>1157</v>
      </c>
      <c r="M56" s="334"/>
      <c r="N56" s="302"/>
    </row>
    <row r="57" spans="1:14" s="163" customFormat="1" ht="12" customHeight="1">
      <c r="A57" s="497" t="s">
        <v>1158</v>
      </c>
      <c r="B57" s="496">
        <v>72</v>
      </c>
      <c r="C57" s="496">
        <v>49</v>
      </c>
      <c r="D57" s="496">
        <v>80</v>
      </c>
      <c r="E57" s="496">
        <v>59</v>
      </c>
      <c r="F57" s="496">
        <v>59</v>
      </c>
      <c r="G57" s="496">
        <v>59</v>
      </c>
      <c r="H57" s="334">
        <v>18.821603927986907</v>
      </c>
      <c r="I57" s="497" t="s">
        <v>1159</v>
      </c>
      <c r="M57" s="334"/>
      <c r="N57" s="302"/>
    </row>
    <row r="58" spans="1:14" s="163" customFormat="1" ht="12" customHeight="1">
      <c r="A58" s="498" t="s">
        <v>1156</v>
      </c>
      <c r="B58" s="496">
        <v>53</v>
      </c>
      <c r="C58" s="496">
        <v>30</v>
      </c>
      <c r="D58" s="496">
        <v>62</v>
      </c>
      <c r="E58" s="496">
        <v>41</v>
      </c>
      <c r="F58" s="496">
        <v>44</v>
      </c>
      <c r="G58" s="496">
        <v>40</v>
      </c>
      <c r="H58" s="334">
        <v>17.272727272727263</v>
      </c>
      <c r="I58" s="498" t="s">
        <v>1157</v>
      </c>
      <c r="M58" s="334"/>
      <c r="N58" s="302"/>
    </row>
    <row r="59" spans="1:14" s="163" customFormat="1" ht="12" customHeight="1">
      <c r="A59" s="500" t="s">
        <v>1160</v>
      </c>
      <c r="B59" s="496">
        <v>72</v>
      </c>
      <c r="C59" s="496">
        <v>30</v>
      </c>
      <c r="D59" s="496">
        <v>119</v>
      </c>
      <c r="E59" s="496">
        <v>71</v>
      </c>
      <c r="F59" s="496">
        <v>48</v>
      </c>
      <c r="G59" s="496">
        <v>42</v>
      </c>
      <c r="H59" s="334">
        <v>32.879377431906612</v>
      </c>
      <c r="I59" s="500" t="s">
        <v>1161</v>
      </c>
      <c r="M59" s="334"/>
      <c r="N59" s="302"/>
    </row>
    <row r="60" spans="1:14" s="163" customFormat="1" ht="12" customHeight="1">
      <c r="A60" s="499" t="s">
        <v>1170</v>
      </c>
      <c r="B60" s="83"/>
      <c r="C60" s="496"/>
      <c r="D60" s="496"/>
      <c r="E60" s="496"/>
      <c r="F60" s="496"/>
      <c r="G60" s="496"/>
      <c r="H60" s="289"/>
      <c r="I60" s="499" t="s">
        <v>1170</v>
      </c>
      <c r="M60" s="334"/>
      <c r="N60" s="302"/>
    </row>
    <row r="61" spans="1:14" s="163" customFormat="1" ht="12" customHeight="1">
      <c r="A61" s="497" t="s">
        <v>1154</v>
      </c>
      <c r="B61" s="496">
        <v>44</v>
      </c>
      <c r="C61" s="496">
        <v>31</v>
      </c>
      <c r="D61" s="496">
        <v>59</v>
      </c>
      <c r="E61" s="496">
        <v>62</v>
      </c>
      <c r="F61" s="496">
        <v>51</v>
      </c>
      <c r="G61" s="496">
        <v>34</v>
      </c>
      <c r="H61" s="334">
        <v>0.76481835564052858</v>
      </c>
      <c r="I61" s="497" t="s">
        <v>1155</v>
      </c>
      <c r="M61" s="334"/>
      <c r="N61" s="302"/>
    </row>
    <row r="62" spans="1:14" s="163" customFormat="1" ht="12" customHeight="1">
      <c r="A62" s="498" t="s">
        <v>1156</v>
      </c>
      <c r="B62" s="496">
        <v>34</v>
      </c>
      <c r="C62" s="496">
        <v>26</v>
      </c>
      <c r="D62" s="496">
        <v>45</v>
      </c>
      <c r="E62" s="496">
        <v>45</v>
      </c>
      <c r="F62" s="496">
        <v>42</v>
      </c>
      <c r="G62" s="496">
        <v>29</v>
      </c>
      <c r="H62" s="334">
        <v>12.154696132596676</v>
      </c>
      <c r="I62" s="498" t="s">
        <v>1157</v>
      </c>
      <c r="M62" s="334"/>
      <c r="N62" s="302"/>
    </row>
    <row r="63" spans="1:14" s="163" customFormat="1" ht="12" customHeight="1">
      <c r="A63" s="497" t="s">
        <v>1158</v>
      </c>
      <c r="B63" s="496">
        <v>41</v>
      </c>
      <c r="C63" s="496">
        <v>29</v>
      </c>
      <c r="D63" s="496">
        <v>50</v>
      </c>
      <c r="E63" s="496">
        <v>57</v>
      </c>
      <c r="F63" s="496">
        <v>47</v>
      </c>
      <c r="G63" s="496">
        <v>33</v>
      </c>
      <c r="H63" s="334">
        <v>4.1758241758241832</v>
      </c>
      <c r="I63" s="497" t="s">
        <v>1159</v>
      </c>
      <c r="M63" s="334"/>
      <c r="N63" s="302"/>
    </row>
    <row r="64" spans="1:14" s="163" customFormat="1" ht="12" customHeight="1">
      <c r="A64" s="498" t="s">
        <v>1156</v>
      </c>
      <c r="B64" s="496">
        <v>34</v>
      </c>
      <c r="C64" s="496">
        <v>24</v>
      </c>
      <c r="D64" s="496">
        <v>37</v>
      </c>
      <c r="E64" s="496">
        <v>42</v>
      </c>
      <c r="F64" s="496">
        <v>39</v>
      </c>
      <c r="G64" s="496">
        <v>28</v>
      </c>
      <c r="H64" s="334">
        <v>16.242038216560516</v>
      </c>
      <c r="I64" s="498" t="s">
        <v>1157</v>
      </c>
      <c r="M64" s="334"/>
      <c r="N64" s="302"/>
    </row>
    <row r="65" spans="1:14" s="163" customFormat="1" ht="12" customHeight="1" thickBot="1">
      <c r="A65" s="500" t="s">
        <v>1160</v>
      </c>
      <c r="B65" s="496">
        <v>61</v>
      </c>
      <c r="C65" s="496">
        <v>38</v>
      </c>
      <c r="D65" s="496">
        <v>188</v>
      </c>
      <c r="E65" s="496">
        <v>78</v>
      </c>
      <c r="F65" s="496">
        <v>292</v>
      </c>
      <c r="G65" s="496">
        <v>88</v>
      </c>
      <c r="H65" s="334">
        <v>5.859375</v>
      </c>
      <c r="I65" s="500" t="s">
        <v>1161</v>
      </c>
      <c r="M65" s="334"/>
      <c r="N65" s="302"/>
    </row>
    <row r="66" spans="1:14" s="163" customFormat="1" ht="12" customHeight="1" thickBot="1">
      <c r="B66" s="904" t="s">
        <v>1171</v>
      </c>
      <c r="C66" s="904"/>
      <c r="D66" s="904"/>
      <c r="E66" s="904"/>
      <c r="F66" s="904"/>
      <c r="G66" s="904"/>
      <c r="H66" s="979" t="s">
        <v>1172</v>
      </c>
      <c r="M66" s="429"/>
    </row>
    <row r="67" spans="1:14" s="163" customFormat="1" ht="21" customHeight="1" thickBot="1">
      <c r="B67" s="493" t="s">
        <v>1173</v>
      </c>
      <c r="C67" s="493" t="s">
        <v>1174</v>
      </c>
      <c r="D67" s="493" t="s">
        <v>1175</v>
      </c>
      <c r="E67" s="493" t="s">
        <v>1176</v>
      </c>
      <c r="F67" s="493" t="s">
        <v>1177</v>
      </c>
      <c r="G67" s="493" t="s">
        <v>1178</v>
      </c>
      <c r="H67" s="979"/>
      <c r="M67" s="429"/>
    </row>
    <row r="68" spans="1:14" s="342" customFormat="1" ht="12" customHeight="1">
      <c r="A68" s="265" t="s">
        <v>1179</v>
      </c>
      <c r="B68" s="96"/>
      <c r="C68" s="96"/>
      <c r="D68" s="96"/>
      <c r="E68" s="96"/>
      <c r="F68" s="96"/>
      <c r="G68" s="96"/>
      <c r="H68" s="96"/>
      <c r="I68" s="96"/>
      <c r="M68" s="429"/>
    </row>
    <row r="69" spans="1:14" s="476" customFormat="1" ht="12" customHeight="1">
      <c r="A69" s="40" t="s">
        <v>1180</v>
      </c>
      <c r="B69" s="372"/>
      <c r="C69" s="372"/>
      <c r="D69" s="372"/>
      <c r="E69" s="372"/>
      <c r="F69" s="372"/>
      <c r="G69" s="372"/>
      <c r="H69" s="372"/>
      <c r="I69" s="372"/>
      <c r="M69" s="429"/>
    </row>
    <row r="70" spans="1:14" s="163" customFormat="1" ht="12" customHeight="1">
      <c r="C70" s="501"/>
      <c r="D70" s="494"/>
      <c r="E70" s="494"/>
      <c r="F70" s="494"/>
      <c r="G70" s="494"/>
    </row>
    <row r="71" spans="1:14" s="163" customFormat="1" ht="12" customHeight="1">
      <c r="A71" s="153" t="s">
        <v>1181</v>
      </c>
      <c r="B71" s="502"/>
      <c r="C71" s="502"/>
      <c r="D71" s="502"/>
      <c r="E71" s="502"/>
      <c r="F71" s="502"/>
      <c r="G71" s="502"/>
      <c r="H71" s="502"/>
      <c r="I71" s="502"/>
    </row>
    <row r="72" spans="1:14" s="163" customFormat="1" ht="12" customHeight="1">
      <c r="A72" s="153" t="s">
        <v>1182</v>
      </c>
      <c r="B72" s="502"/>
      <c r="C72" s="502"/>
      <c r="D72" s="502"/>
      <c r="E72" s="502"/>
      <c r="F72" s="502"/>
      <c r="G72" s="502"/>
      <c r="H72" s="502"/>
      <c r="I72" s="502"/>
    </row>
    <row r="73" spans="1:14" s="163" customFormat="1" ht="12" customHeight="1">
      <c r="A73" s="153" t="s">
        <v>1183</v>
      </c>
      <c r="B73" s="502"/>
      <c r="C73" s="502"/>
      <c r="D73" s="502"/>
      <c r="E73" s="502"/>
      <c r="F73" s="502"/>
      <c r="G73" s="502"/>
      <c r="I73" s="502"/>
    </row>
    <row r="74" spans="1:14" s="163" customFormat="1" ht="12" customHeight="1">
      <c r="A74" s="153" t="s">
        <v>1184</v>
      </c>
      <c r="B74" s="502"/>
      <c r="C74" s="502"/>
      <c r="D74" s="502"/>
      <c r="E74" s="502"/>
      <c r="F74" s="502"/>
      <c r="G74" s="502"/>
      <c r="I74" s="502"/>
      <c r="M74" s="162"/>
    </row>
    <row r="75" spans="1:14" s="163" customFormat="1" ht="12" customHeight="1">
      <c r="A75" s="153" t="s">
        <v>1185</v>
      </c>
      <c r="B75" s="502"/>
      <c r="C75" s="502"/>
      <c r="D75" s="502"/>
      <c r="E75" s="502"/>
      <c r="F75" s="502"/>
      <c r="G75" s="502"/>
      <c r="I75" s="502"/>
      <c r="M75" s="162"/>
    </row>
    <row r="76" spans="1:14" s="163" customFormat="1" ht="12" customHeight="1">
      <c r="A76" s="153"/>
      <c r="B76" s="502"/>
      <c r="C76" s="502"/>
      <c r="D76" s="502"/>
      <c r="E76" s="502"/>
      <c r="F76" s="502"/>
      <c r="G76" s="502"/>
      <c r="I76" s="502"/>
      <c r="M76" s="162"/>
    </row>
    <row r="77" spans="1:14" s="313" customFormat="1" ht="12" customHeight="1">
      <c r="A77" s="503" t="s">
        <v>1186</v>
      </c>
      <c r="B77" s="504"/>
      <c r="C77" s="504"/>
      <c r="D77" s="504"/>
      <c r="E77" s="504"/>
      <c r="F77" s="504"/>
      <c r="G77" s="504"/>
      <c r="H77" s="504"/>
      <c r="I77" s="504"/>
      <c r="M77" s="162"/>
    </row>
    <row r="78" spans="1:14" s="313" customFormat="1" ht="12" customHeight="1">
      <c r="A78" s="503" t="s">
        <v>1187</v>
      </c>
      <c r="B78" s="504"/>
      <c r="C78" s="504"/>
      <c r="D78" s="504"/>
      <c r="E78" s="504"/>
      <c r="F78" s="504"/>
      <c r="G78" s="504"/>
      <c r="H78" s="504"/>
      <c r="I78" s="504"/>
      <c r="M78" s="162"/>
    </row>
    <row r="79" spans="1:14" s="313" customFormat="1" ht="12" customHeight="1">
      <c r="A79" s="505" t="s">
        <v>1188</v>
      </c>
      <c r="B79" s="504"/>
      <c r="C79" s="504"/>
      <c r="D79" s="504"/>
      <c r="E79" s="504"/>
      <c r="F79" s="504"/>
      <c r="G79" s="504"/>
      <c r="I79" s="504"/>
      <c r="M79" s="162"/>
    </row>
    <row r="80" spans="1:14" s="313" customFormat="1" ht="12" customHeight="1">
      <c r="A80" s="505" t="s">
        <v>1189</v>
      </c>
      <c r="B80" s="504"/>
      <c r="C80" s="504"/>
      <c r="D80" s="504"/>
      <c r="E80" s="504"/>
      <c r="F80" s="504"/>
      <c r="G80" s="504"/>
      <c r="I80" s="504"/>
      <c r="M80" s="162"/>
    </row>
    <row r="81" spans="1:13" s="5" customFormat="1" ht="12" customHeight="1">
      <c r="A81" s="506" t="s">
        <v>1190</v>
      </c>
      <c r="E81" s="222"/>
      <c r="F81" s="222"/>
      <c r="G81" s="222"/>
      <c r="H81" s="222"/>
      <c r="I81" s="222"/>
      <c r="J81" s="222"/>
      <c r="K81" s="222"/>
      <c r="L81" s="222"/>
      <c r="M81" s="162"/>
    </row>
    <row r="82" spans="1:13" s="5" customFormat="1" ht="12" customHeight="1">
      <c r="A82" s="506"/>
      <c r="E82" s="222"/>
      <c r="F82" s="222"/>
      <c r="G82" s="222"/>
      <c r="H82" s="222"/>
      <c r="I82" s="222"/>
      <c r="J82" s="222"/>
      <c r="K82" s="222"/>
      <c r="L82" s="222"/>
      <c r="M82" s="162"/>
    </row>
    <row r="83" spans="1:13" s="429" customFormat="1" ht="12" customHeight="1">
      <c r="A83" s="55" t="s">
        <v>141</v>
      </c>
      <c r="B83" s="507"/>
      <c r="C83" s="508"/>
      <c r="D83" s="508"/>
      <c r="E83" s="446"/>
      <c r="F83" s="94"/>
      <c r="G83" s="447"/>
      <c r="H83" s="447"/>
      <c r="I83" s="425"/>
      <c r="J83" s="424"/>
      <c r="K83" s="424"/>
      <c r="L83" s="425"/>
      <c r="M83" s="162"/>
    </row>
    <row r="84" spans="1:13" s="429" customFormat="1" ht="12" customHeight="1">
      <c r="A84" s="430" t="s">
        <v>1191</v>
      </c>
      <c r="B84" s="507"/>
      <c r="C84" s="508"/>
      <c r="D84" s="508"/>
      <c r="E84" s="446"/>
      <c r="F84" s="94"/>
      <c r="G84" s="447"/>
      <c r="H84" s="447"/>
      <c r="I84" s="425"/>
      <c r="J84" s="424"/>
      <c r="K84" s="424"/>
      <c r="L84" s="425"/>
      <c r="M84" s="162"/>
    </row>
    <row r="85" spans="1:13" s="429" customFormat="1" ht="12" customHeight="1">
      <c r="A85" s="430" t="s">
        <v>1192</v>
      </c>
      <c r="B85" s="507"/>
      <c r="C85" s="508"/>
      <c r="D85" s="508"/>
      <c r="E85" s="446"/>
      <c r="F85" s="94"/>
      <c r="G85" s="447"/>
      <c r="H85" s="447"/>
      <c r="I85" s="425"/>
      <c r="J85" s="424"/>
      <c r="K85" s="424"/>
      <c r="L85" s="425"/>
      <c r="M85" s="162"/>
    </row>
    <row r="86" spans="1:13" s="429" customFormat="1" ht="12" customHeight="1">
      <c r="A86" s="430" t="s">
        <v>1193</v>
      </c>
      <c r="B86" s="507"/>
      <c r="C86" s="508"/>
      <c r="D86" s="508"/>
      <c r="E86" s="446"/>
      <c r="F86" s="94"/>
      <c r="G86" s="447"/>
      <c r="H86" s="447"/>
      <c r="I86" s="425"/>
      <c r="J86" s="424"/>
      <c r="K86" s="424"/>
      <c r="L86" s="425"/>
      <c r="M86" s="162"/>
    </row>
    <row r="87" spans="1:13" s="429" customFormat="1" ht="12" customHeight="1">
      <c r="A87" s="430" t="s">
        <v>1194</v>
      </c>
      <c r="B87" s="507"/>
      <c r="C87" s="508"/>
      <c r="D87" s="508"/>
      <c r="E87" s="446"/>
      <c r="F87" s="94"/>
      <c r="G87" s="447"/>
      <c r="H87" s="447"/>
      <c r="I87" s="425"/>
      <c r="J87" s="424"/>
      <c r="K87" s="424"/>
      <c r="L87" s="425"/>
      <c r="M87" s="162"/>
    </row>
    <row r="88" spans="1:13" s="429" customFormat="1" ht="12" customHeight="1">
      <c r="A88" s="430" t="s">
        <v>1195</v>
      </c>
      <c r="B88" s="509"/>
      <c r="C88" s="449"/>
      <c r="D88" s="449"/>
      <c r="E88" s="434"/>
      <c r="F88" s="450"/>
      <c r="G88" s="434"/>
      <c r="H88" s="434"/>
      <c r="I88" s="425"/>
      <c r="J88" s="425"/>
      <c r="K88" s="425"/>
      <c r="M88" s="162"/>
    </row>
    <row r="89" spans="1:13" s="429" customFormat="1" ht="12" customHeight="1">
      <c r="A89" s="52" t="s">
        <v>1196</v>
      </c>
      <c r="B89" s="448"/>
      <c r="C89" s="449"/>
      <c r="D89" s="427"/>
      <c r="E89" s="434"/>
      <c r="F89" s="450"/>
      <c r="G89" s="434"/>
      <c r="H89" s="434"/>
      <c r="I89" s="425"/>
      <c r="J89" s="425"/>
      <c r="K89" s="425"/>
      <c r="M89" s="162"/>
    </row>
    <row r="90" spans="1:13" s="163" customFormat="1" ht="12" customHeight="1">
      <c r="C90" s="494"/>
      <c r="M90" s="162"/>
    </row>
    <row r="91" spans="1:13" s="163" customFormat="1">
      <c r="C91" s="494"/>
      <c r="M91" s="162"/>
    </row>
    <row r="92" spans="1:13" s="163" customFormat="1">
      <c r="C92" s="494"/>
      <c r="M92" s="162"/>
    </row>
    <row r="93" spans="1:13" s="163" customFormat="1">
      <c r="C93" s="494"/>
      <c r="M93" s="162"/>
    </row>
  </sheetData>
  <mergeCells count="6">
    <mergeCell ref="A1:I1"/>
    <mergeCell ref="A2:I2"/>
    <mergeCell ref="B4:G4"/>
    <mergeCell ref="H4:H5"/>
    <mergeCell ref="B66:G66"/>
    <mergeCell ref="H66:H67"/>
  </mergeCells>
  <hyperlinks>
    <hyperlink ref="A88" r:id="rId1" xr:uid="{6FDF65C2-904D-469E-9BAD-D8CB67DF4AB4}"/>
    <hyperlink ref="A89" r:id="rId2" xr:uid="{8FE46C15-1687-4108-B873-D2ABC7D15F94}"/>
    <hyperlink ref="A7" r:id="rId3" xr:uid="{7015A8C4-BC94-4B44-A37F-92CC46AC8D3B}"/>
    <hyperlink ref="A8" r:id="rId4" display="    dos quais: de Construções novas" xr:uid="{2598D53E-8FF8-4731-9476-33899868F73D}"/>
    <hyperlink ref="A9" r:id="rId5" xr:uid="{CD5F55D2-5D73-4100-8D6D-655880084EB4}"/>
    <hyperlink ref="A10" r:id="rId6" display="    dos quais: de Construções novas" xr:uid="{514355CE-8CBF-4920-8512-C857E3032215}"/>
    <hyperlink ref="A13" r:id="rId7" xr:uid="{67F035E2-4539-4D9A-B243-6BF6051B4931}"/>
    <hyperlink ref="A14" r:id="rId8" display="    dos quais: de Construções novas" xr:uid="{D1FB08D1-DBBA-4E17-85EF-64B3B0DA7C69}"/>
    <hyperlink ref="A15" r:id="rId9" xr:uid="{96B66763-3884-445B-9052-18DB5ED07C2D}"/>
    <hyperlink ref="A16" r:id="rId10" display="    dos quais: de Construções novas" xr:uid="{E0C56ECA-04E6-4682-B41E-74AAD50EA614}"/>
    <hyperlink ref="A19" r:id="rId11" xr:uid="{FE15541C-07EE-423D-A09E-2D3157A31986}"/>
    <hyperlink ref="A20" r:id="rId12" display="    dos quais: de Construções novas" xr:uid="{64748471-AB3E-4E35-912F-10573831FA39}"/>
    <hyperlink ref="A21" r:id="rId13" xr:uid="{35442DA7-E1BF-472C-8560-BD160C86036E}"/>
    <hyperlink ref="A22" r:id="rId14" display="    dos quais: de Construções novas" xr:uid="{E16AD091-4B3E-441E-A51B-98EE0F3A0E43}"/>
    <hyperlink ref="A25" r:id="rId15" xr:uid="{4D70F0F0-0C10-465C-8833-0E4BACDD7B28}"/>
    <hyperlink ref="A26" r:id="rId16" display="    dos quais: de Construções novas" xr:uid="{D6093996-D81C-439D-8EE1-7A899F729B21}"/>
    <hyperlink ref="A27" r:id="rId17" xr:uid="{436A2814-CA6C-4082-A439-05396971AECD}"/>
    <hyperlink ref="A28" r:id="rId18" display="    dos quais: de Construções novas" xr:uid="{3AB9654F-EFC3-4DEE-BCD6-70A28473EF56}"/>
    <hyperlink ref="A43" r:id="rId19" xr:uid="{D5C8A9F7-4AB7-40E7-A395-A7CF712FF031}"/>
    <hyperlink ref="A44" r:id="rId20" display="    dos quais: de Construções novas" xr:uid="{3337D88C-7117-41BE-A433-5B8DD45F0BB8}"/>
    <hyperlink ref="A45" r:id="rId21" xr:uid="{DEF307AE-6714-4A45-8CCD-ED116D2F2F24}"/>
    <hyperlink ref="A46" r:id="rId22" display="    dos quais: de Construções novas" xr:uid="{C70F2133-14FE-4967-9D43-CDC7D3D1A06E}"/>
    <hyperlink ref="A49" r:id="rId23" xr:uid="{2BC4B617-C066-4222-9EF5-BC371F429437}"/>
    <hyperlink ref="A50" r:id="rId24" display="    dos quais: de Construções novas" xr:uid="{BD7CA4C6-02FF-4D5F-8E81-83778B1595FB}"/>
    <hyperlink ref="A51" r:id="rId25" xr:uid="{CDF80690-0E27-4A5F-B9FD-DC121C9248A4}"/>
    <hyperlink ref="A52" r:id="rId26" display="    dos quais: de Construções novas" xr:uid="{15CBA9FF-E6BC-450C-8708-275DA216F615}"/>
    <hyperlink ref="A55" r:id="rId27" xr:uid="{97C8889F-F65C-47BC-826A-A52211AF9498}"/>
    <hyperlink ref="A56" r:id="rId28" display="    dos quais: de Construções novas" xr:uid="{EE3D0B07-BF52-4573-8AB6-C1F1610A7937}"/>
    <hyperlink ref="A57" r:id="rId29" xr:uid="{97C17CCC-58F6-4D77-8905-8AEAFC7A1C16}"/>
    <hyperlink ref="A58" r:id="rId30" display="    dos quais: de Construções novas" xr:uid="{A37427B4-65CA-4D9A-9BC4-F6920014757F}"/>
    <hyperlink ref="A61" r:id="rId31" xr:uid="{5F924E01-9C98-490E-A143-12DEF0207A9A}"/>
    <hyperlink ref="A62" r:id="rId32" display="    dos quais: de Construções novas" xr:uid="{9A50F9F8-F852-4BA0-9FA4-1525542942CB}"/>
    <hyperlink ref="A63" r:id="rId33" xr:uid="{E6709DC2-AF0F-408E-9AB3-688F31588161}"/>
    <hyperlink ref="A64" r:id="rId34" display="    dos quais: de Construções novas" xr:uid="{4C2ED06A-0026-43C2-B4C3-AF5809F45518}"/>
    <hyperlink ref="A11" r:id="rId35" display="        Fogos" xr:uid="{9C6E4EF5-6614-4E82-9F16-F6849965B6E6}"/>
    <hyperlink ref="A17" r:id="rId36" display="        Fogos" xr:uid="{CC59EBF4-C53D-457D-92C8-C5CE452FB417}"/>
    <hyperlink ref="A23" r:id="rId37" display="        Fogos" xr:uid="{4E4F4187-B6E6-4224-84A8-055DCEEA0334}"/>
    <hyperlink ref="A29" r:id="rId38" display="        Fogos" xr:uid="{A564EF91-F262-437B-AC97-C51F223F8A5A}"/>
    <hyperlink ref="A47" r:id="rId39" display="        Fogos" xr:uid="{E0220D89-5B4C-4F6B-B35D-4489BB63D09D}"/>
    <hyperlink ref="A53" r:id="rId40" display="        Fogos" xr:uid="{1A2515F1-4FE2-4622-8797-DE05F573E309}"/>
    <hyperlink ref="A59" r:id="rId41" display="        Fogos" xr:uid="{D215A319-E626-4582-811A-2A1648534D56}"/>
    <hyperlink ref="A65" r:id="rId42" display="        Fogos" xr:uid="{99F821F6-9FD0-4819-BAB7-0296B616B7EC}"/>
    <hyperlink ref="I7" r:id="rId43" display="Edifícios licenciados" xr:uid="{1D5663EA-354E-405D-9DDC-045877D78B14}"/>
    <hyperlink ref="I8" r:id="rId44" xr:uid="{80199108-5C4F-4BF0-97E3-47DC46BEADB6}"/>
    <hyperlink ref="I9" r:id="rId45" display="Edifícios licenciados para Habitação familiar" xr:uid="{E46EBF7A-66B0-4DC2-A0B7-390B83A39E0C}"/>
    <hyperlink ref="I10" r:id="rId46" xr:uid="{C4CE7642-3CDA-40FF-B445-2472B92EA68E}"/>
    <hyperlink ref="I11" r:id="rId47" xr:uid="{0CABF3A3-4CFD-42DC-AD19-E8D208000F78}"/>
    <hyperlink ref="I13" r:id="rId48" display="Edifícios licenciados" xr:uid="{CC08488C-E46B-4452-897B-78A2CF3E4323}"/>
    <hyperlink ref="I14" r:id="rId49" xr:uid="{C53C14D9-49C5-4254-8C35-567EB1B07F10}"/>
    <hyperlink ref="I15" r:id="rId50" display="Edifícios licenciados para Habitação familiar" xr:uid="{72DD93EF-9FF2-4CA2-80FD-ABCA7DF63974}"/>
    <hyperlink ref="I16" r:id="rId51" xr:uid="{E87BA16B-6842-440D-825B-9E1063671195}"/>
    <hyperlink ref="I17" r:id="rId52" xr:uid="{A810CA1B-6905-4679-B7A1-0065361B3132}"/>
    <hyperlink ref="I19" r:id="rId53" display="Edifícios licenciados" xr:uid="{2E78CB72-9575-4804-A634-4060A29B8316}"/>
    <hyperlink ref="I20" r:id="rId54" xr:uid="{976798AC-981A-4F8B-A990-131C4327B04E}"/>
    <hyperlink ref="I21" r:id="rId55" display="Edifícios licenciados para Habitação familiar" xr:uid="{9872A959-B55F-471B-9BD7-40B62CEA57FB}"/>
    <hyperlink ref="I22" r:id="rId56" xr:uid="{F744200F-6677-4A6C-B2B3-8EC760287533}"/>
    <hyperlink ref="I23" r:id="rId57" xr:uid="{F0C00587-CB06-4BC3-963B-2B31721BC22A}"/>
    <hyperlink ref="I25" r:id="rId58" display="Edifícios licenciados" xr:uid="{6AE38A52-7A4F-40B6-9594-AAD68CE1E9B8}"/>
    <hyperlink ref="I26" r:id="rId59" xr:uid="{C6B9DF3D-00E2-4F9F-930F-80F8E68F04B3}"/>
    <hyperlink ref="I27" r:id="rId60" display="Edifícios licenciados para Habitação familiar" xr:uid="{99E09552-C836-4CD7-93C0-2EE923F3C6B0}"/>
    <hyperlink ref="I28" r:id="rId61" xr:uid="{55C48112-96E5-4521-B4A6-CE818E7FDAFA}"/>
    <hyperlink ref="I29" r:id="rId62" xr:uid="{C6FF3108-EB1B-46F4-A24D-6905BA1C2197}"/>
    <hyperlink ref="I43" r:id="rId63" display="Edifícios licenciados" xr:uid="{09E9DCCF-9DBE-40BF-AE16-AF054C0FDD2D}"/>
    <hyperlink ref="I44" r:id="rId64" xr:uid="{2BE59DC1-9219-473A-BB03-B45320B189BD}"/>
    <hyperlink ref="I45" r:id="rId65" display="Edifícios licenciados para Habitação familiar" xr:uid="{3B1AA669-02C3-4153-98FD-89BBB018BCD4}"/>
    <hyperlink ref="I46" r:id="rId66" xr:uid="{F3DD35C6-3F5B-4A65-BB9B-6D79AAB832F7}"/>
    <hyperlink ref="I47" r:id="rId67" xr:uid="{C6778C7E-FE94-45EB-8166-427448362FEC}"/>
    <hyperlink ref="I49" r:id="rId68" display="Edifícios licenciados" xr:uid="{4B1A11F3-B29A-4E1E-BE88-759A7C29F5FB}"/>
    <hyperlink ref="I50" r:id="rId69" xr:uid="{29FF9C36-85B1-498C-9607-F75FC0E0EF14}"/>
    <hyperlink ref="I51" r:id="rId70" display="Edifícios licenciados para Habitação familiar" xr:uid="{5836B5DF-5A60-45A8-ACE6-43357460BEDE}"/>
    <hyperlink ref="I52" r:id="rId71" xr:uid="{840AFB35-8FE5-4D5B-B622-77A4715A4404}"/>
    <hyperlink ref="I53" r:id="rId72" xr:uid="{671E38EF-DDC0-4DBB-ACB3-3F69E88455A0}"/>
    <hyperlink ref="I55" r:id="rId73" display="Edifícios licenciados" xr:uid="{80113DED-6540-46B0-886C-A8BE8A2D5B99}"/>
    <hyperlink ref="I56" r:id="rId74" xr:uid="{AA8423D7-77EC-41C9-9BC0-39269AE8D23B}"/>
    <hyperlink ref="I57" r:id="rId75" display="Edifícios licenciados para Habitação familiar" xr:uid="{A03C6F10-01BA-4F49-8311-96682607C5B0}"/>
    <hyperlink ref="I58" r:id="rId76" xr:uid="{E0E385B5-0CD0-4266-A03D-76FDAAD4D0C7}"/>
    <hyperlink ref="I59" r:id="rId77" xr:uid="{3C655587-4A0A-4766-BC58-7E1CC22BF25E}"/>
    <hyperlink ref="I61" r:id="rId78" display="Edifícios licenciados" xr:uid="{05FB8E90-1986-4A9B-AFEE-E30360D30B0A}"/>
    <hyperlink ref="I62" r:id="rId79" xr:uid="{CBA681D7-2D83-4C37-9415-3691B8463448}"/>
    <hyperlink ref="I63" r:id="rId80" display="Edifícios licenciados para Habitação familiar" xr:uid="{33E82408-860C-4DE3-B80E-61CDDD62A5E7}"/>
    <hyperlink ref="I64" r:id="rId81" xr:uid="{F53CBC59-932A-4EC4-AD40-763AE9A2F65D}"/>
    <hyperlink ref="I65" r:id="rId82" xr:uid="{45E37B19-4D72-45A3-B166-7E2444CA1C73}"/>
    <hyperlink ref="A31" r:id="rId83" xr:uid="{40A96F03-E524-4CBF-9FE4-CA984AEB13C8}"/>
    <hyperlink ref="A32" r:id="rId84" display="    dos quais: de Construções novas" xr:uid="{9043722D-A7D0-4A55-BA8D-5D64CCD98B1D}"/>
    <hyperlink ref="A33" r:id="rId85" xr:uid="{2F45DF9F-00BA-42B9-B299-E4F9318AC37B}"/>
    <hyperlink ref="A34" r:id="rId86" display="    dos quais: de Construções novas" xr:uid="{170CE036-2957-4917-A991-75A1E460C4BE}"/>
    <hyperlink ref="A35" r:id="rId87" display="        Fogos" xr:uid="{37F8B3DE-3A25-42A6-9C00-62A3EBDEFB36}"/>
    <hyperlink ref="I31" r:id="rId88" display="Edifícios licenciados" xr:uid="{02C37002-8CFE-4D68-8524-2E1923E46DD8}"/>
    <hyperlink ref="I32" r:id="rId89" xr:uid="{4CC1206E-2452-46A7-A7CF-7CDDA108EF22}"/>
    <hyperlink ref="I33" r:id="rId90" display="Edifícios licenciados para Habitação familiar" xr:uid="{3168E267-E7F3-4908-AA83-F8E1C06DC757}"/>
    <hyperlink ref="I34" r:id="rId91" xr:uid="{94414AF1-E724-4562-BBF0-0A99E91F6D28}"/>
    <hyperlink ref="I35" r:id="rId92" xr:uid="{EFC0CED1-FF02-45DD-BDEC-88F39175A49D}"/>
    <hyperlink ref="A37" r:id="rId93" xr:uid="{CE2482F9-1AD6-4428-84AF-88D74DC1D606}"/>
    <hyperlink ref="A38" r:id="rId94" display="    dos quais: de Construções novas" xr:uid="{734A489E-99F3-4E24-BA8D-E36CAE098496}"/>
    <hyperlink ref="A39" r:id="rId95" xr:uid="{EF259954-94F7-4F03-9292-E54BA3CC93FF}"/>
    <hyperlink ref="A40" r:id="rId96" display="    dos quais: de Construções novas" xr:uid="{4B650CDE-A865-4D1F-8691-346ADCF38581}"/>
    <hyperlink ref="A41" r:id="rId97" display="        Fogos" xr:uid="{961DB6C4-033B-4ED1-B39A-D1B9ABECF6C9}"/>
    <hyperlink ref="I37" r:id="rId98" display="Edifícios licenciados" xr:uid="{C3E9685B-B245-471A-B940-6C293F324499}"/>
    <hyperlink ref="I38" r:id="rId99" xr:uid="{736A1B37-0B2B-4AD9-AB95-57F399439DF4}"/>
    <hyperlink ref="I39" r:id="rId100" display="Edifícios licenciados para Habitação familiar" xr:uid="{BD6366F5-A7AD-4C56-B12D-52DC3A823ED7}"/>
    <hyperlink ref="I40" r:id="rId101" xr:uid="{91E49E9A-3936-4AE1-9789-DB5AC15B4B2D}"/>
    <hyperlink ref="I41" r:id="rId102" xr:uid="{D39314C6-AEDD-4828-9E80-F0E59F1854D3}"/>
    <hyperlink ref="A86" r:id="rId103" xr:uid="{72DAA7C9-E6B4-423E-A2EC-78DDCB42EE4B}"/>
    <hyperlink ref="A87" r:id="rId104" xr:uid="{09DAF7B8-9625-446F-9BBE-7002383F3BC0}"/>
    <hyperlink ref="A84" r:id="rId105" xr:uid="{4C5AC421-B464-4019-8CAB-96B95666E2CC}"/>
    <hyperlink ref="A85" r:id="rId106" xr:uid="{BBC1D210-3475-4945-B39E-6D776F7C06D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BF7FB-74F9-48B9-BC93-956DE6EFE3DB}">
  <dimension ref="A1:R86"/>
  <sheetViews>
    <sheetView showGridLines="0" workbookViewId="0"/>
  </sheetViews>
  <sheetFormatPr defaultColWidth="9.28515625" defaultRowHeight="12.75"/>
  <cols>
    <col min="1" max="1" width="34.42578125" style="162" customWidth="1"/>
    <col min="2" max="2" width="9.42578125" style="162" customWidth="1"/>
    <col min="3" max="5" width="8.7109375" style="162" customWidth="1"/>
    <col min="6" max="6" width="9.42578125" style="162" customWidth="1"/>
    <col min="7" max="9" width="8.7109375" style="162" customWidth="1"/>
    <col min="10" max="10" width="28.28515625" style="321" customWidth="1"/>
    <col min="11" max="12" width="9.28515625" style="162"/>
    <col min="19" max="16384" width="9.28515625" style="162"/>
  </cols>
  <sheetData>
    <row r="1" spans="1:10" ht="12" customHeight="1">
      <c r="A1" s="900" t="s">
        <v>1197</v>
      </c>
      <c r="B1" s="900"/>
      <c r="C1" s="900"/>
      <c r="D1" s="900"/>
      <c r="E1" s="900"/>
      <c r="F1" s="900"/>
      <c r="G1" s="900"/>
      <c r="H1" s="900"/>
      <c r="I1" s="900"/>
      <c r="J1" s="900"/>
    </row>
    <row r="2" spans="1:10" ht="12" customHeight="1">
      <c r="A2" s="901" t="s">
        <v>1198</v>
      </c>
      <c r="B2" s="901"/>
      <c r="C2" s="901"/>
      <c r="D2" s="901"/>
      <c r="E2" s="901"/>
      <c r="F2" s="901"/>
      <c r="G2" s="901"/>
      <c r="H2" s="901"/>
      <c r="I2" s="901"/>
      <c r="J2" s="901"/>
    </row>
    <row r="3" spans="1:10" ht="12" customHeight="1" thickBot="1">
      <c r="A3" s="330"/>
      <c r="B3" s="330"/>
      <c r="C3" s="330"/>
      <c r="D3" s="330"/>
      <c r="E3" s="330"/>
      <c r="F3" s="330"/>
      <c r="G3" s="330"/>
      <c r="H3" s="330"/>
      <c r="I3" s="330"/>
      <c r="J3" s="511"/>
    </row>
    <row r="4" spans="1:10" s="163" customFormat="1" ht="12" customHeight="1" thickBot="1">
      <c r="B4" s="904" t="s">
        <v>1199</v>
      </c>
      <c r="C4" s="904"/>
      <c r="D4" s="904"/>
      <c r="E4" s="904"/>
      <c r="F4" s="904"/>
      <c r="G4" s="904"/>
      <c r="H4" s="904"/>
      <c r="I4" s="904"/>
      <c r="J4" s="313"/>
    </row>
    <row r="5" spans="1:10" s="163" customFormat="1" ht="21" customHeight="1" thickBot="1">
      <c r="B5" s="184" t="s">
        <v>1200</v>
      </c>
      <c r="C5" s="184" t="s">
        <v>1201</v>
      </c>
      <c r="D5" s="184" t="s">
        <v>1202</v>
      </c>
      <c r="E5" s="184" t="s">
        <v>1203</v>
      </c>
      <c r="F5" s="184" t="s">
        <v>1204</v>
      </c>
      <c r="G5" s="184" t="s">
        <v>1205</v>
      </c>
      <c r="H5" s="184" t="s">
        <v>1206</v>
      </c>
      <c r="I5" s="184" t="s">
        <v>1207</v>
      </c>
      <c r="J5" s="313"/>
    </row>
    <row r="6" spans="1:10" s="163" customFormat="1" ht="12" customHeight="1">
      <c r="A6" s="185" t="s">
        <v>663</v>
      </c>
      <c r="B6" s="512"/>
      <c r="C6" s="512"/>
      <c r="D6" s="512"/>
      <c r="E6" s="512"/>
      <c r="F6" s="512"/>
      <c r="G6" s="512"/>
      <c r="H6" s="512"/>
      <c r="I6" s="185"/>
      <c r="J6" s="181" t="s">
        <v>663</v>
      </c>
    </row>
    <row r="7" spans="1:10" s="163" customFormat="1" ht="12" customHeight="1">
      <c r="A7" s="142" t="s">
        <v>1208</v>
      </c>
      <c r="B7" s="513">
        <v>4044</v>
      </c>
      <c r="C7" s="496">
        <v>3982</v>
      </c>
      <c r="D7" s="496">
        <v>4097</v>
      </c>
      <c r="E7" s="496">
        <v>3841</v>
      </c>
      <c r="F7" s="496">
        <v>4195</v>
      </c>
      <c r="G7" s="496">
        <v>4266</v>
      </c>
      <c r="H7" s="496">
        <v>4366</v>
      </c>
      <c r="I7" s="496">
        <v>4439</v>
      </c>
      <c r="J7" s="275" t="s">
        <v>1209</v>
      </c>
    </row>
    <row r="8" spans="1:10" s="163" customFormat="1" ht="12" customHeight="1">
      <c r="A8" s="168" t="s">
        <v>1156</v>
      </c>
      <c r="B8" s="513">
        <v>3317</v>
      </c>
      <c r="C8" s="496">
        <v>3302</v>
      </c>
      <c r="D8" s="496">
        <v>3451</v>
      </c>
      <c r="E8" s="496">
        <v>3160</v>
      </c>
      <c r="F8" s="496">
        <v>3431</v>
      </c>
      <c r="G8" s="496">
        <v>3544</v>
      </c>
      <c r="H8" s="496">
        <v>3603</v>
      </c>
      <c r="I8" s="496">
        <v>3643</v>
      </c>
      <c r="J8" s="514" t="s">
        <v>1157</v>
      </c>
    </row>
    <row r="9" spans="1:10" s="163" customFormat="1" ht="12" customHeight="1">
      <c r="A9" s="142" t="s">
        <v>1210</v>
      </c>
      <c r="B9" s="513">
        <v>3164</v>
      </c>
      <c r="C9" s="496">
        <v>3124</v>
      </c>
      <c r="D9" s="496">
        <v>3328</v>
      </c>
      <c r="E9" s="496">
        <v>2986</v>
      </c>
      <c r="F9" s="496">
        <v>3224</v>
      </c>
      <c r="G9" s="496">
        <v>3320</v>
      </c>
      <c r="H9" s="496">
        <v>3313</v>
      </c>
      <c r="I9" s="496">
        <v>3354</v>
      </c>
      <c r="J9" s="275" t="s">
        <v>1211</v>
      </c>
    </row>
    <row r="10" spans="1:10" s="163" customFormat="1" ht="12" customHeight="1">
      <c r="A10" s="168" t="s">
        <v>1156</v>
      </c>
      <c r="B10" s="513">
        <v>2668</v>
      </c>
      <c r="C10" s="496">
        <v>2671</v>
      </c>
      <c r="D10" s="496">
        <v>2876</v>
      </c>
      <c r="E10" s="496">
        <v>2535</v>
      </c>
      <c r="F10" s="496">
        <v>2720</v>
      </c>
      <c r="G10" s="496">
        <v>2832</v>
      </c>
      <c r="H10" s="496">
        <v>2790</v>
      </c>
      <c r="I10" s="496">
        <v>2807</v>
      </c>
      <c r="J10" s="514" t="s">
        <v>1157</v>
      </c>
    </row>
    <row r="11" spans="1:10" s="163" customFormat="1" ht="12" customHeight="1">
      <c r="A11" s="515" t="s">
        <v>1160</v>
      </c>
      <c r="B11" s="513">
        <v>6530</v>
      </c>
      <c r="C11" s="496">
        <v>5916</v>
      </c>
      <c r="D11" s="496">
        <v>6547</v>
      </c>
      <c r="E11" s="496">
        <v>5646</v>
      </c>
      <c r="F11" s="496">
        <v>5843</v>
      </c>
      <c r="G11" s="496">
        <v>5992</v>
      </c>
      <c r="H11" s="496">
        <v>5830</v>
      </c>
      <c r="I11" s="496">
        <v>5987</v>
      </c>
      <c r="J11" s="515" t="s">
        <v>1212</v>
      </c>
    </row>
    <row r="12" spans="1:10" s="163" customFormat="1" ht="12" customHeight="1">
      <c r="A12" s="516" t="s">
        <v>1213</v>
      </c>
      <c r="B12" s="513"/>
      <c r="C12" s="496"/>
      <c r="D12" s="496"/>
      <c r="E12" s="496"/>
      <c r="F12" s="496"/>
      <c r="G12" s="496">
        <v>0</v>
      </c>
      <c r="H12" s="496">
        <v>0</v>
      </c>
      <c r="I12" s="496">
        <v>0</v>
      </c>
      <c r="J12" s="517" t="s">
        <v>1213</v>
      </c>
    </row>
    <row r="13" spans="1:10" s="163" customFormat="1" ht="12" customHeight="1">
      <c r="A13" s="168" t="s">
        <v>1208</v>
      </c>
      <c r="B13" s="513">
        <v>1520</v>
      </c>
      <c r="C13" s="496">
        <v>1555</v>
      </c>
      <c r="D13" s="496">
        <v>1511</v>
      </c>
      <c r="E13" s="496">
        <v>1438</v>
      </c>
      <c r="F13" s="496">
        <v>1568</v>
      </c>
      <c r="G13" s="496">
        <v>1543</v>
      </c>
      <c r="H13" s="496">
        <v>1642</v>
      </c>
      <c r="I13" s="496">
        <v>1631</v>
      </c>
      <c r="J13" s="514" t="s">
        <v>1209</v>
      </c>
    </row>
    <row r="14" spans="1:10" s="163" customFormat="1" ht="12" customHeight="1">
      <c r="A14" s="191" t="s">
        <v>1156</v>
      </c>
      <c r="B14" s="513">
        <v>1207</v>
      </c>
      <c r="C14" s="496">
        <v>1265</v>
      </c>
      <c r="D14" s="496">
        <v>1253</v>
      </c>
      <c r="E14" s="496">
        <v>1158</v>
      </c>
      <c r="F14" s="496">
        <v>1290</v>
      </c>
      <c r="G14" s="496">
        <v>1274</v>
      </c>
      <c r="H14" s="496">
        <v>1333</v>
      </c>
      <c r="I14" s="496">
        <v>1314</v>
      </c>
      <c r="J14" s="518" t="s">
        <v>1157</v>
      </c>
    </row>
    <row r="15" spans="1:10" s="163" customFormat="1" ht="12" customHeight="1">
      <c r="A15" s="168" t="s">
        <v>1210</v>
      </c>
      <c r="B15" s="513">
        <v>1203</v>
      </c>
      <c r="C15" s="496">
        <v>1240</v>
      </c>
      <c r="D15" s="496">
        <v>1234</v>
      </c>
      <c r="E15" s="496">
        <v>1128</v>
      </c>
      <c r="F15" s="496">
        <v>1225</v>
      </c>
      <c r="G15" s="496">
        <v>1233</v>
      </c>
      <c r="H15" s="496">
        <v>1266</v>
      </c>
      <c r="I15" s="496">
        <v>1259</v>
      </c>
      <c r="J15" s="514" t="s">
        <v>1211</v>
      </c>
    </row>
    <row r="16" spans="1:10" s="163" customFormat="1" ht="12" customHeight="1">
      <c r="A16" s="191" t="s">
        <v>1156</v>
      </c>
      <c r="B16" s="513">
        <v>984</v>
      </c>
      <c r="C16" s="496">
        <v>1039</v>
      </c>
      <c r="D16" s="496">
        <v>1049</v>
      </c>
      <c r="E16" s="496">
        <v>938</v>
      </c>
      <c r="F16" s="496">
        <v>1037</v>
      </c>
      <c r="G16" s="496">
        <v>1051</v>
      </c>
      <c r="H16" s="496">
        <v>1050</v>
      </c>
      <c r="I16" s="496">
        <v>1040</v>
      </c>
      <c r="J16" s="518" t="s">
        <v>1157</v>
      </c>
    </row>
    <row r="17" spans="1:10" s="163" customFormat="1" ht="12" customHeight="1">
      <c r="A17" s="519" t="s">
        <v>1160</v>
      </c>
      <c r="B17" s="513">
        <v>2532</v>
      </c>
      <c r="C17" s="496">
        <v>2625</v>
      </c>
      <c r="D17" s="496">
        <v>3008</v>
      </c>
      <c r="E17" s="496">
        <v>2608</v>
      </c>
      <c r="F17" s="496">
        <v>2484</v>
      </c>
      <c r="G17" s="496">
        <v>2486</v>
      </c>
      <c r="H17" s="496">
        <v>2509</v>
      </c>
      <c r="I17" s="496">
        <v>2639</v>
      </c>
      <c r="J17" s="519" t="s">
        <v>1212</v>
      </c>
    </row>
    <row r="18" spans="1:10" s="163" customFormat="1" ht="12" customHeight="1">
      <c r="A18" s="516" t="s">
        <v>1214</v>
      </c>
      <c r="B18" s="513"/>
      <c r="C18" s="496"/>
      <c r="D18" s="496"/>
      <c r="E18" s="496"/>
      <c r="F18" s="496"/>
      <c r="G18" s="496">
        <v>0</v>
      </c>
      <c r="H18" s="496">
        <v>0</v>
      </c>
      <c r="I18" s="496">
        <v>0</v>
      </c>
      <c r="J18" s="517" t="s">
        <v>1214</v>
      </c>
    </row>
    <row r="19" spans="1:10" s="163" customFormat="1" ht="12" customHeight="1">
      <c r="A19" s="168" t="s">
        <v>1208</v>
      </c>
      <c r="B19" s="513">
        <v>754</v>
      </c>
      <c r="C19" s="496">
        <v>725</v>
      </c>
      <c r="D19" s="496">
        <v>761</v>
      </c>
      <c r="E19" s="496">
        <v>671</v>
      </c>
      <c r="F19" s="496">
        <v>865</v>
      </c>
      <c r="G19" s="496">
        <v>1096</v>
      </c>
      <c r="H19" s="496">
        <v>1167</v>
      </c>
      <c r="I19" s="496">
        <v>1215</v>
      </c>
      <c r="J19" s="514" t="s">
        <v>1209</v>
      </c>
    </row>
    <row r="20" spans="1:10" s="163" customFormat="1" ht="12" customHeight="1">
      <c r="A20" s="191" t="s">
        <v>1156</v>
      </c>
      <c r="B20" s="513">
        <v>596</v>
      </c>
      <c r="C20" s="496">
        <v>586</v>
      </c>
      <c r="D20" s="496">
        <v>625</v>
      </c>
      <c r="E20" s="496">
        <v>545</v>
      </c>
      <c r="F20" s="496">
        <v>684</v>
      </c>
      <c r="G20" s="496">
        <v>925</v>
      </c>
      <c r="H20" s="496">
        <v>977</v>
      </c>
      <c r="I20" s="496">
        <v>1013</v>
      </c>
      <c r="J20" s="518" t="s">
        <v>1157</v>
      </c>
    </row>
    <row r="21" spans="1:10" s="163" customFormat="1" ht="12" customHeight="1">
      <c r="A21" s="168" t="s">
        <v>1210</v>
      </c>
      <c r="B21" s="513">
        <v>544</v>
      </c>
      <c r="C21" s="496">
        <v>517</v>
      </c>
      <c r="D21" s="496">
        <v>568</v>
      </c>
      <c r="E21" s="496">
        <v>479</v>
      </c>
      <c r="F21" s="496">
        <v>578</v>
      </c>
      <c r="G21" s="496">
        <v>771</v>
      </c>
      <c r="H21" s="496">
        <v>809</v>
      </c>
      <c r="I21" s="496">
        <v>822</v>
      </c>
      <c r="J21" s="514" t="s">
        <v>1211</v>
      </c>
    </row>
    <row r="22" spans="1:10" s="163" customFormat="1" ht="12" customHeight="1">
      <c r="A22" s="191" t="s">
        <v>1156</v>
      </c>
      <c r="B22" s="513">
        <v>450</v>
      </c>
      <c r="C22" s="496">
        <v>434</v>
      </c>
      <c r="D22" s="496">
        <v>481</v>
      </c>
      <c r="E22" s="496">
        <v>402</v>
      </c>
      <c r="F22" s="496">
        <v>478</v>
      </c>
      <c r="G22" s="496">
        <v>669</v>
      </c>
      <c r="H22" s="496">
        <v>699</v>
      </c>
      <c r="I22" s="496">
        <v>712</v>
      </c>
      <c r="J22" s="518" t="s">
        <v>1157</v>
      </c>
    </row>
    <row r="23" spans="1:10" s="163" customFormat="1" ht="12" customHeight="1">
      <c r="A23" s="519" t="s">
        <v>1160</v>
      </c>
      <c r="B23" s="513">
        <v>883</v>
      </c>
      <c r="C23" s="496">
        <v>906</v>
      </c>
      <c r="D23" s="496">
        <v>968</v>
      </c>
      <c r="E23" s="496">
        <v>852</v>
      </c>
      <c r="F23" s="496">
        <v>923</v>
      </c>
      <c r="G23" s="496">
        <v>1082</v>
      </c>
      <c r="H23" s="496">
        <v>1099</v>
      </c>
      <c r="I23" s="496">
        <v>1172</v>
      </c>
      <c r="J23" s="519" t="s">
        <v>1212</v>
      </c>
    </row>
    <row r="24" spans="1:10" s="163" customFormat="1" ht="12" customHeight="1">
      <c r="A24" s="516" t="s">
        <v>1215</v>
      </c>
      <c r="B24" s="513"/>
      <c r="C24" s="496"/>
      <c r="D24" s="496"/>
      <c r="E24" s="496"/>
      <c r="F24" s="496"/>
      <c r="G24" s="496">
        <v>0</v>
      </c>
      <c r="H24" s="496">
        <v>0</v>
      </c>
      <c r="I24" s="496">
        <v>0</v>
      </c>
      <c r="J24" s="517" t="s">
        <v>1215</v>
      </c>
    </row>
    <row r="25" spans="1:10" s="163" customFormat="1" ht="12" customHeight="1">
      <c r="A25" s="168" t="s">
        <v>1208</v>
      </c>
      <c r="B25" s="513" t="s">
        <v>1216</v>
      </c>
      <c r="C25" s="496" t="s">
        <v>1216</v>
      </c>
      <c r="D25" s="496" t="s">
        <v>1216</v>
      </c>
      <c r="E25" s="496" t="s">
        <v>1216</v>
      </c>
      <c r="F25" s="496" t="s">
        <v>1216</v>
      </c>
      <c r="G25" s="496">
        <v>777</v>
      </c>
      <c r="H25" s="496">
        <v>738</v>
      </c>
      <c r="I25" s="496">
        <v>752</v>
      </c>
      <c r="J25" s="514" t="s">
        <v>1209</v>
      </c>
    </row>
    <row r="26" spans="1:10" s="163" customFormat="1" ht="12" customHeight="1">
      <c r="A26" s="191" t="s">
        <v>1156</v>
      </c>
      <c r="B26" s="513" t="s">
        <v>1216</v>
      </c>
      <c r="C26" s="496" t="s">
        <v>1216</v>
      </c>
      <c r="D26" s="496" t="s">
        <v>1216</v>
      </c>
      <c r="E26" s="496" t="s">
        <v>1216</v>
      </c>
      <c r="F26" s="496" t="s">
        <v>1216</v>
      </c>
      <c r="G26" s="496">
        <v>695</v>
      </c>
      <c r="H26" s="496">
        <v>675</v>
      </c>
      <c r="I26" s="496">
        <v>686</v>
      </c>
      <c r="J26" s="518" t="s">
        <v>1157</v>
      </c>
    </row>
    <row r="27" spans="1:10" s="163" customFormat="1" ht="12" customHeight="1">
      <c r="A27" s="168" t="s">
        <v>1210</v>
      </c>
      <c r="B27" s="513" t="s">
        <v>1216</v>
      </c>
      <c r="C27" s="496" t="s">
        <v>1216</v>
      </c>
      <c r="D27" s="496" t="s">
        <v>1216</v>
      </c>
      <c r="E27" s="496" t="s">
        <v>1216</v>
      </c>
      <c r="F27" s="496" t="s">
        <v>1216</v>
      </c>
      <c r="G27" s="496">
        <v>651</v>
      </c>
      <c r="H27" s="496">
        <v>604</v>
      </c>
      <c r="I27" s="496">
        <v>640</v>
      </c>
      <c r="J27" s="514" t="s">
        <v>1211</v>
      </c>
    </row>
    <row r="28" spans="1:10" s="163" customFormat="1" ht="12" customHeight="1">
      <c r="A28" s="191" t="s">
        <v>1156</v>
      </c>
      <c r="B28" s="513" t="s">
        <v>1216</v>
      </c>
      <c r="C28" s="496" t="s">
        <v>1216</v>
      </c>
      <c r="D28" s="496" t="s">
        <v>1216</v>
      </c>
      <c r="E28" s="496" t="s">
        <v>1216</v>
      </c>
      <c r="F28" s="496" t="s">
        <v>1216</v>
      </c>
      <c r="G28" s="496">
        <v>591</v>
      </c>
      <c r="H28" s="496">
        <v>554</v>
      </c>
      <c r="I28" s="496">
        <v>586</v>
      </c>
      <c r="J28" s="518" t="s">
        <v>1157</v>
      </c>
    </row>
    <row r="29" spans="1:10" s="163" customFormat="1" ht="12" customHeight="1">
      <c r="A29" s="519" t="s">
        <v>1160</v>
      </c>
      <c r="B29" s="513" t="s">
        <v>1216</v>
      </c>
      <c r="C29" s="496" t="s">
        <v>1216</v>
      </c>
      <c r="D29" s="496" t="s">
        <v>1216</v>
      </c>
      <c r="E29" s="496" t="s">
        <v>1216</v>
      </c>
      <c r="F29" s="496" t="s">
        <v>1216</v>
      </c>
      <c r="G29" s="496">
        <v>1201</v>
      </c>
      <c r="H29" s="496">
        <v>1497</v>
      </c>
      <c r="I29" s="496">
        <v>1336</v>
      </c>
      <c r="J29" s="519" t="s">
        <v>1212</v>
      </c>
    </row>
    <row r="30" spans="1:10" s="163" customFormat="1" ht="12" customHeight="1">
      <c r="A30" s="516" t="s">
        <v>1164</v>
      </c>
      <c r="B30" s="513"/>
      <c r="C30" s="496"/>
      <c r="D30" s="496"/>
      <c r="E30" s="496"/>
      <c r="F30" s="496"/>
      <c r="G30" s="496"/>
      <c r="H30" s="496"/>
      <c r="I30" s="496"/>
      <c r="J30" s="517" t="s">
        <v>1215</v>
      </c>
    </row>
    <row r="31" spans="1:10" s="163" customFormat="1" ht="12" customHeight="1">
      <c r="A31" s="168" t="s">
        <v>1208</v>
      </c>
      <c r="B31" s="513">
        <v>449</v>
      </c>
      <c r="C31" s="496">
        <v>405</v>
      </c>
      <c r="D31" s="496">
        <v>488</v>
      </c>
      <c r="E31" s="496">
        <v>422</v>
      </c>
      <c r="F31" s="496">
        <v>383</v>
      </c>
      <c r="G31" s="496" t="s">
        <v>1216</v>
      </c>
      <c r="H31" s="496" t="s">
        <v>1216</v>
      </c>
      <c r="I31" s="496" t="s">
        <v>1216</v>
      </c>
      <c r="J31" s="514" t="s">
        <v>1209</v>
      </c>
    </row>
    <row r="32" spans="1:10" s="163" customFormat="1" ht="12" customHeight="1">
      <c r="A32" s="191" t="s">
        <v>1156</v>
      </c>
      <c r="B32" s="513">
        <v>416</v>
      </c>
      <c r="C32" s="496">
        <v>360</v>
      </c>
      <c r="D32" s="496">
        <v>422</v>
      </c>
      <c r="E32" s="496">
        <v>347</v>
      </c>
      <c r="F32" s="496">
        <v>312</v>
      </c>
      <c r="G32" s="496" t="s">
        <v>1216</v>
      </c>
      <c r="H32" s="496" t="s">
        <v>1216</v>
      </c>
      <c r="I32" s="496" t="s">
        <v>1216</v>
      </c>
      <c r="J32" s="518" t="s">
        <v>1157</v>
      </c>
    </row>
    <row r="33" spans="1:10" s="163" customFormat="1" ht="12" customHeight="1">
      <c r="A33" s="168" t="s">
        <v>1210</v>
      </c>
      <c r="B33" s="513">
        <v>371</v>
      </c>
      <c r="C33" s="496">
        <v>339</v>
      </c>
      <c r="D33" s="496">
        <v>429</v>
      </c>
      <c r="E33" s="496">
        <v>344</v>
      </c>
      <c r="F33" s="496">
        <v>316</v>
      </c>
      <c r="G33" s="496" t="s">
        <v>1216</v>
      </c>
      <c r="H33" s="496" t="s">
        <v>1216</v>
      </c>
      <c r="I33" s="496" t="s">
        <v>1216</v>
      </c>
      <c r="J33" s="514" t="s">
        <v>1211</v>
      </c>
    </row>
    <row r="34" spans="1:10" s="163" customFormat="1" ht="12" customHeight="1">
      <c r="A34" s="191" t="s">
        <v>1156</v>
      </c>
      <c r="B34" s="513">
        <v>350</v>
      </c>
      <c r="C34" s="496">
        <v>313</v>
      </c>
      <c r="D34" s="496">
        <v>387</v>
      </c>
      <c r="E34" s="496">
        <v>302</v>
      </c>
      <c r="F34" s="496">
        <v>269</v>
      </c>
      <c r="G34" s="496" t="s">
        <v>1216</v>
      </c>
      <c r="H34" s="496" t="s">
        <v>1216</v>
      </c>
      <c r="I34" s="496" t="s">
        <v>1216</v>
      </c>
      <c r="J34" s="518" t="s">
        <v>1157</v>
      </c>
    </row>
    <row r="35" spans="1:10" s="163" customFormat="1" ht="12" customHeight="1">
      <c r="A35" s="519" t="s">
        <v>1160</v>
      </c>
      <c r="B35" s="513">
        <v>824</v>
      </c>
      <c r="C35" s="496">
        <v>706</v>
      </c>
      <c r="D35" s="496">
        <v>728</v>
      </c>
      <c r="E35" s="496">
        <v>592</v>
      </c>
      <c r="F35" s="496">
        <v>557</v>
      </c>
      <c r="G35" s="496" t="s">
        <v>1216</v>
      </c>
      <c r="H35" s="496" t="s">
        <v>1216</v>
      </c>
      <c r="I35" s="496" t="s">
        <v>1216</v>
      </c>
      <c r="J35" s="519" t="s">
        <v>1212</v>
      </c>
    </row>
    <row r="36" spans="1:10" s="163" customFormat="1" ht="12" customHeight="1">
      <c r="A36" s="516" t="s">
        <v>1165</v>
      </c>
      <c r="B36" s="513"/>
      <c r="C36" s="496"/>
      <c r="D36" s="496"/>
      <c r="E36" s="496"/>
      <c r="F36" s="496"/>
      <c r="G36" s="496"/>
      <c r="H36" s="496"/>
      <c r="I36" s="496"/>
      <c r="J36" s="517" t="s">
        <v>1215</v>
      </c>
    </row>
    <row r="37" spans="1:10" s="163" customFormat="1" ht="12" customHeight="1">
      <c r="A37" s="168" t="s">
        <v>1208</v>
      </c>
      <c r="B37" s="513">
        <v>306</v>
      </c>
      <c r="C37" s="496">
        <v>305</v>
      </c>
      <c r="D37" s="496">
        <v>320</v>
      </c>
      <c r="E37" s="496">
        <v>314</v>
      </c>
      <c r="F37" s="496">
        <v>330</v>
      </c>
      <c r="G37" s="496" t="s">
        <v>1216</v>
      </c>
      <c r="H37" s="496" t="s">
        <v>1216</v>
      </c>
      <c r="I37" s="496" t="s">
        <v>1216</v>
      </c>
      <c r="J37" s="514" t="s">
        <v>1209</v>
      </c>
    </row>
    <row r="38" spans="1:10" s="163" customFormat="1" ht="12" customHeight="1">
      <c r="A38" s="191" t="s">
        <v>1156</v>
      </c>
      <c r="B38" s="513">
        <v>291</v>
      </c>
      <c r="C38" s="496">
        <v>290</v>
      </c>
      <c r="D38" s="496">
        <v>307</v>
      </c>
      <c r="E38" s="496">
        <v>299</v>
      </c>
      <c r="F38" s="496">
        <v>319</v>
      </c>
      <c r="G38" s="496" t="s">
        <v>1216</v>
      </c>
      <c r="H38" s="496" t="s">
        <v>1216</v>
      </c>
      <c r="I38" s="496" t="s">
        <v>1216</v>
      </c>
      <c r="J38" s="518" t="s">
        <v>1157</v>
      </c>
    </row>
    <row r="39" spans="1:10" s="163" customFormat="1" ht="12" customHeight="1">
      <c r="A39" s="168" t="s">
        <v>1210</v>
      </c>
      <c r="B39" s="513">
        <v>274</v>
      </c>
      <c r="C39" s="496">
        <v>270</v>
      </c>
      <c r="D39" s="496">
        <v>291</v>
      </c>
      <c r="E39" s="496">
        <v>279</v>
      </c>
      <c r="F39" s="496">
        <v>302</v>
      </c>
      <c r="G39" s="496" t="s">
        <v>1216</v>
      </c>
      <c r="H39" s="496" t="s">
        <v>1216</v>
      </c>
      <c r="I39" s="496" t="s">
        <v>1216</v>
      </c>
      <c r="J39" s="514" t="s">
        <v>1211</v>
      </c>
    </row>
    <row r="40" spans="1:10" s="163" customFormat="1" ht="12" customHeight="1">
      <c r="A40" s="191" t="s">
        <v>1156</v>
      </c>
      <c r="B40" s="513">
        <v>262</v>
      </c>
      <c r="C40" s="496">
        <v>260</v>
      </c>
      <c r="D40" s="496">
        <v>282</v>
      </c>
      <c r="E40" s="496">
        <v>270</v>
      </c>
      <c r="F40" s="496">
        <v>292</v>
      </c>
      <c r="G40" s="496" t="s">
        <v>1216</v>
      </c>
      <c r="H40" s="496" t="s">
        <v>1216</v>
      </c>
      <c r="I40" s="496" t="s">
        <v>1216</v>
      </c>
      <c r="J40" s="518" t="s">
        <v>1157</v>
      </c>
    </row>
    <row r="41" spans="1:10" s="163" customFormat="1" ht="12" customHeight="1">
      <c r="A41" s="519" t="s">
        <v>1160</v>
      </c>
      <c r="B41" s="513">
        <v>578</v>
      </c>
      <c r="C41" s="496">
        <v>446</v>
      </c>
      <c r="D41" s="496">
        <v>622</v>
      </c>
      <c r="E41" s="496">
        <v>401</v>
      </c>
      <c r="F41" s="496">
        <v>474</v>
      </c>
      <c r="G41" s="496" t="s">
        <v>1216</v>
      </c>
      <c r="H41" s="496" t="s">
        <v>1216</v>
      </c>
      <c r="I41" s="496" t="s">
        <v>1216</v>
      </c>
      <c r="J41" s="519" t="s">
        <v>1212</v>
      </c>
    </row>
    <row r="42" spans="1:10" s="163" customFormat="1" ht="12" customHeight="1">
      <c r="A42" s="516" t="s">
        <v>1166</v>
      </c>
      <c r="B42" s="513"/>
      <c r="C42" s="496"/>
      <c r="D42" s="496"/>
      <c r="E42" s="496"/>
      <c r="F42" s="496"/>
      <c r="G42" s="496"/>
      <c r="H42" s="496"/>
      <c r="I42" s="496"/>
      <c r="J42" s="517" t="s">
        <v>1215</v>
      </c>
    </row>
    <row r="43" spans="1:10" s="163" customFormat="1" ht="12" customHeight="1">
      <c r="A43" s="168" t="s">
        <v>1208</v>
      </c>
      <c r="B43" s="513">
        <v>427</v>
      </c>
      <c r="C43" s="496">
        <v>367</v>
      </c>
      <c r="D43" s="496">
        <v>462</v>
      </c>
      <c r="E43" s="496">
        <v>409</v>
      </c>
      <c r="F43" s="496">
        <v>400</v>
      </c>
      <c r="G43" s="496" t="s">
        <v>1216</v>
      </c>
      <c r="H43" s="496" t="s">
        <v>1216</v>
      </c>
      <c r="I43" s="496" t="s">
        <v>1216</v>
      </c>
      <c r="J43" s="514" t="s">
        <v>1209</v>
      </c>
    </row>
    <row r="44" spans="1:10" s="163" customFormat="1" ht="12" customHeight="1">
      <c r="A44" s="191" t="s">
        <v>1156</v>
      </c>
      <c r="B44" s="513">
        <v>374</v>
      </c>
      <c r="C44" s="496">
        <v>340</v>
      </c>
      <c r="D44" s="496">
        <v>426</v>
      </c>
      <c r="E44" s="496">
        <v>371</v>
      </c>
      <c r="F44" s="496">
        <v>364</v>
      </c>
      <c r="G44" s="496" t="s">
        <v>1216</v>
      </c>
      <c r="H44" s="496" t="s">
        <v>1216</v>
      </c>
      <c r="I44" s="496" t="s">
        <v>1216</v>
      </c>
      <c r="J44" s="518" t="s">
        <v>1157</v>
      </c>
    </row>
    <row r="45" spans="1:10" s="163" customFormat="1" ht="12" customHeight="1">
      <c r="A45" s="168" t="s">
        <v>1210</v>
      </c>
      <c r="B45" s="513">
        <v>307</v>
      </c>
      <c r="C45" s="496">
        <v>271</v>
      </c>
      <c r="D45" s="496">
        <v>353</v>
      </c>
      <c r="E45" s="496">
        <v>299</v>
      </c>
      <c r="F45" s="496">
        <v>287</v>
      </c>
      <c r="G45" s="496" t="s">
        <v>1216</v>
      </c>
      <c r="H45" s="496" t="s">
        <v>1216</v>
      </c>
      <c r="I45" s="496" t="s">
        <v>1216</v>
      </c>
      <c r="J45" s="514" t="s">
        <v>1211</v>
      </c>
    </row>
    <row r="46" spans="1:10" s="163" customFormat="1" ht="12" customHeight="1">
      <c r="A46" s="191" t="s">
        <v>1156</v>
      </c>
      <c r="B46" s="513">
        <v>278</v>
      </c>
      <c r="C46" s="496">
        <v>253</v>
      </c>
      <c r="D46" s="496">
        <v>326</v>
      </c>
      <c r="E46" s="496">
        <v>278</v>
      </c>
      <c r="F46" s="496">
        <v>268</v>
      </c>
      <c r="G46" s="496" t="s">
        <v>1216</v>
      </c>
      <c r="H46" s="496" t="s">
        <v>1216</v>
      </c>
      <c r="I46" s="496" t="s">
        <v>1216</v>
      </c>
      <c r="J46" s="518" t="s">
        <v>1157</v>
      </c>
    </row>
    <row r="47" spans="1:10" s="163" customFormat="1" ht="12" customHeight="1">
      <c r="A47" s="519" t="s">
        <v>1160</v>
      </c>
      <c r="B47" s="513">
        <v>579</v>
      </c>
      <c r="C47" s="496">
        <v>357</v>
      </c>
      <c r="D47" s="496">
        <v>467</v>
      </c>
      <c r="E47" s="496">
        <v>479</v>
      </c>
      <c r="F47" s="496">
        <v>495</v>
      </c>
      <c r="G47" s="496" t="s">
        <v>1216</v>
      </c>
      <c r="H47" s="496" t="s">
        <v>1216</v>
      </c>
      <c r="I47" s="496" t="s">
        <v>1216</v>
      </c>
      <c r="J47" s="519" t="s">
        <v>1212</v>
      </c>
    </row>
    <row r="48" spans="1:10" s="163" customFormat="1" ht="12" customHeight="1">
      <c r="A48" s="516" t="s">
        <v>1217</v>
      </c>
      <c r="B48" s="513"/>
      <c r="C48" s="496"/>
      <c r="D48" s="496"/>
      <c r="E48" s="496"/>
      <c r="F48" s="496"/>
      <c r="G48" s="496"/>
      <c r="H48" s="496"/>
      <c r="I48" s="496"/>
      <c r="J48" s="517" t="s">
        <v>1217</v>
      </c>
    </row>
    <row r="49" spans="1:10" s="163" customFormat="1" ht="12" customHeight="1">
      <c r="A49" s="168" t="s">
        <v>1208</v>
      </c>
      <c r="B49" s="513">
        <v>200</v>
      </c>
      <c r="C49" s="496">
        <v>181</v>
      </c>
      <c r="D49" s="496">
        <v>164</v>
      </c>
      <c r="E49" s="496">
        <v>201</v>
      </c>
      <c r="F49" s="496">
        <v>184</v>
      </c>
      <c r="G49" s="496">
        <v>365</v>
      </c>
      <c r="H49" s="496">
        <v>343</v>
      </c>
      <c r="I49" s="496">
        <v>356</v>
      </c>
      <c r="J49" s="514" t="s">
        <v>1209</v>
      </c>
    </row>
    <row r="50" spans="1:10" s="163" customFormat="1" ht="12" customHeight="1">
      <c r="A50" s="191" t="s">
        <v>1156</v>
      </c>
      <c r="B50" s="513">
        <v>149</v>
      </c>
      <c r="C50" s="496">
        <v>138</v>
      </c>
      <c r="D50" s="496">
        <v>128</v>
      </c>
      <c r="E50" s="496">
        <v>155</v>
      </c>
      <c r="F50" s="496">
        <v>129</v>
      </c>
      <c r="G50" s="496">
        <v>300</v>
      </c>
      <c r="H50" s="496">
        <v>278</v>
      </c>
      <c r="I50" s="496">
        <v>288</v>
      </c>
      <c r="J50" s="518" t="s">
        <v>1157</v>
      </c>
    </row>
    <row r="51" spans="1:10" s="163" customFormat="1" ht="12" customHeight="1">
      <c r="A51" s="168" t="s">
        <v>1210</v>
      </c>
      <c r="B51" s="513">
        <v>138</v>
      </c>
      <c r="C51" s="496">
        <v>117</v>
      </c>
      <c r="D51" s="496">
        <v>129</v>
      </c>
      <c r="E51" s="496">
        <v>141</v>
      </c>
      <c r="F51" s="496">
        <v>131</v>
      </c>
      <c r="G51" s="496">
        <v>250</v>
      </c>
      <c r="H51" s="496">
        <v>248</v>
      </c>
      <c r="I51" s="496">
        <v>247</v>
      </c>
      <c r="J51" s="514" t="s">
        <v>1211</v>
      </c>
    </row>
    <row r="52" spans="1:10" s="163" customFormat="1" ht="12" customHeight="1">
      <c r="A52" s="191" t="s">
        <v>1156</v>
      </c>
      <c r="B52" s="513">
        <v>106</v>
      </c>
      <c r="C52" s="496">
        <v>88</v>
      </c>
      <c r="D52" s="496">
        <v>105</v>
      </c>
      <c r="E52" s="496">
        <v>107</v>
      </c>
      <c r="F52" s="496">
        <v>96</v>
      </c>
      <c r="G52" s="496">
        <v>216</v>
      </c>
      <c r="H52" s="496">
        <v>203</v>
      </c>
      <c r="I52" s="496">
        <v>199</v>
      </c>
      <c r="J52" s="518" t="s">
        <v>1157</v>
      </c>
    </row>
    <row r="53" spans="1:10" s="163" customFormat="1" ht="12" customHeight="1">
      <c r="A53" s="519" t="s">
        <v>1160</v>
      </c>
      <c r="B53" s="513">
        <v>141</v>
      </c>
      <c r="C53" s="496">
        <v>134</v>
      </c>
      <c r="D53" s="496">
        <v>153</v>
      </c>
      <c r="E53" s="496">
        <v>163</v>
      </c>
      <c r="F53" s="496">
        <v>109</v>
      </c>
      <c r="G53" s="496">
        <v>305</v>
      </c>
      <c r="H53" s="496">
        <v>240</v>
      </c>
      <c r="I53" s="496">
        <v>229</v>
      </c>
      <c r="J53" s="519" t="s">
        <v>1212</v>
      </c>
    </row>
    <row r="54" spans="1:10" s="163" customFormat="1" ht="12" customHeight="1">
      <c r="A54" s="516" t="s">
        <v>1218</v>
      </c>
      <c r="B54" s="513"/>
      <c r="C54" s="496"/>
      <c r="D54" s="496"/>
      <c r="E54" s="496"/>
      <c r="F54" s="496"/>
      <c r="G54" s="496">
        <v>0</v>
      </c>
      <c r="H54" s="496">
        <v>0</v>
      </c>
      <c r="I54" s="496">
        <v>0</v>
      </c>
      <c r="J54" s="517" t="s">
        <v>1218</v>
      </c>
    </row>
    <row r="55" spans="1:10" s="163" customFormat="1" ht="12" customHeight="1">
      <c r="A55" s="168" t="s">
        <v>1208</v>
      </c>
      <c r="B55" s="513">
        <v>140</v>
      </c>
      <c r="C55" s="496">
        <v>152</v>
      </c>
      <c r="D55" s="496">
        <v>124</v>
      </c>
      <c r="E55" s="496">
        <v>124</v>
      </c>
      <c r="F55" s="496">
        <v>178</v>
      </c>
      <c r="G55" s="496">
        <v>187</v>
      </c>
      <c r="H55" s="496">
        <v>183</v>
      </c>
      <c r="I55" s="496">
        <v>169</v>
      </c>
      <c r="J55" s="514" t="s">
        <v>1209</v>
      </c>
    </row>
    <row r="56" spans="1:10" s="163" customFormat="1" ht="12" customHeight="1">
      <c r="A56" s="191" t="s">
        <v>1156</v>
      </c>
      <c r="B56" s="513">
        <v>91</v>
      </c>
      <c r="C56" s="496">
        <v>105</v>
      </c>
      <c r="D56" s="496">
        <v>88</v>
      </c>
      <c r="E56" s="496">
        <v>84</v>
      </c>
      <c r="F56" s="496">
        <v>129</v>
      </c>
      <c r="G56" s="496">
        <v>132</v>
      </c>
      <c r="H56" s="496">
        <v>129</v>
      </c>
      <c r="I56" s="496">
        <v>115</v>
      </c>
      <c r="J56" s="518" t="s">
        <v>1157</v>
      </c>
    </row>
    <row r="57" spans="1:10" s="163" customFormat="1" ht="12" customHeight="1">
      <c r="A57" s="168" t="s">
        <v>1210</v>
      </c>
      <c r="B57" s="513">
        <v>127</v>
      </c>
      <c r="C57" s="496">
        <v>131</v>
      </c>
      <c r="D57" s="496">
        <v>113</v>
      </c>
      <c r="E57" s="496">
        <v>107</v>
      </c>
      <c r="F57" s="496">
        <v>157</v>
      </c>
      <c r="G57" s="496">
        <v>162</v>
      </c>
      <c r="H57" s="496">
        <v>151</v>
      </c>
      <c r="I57" s="496">
        <v>146</v>
      </c>
      <c r="J57" s="514" t="s">
        <v>1211</v>
      </c>
    </row>
    <row r="58" spans="1:10" s="163" customFormat="1" ht="12" customHeight="1">
      <c r="A58" s="191" t="s">
        <v>1156</v>
      </c>
      <c r="B58" s="513">
        <v>82</v>
      </c>
      <c r="C58" s="496">
        <v>98</v>
      </c>
      <c r="D58" s="496">
        <v>81</v>
      </c>
      <c r="E58" s="496">
        <v>71</v>
      </c>
      <c r="F58" s="496">
        <v>115</v>
      </c>
      <c r="G58" s="496">
        <v>116</v>
      </c>
      <c r="H58" s="496">
        <v>108</v>
      </c>
      <c r="I58" s="496">
        <v>102</v>
      </c>
      <c r="J58" s="518" t="s">
        <v>1157</v>
      </c>
    </row>
    <row r="59" spans="1:10" s="163" customFormat="1" ht="12" customHeight="1">
      <c r="A59" s="519" t="s">
        <v>1160</v>
      </c>
      <c r="B59" s="513">
        <v>509</v>
      </c>
      <c r="C59" s="496">
        <v>371</v>
      </c>
      <c r="D59" s="496">
        <v>306</v>
      </c>
      <c r="E59" s="496">
        <v>248</v>
      </c>
      <c r="F59" s="496">
        <v>423</v>
      </c>
      <c r="G59" s="496">
        <v>499</v>
      </c>
      <c r="H59" s="496">
        <v>235</v>
      </c>
      <c r="I59" s="496">
        <v>390</v>
      </c>
      <c r="J59" s="519" t="s">
        <v>1212</v>
      </c>
    </row>
    <row r="60" spans="1:10" s="163" customFormat="1" ht="12" customHeight="1">
      <c r="A60" s="516" t="s">
        <v>1169</v>
      </c>
      <c r="B60" s="513"/>
      <c r="C60" s="496"/>
      <c r="D60" s="496"/>
      <c r="E60" s="496"/>
      <c r="F60" s="496"/>
      <c r="G60" s="496">
        <v>0</v>
      </c>
      <c r="H60" s="496">
        <v>0</v>
      </c>
      <c r="I60" s="496">
        <v>0</v>
      </c>
      <c r="J60" s="517" t="s">
        <v>1169</v>
      </c>
    </row>
    <row r="61" spans="1:10" s="163" customFormat="1" ht="12" customHeight="1">
      <c r="A61" s="168" t="s">
        <v>1208</v>
      </c>
      <c r="B61" s="513">
        <v>145</v>
      </c>
      <c r="C61" s="496">
        <v>189</v>
      </c>
      <c r="D61" s="496">
        <v>175</v>
      </c>
      <c r="E61" s="496">
        <v>160</v>
      </c>
      <c r="F61" s="496">
        <v>175</v>
      </c>
      <c r="G61" s="496">
        <v>179</v>
      </c>
      <c r="H61" s="496">
        <v>169</v>
      </c>
      <c r="I61" s="496">
        <v>199</v>
      </c>
      <c r="J61" s="514" t="s">
        <v>1209</v>
      </c>
    </row>
    <row r="62" spans="1:10" s="163" customFormat="1" ht="12" customHeight="1">
      <c r="A62" s="191" t="s">
        <v>1156</v>
      </c>
      <c r="B62" s="513">
        <v>111</v>
      </c>
      <c r="C62" s="496">
        <v>137</v>
      </c>
      <c r="D62" s="496">
        <v>133</v>
      </c>
      <c r="E62" s="496">
        <v>123</v>
      </c>
      <c r="F62" s="496">
        <v>126</v>
      </c>
      <c r="G62" s="496">
        <v>130</v>
      </c>
      <c r="H62" s="496">
        <v>121</v>
      </c>
      <c r="I62" s="496">
        <v>148</v>
      </c>
      <c r="J62" s="518" t="s">
        <v>1157</v>
      </c>
    </row>
    <row r="63" spans="1:10" s="163" customFormat="1" ht="12" customHeight="1">
      <c r="A63" s="168" t="s">
        <v>1210</v>
      </c>
      <c r="B63" s="513">
        <v>112</v>
      </c>
      <c r="C63" s="496">
        <v>149</v>
      </c>
      <c r="D63" s="496">
        <v>132</v>
      </c>
      <c r="E63" s="496">
        <v>119</v>
      </c>
      <c r="F63" s="496">
        <v>130</v>
      </c>
      <c r="G63" s="496">
        <v>142</v>
      </c>
      <c r="H63" s="496">
        <v>122</v>
      </c>
      <c r="I63" s="496">
        <v>137</v>
      </c>
      <c r="J63" s="514" t="s">
        <v>1211</v>
      </c>
    </row>
    <row r="64" spans="1:10" s="163" customFormat="1" ht="12" customHeight="1">
      <c r="A64" s="191" t="s">
        <v>1156</v>
      </c>
      <c r="B64" s="513">
        <v>87</v>
      </c>
      <c r="C64" s="496">
        <v>115</v>
      </c>
      <c r="D64" s="496">
        <v>106</v>
      </c>
      <c r="E64" s="496">
        <v>96</v>
      </c>
      <c r="F64" s="496">
        <v>95</v>
      </c>
      <c r="G64" s="496">
        <v>104</v>
      </c>
      <c r="H64" s="496">
        <v>93</v>
      </c>
      <c r="I64" s="496">
        <v>96</v>
      </c>
      <c r="J64" s="518" t="s">
        <v>1157</v>
      </c>
    </row>
    <row r="65" spans="1:10" s="163" customFormat="1" ht="12" customHeight="1">
      <c r="A65" s="519" t="s">
        <v>1160</v>
      </c>
      <c r="B65" s="513">
        <v>126</v>
      </c>
      <c r="C65" s="496">
        <v>213</v>
      </c>
      <c r="D65" s="496">
        <v>114</v>
      </c>
      <c r="E65" s="496">
        <v>140</v>
      </c>
      <c r="F65" s="496">
        <v>143</v>
      </c>
      <c r="G65" s="496">
        <v>149</v>
      </c>
      <c r="H65" s="496">
        <v>127</v>
      </c>
      <c r="I65" s="496">
        <v>129</v>
      </c>
      <c r="J65" s="519" t="s">
        <v>1212</v>
      </c>
    </row>
    <row r="66" spans="1:10" s="163" customFormat="1" ht="12" customHeight="1">
      <c r="A66" s="516" t="s">
        <v>1170</v>
      </c>
      <c r="B66" s="513"/>
      <c r="C66" s="496"/>
      <c r="D66" s="496"/>
      <c r="E66" s="496"/>
      <c r="F66" s="496"/>
      <c r="G66" s="496">
        <v>0</v>
      </c>
      <c r="H66" s="496">
        <v>0</v>
      </c>
      <c r="I66" s="496">
        <v>0</v>
      </c>
      <c r="J66" s="517" t="s">
        <v>1170</v>
      </c>
    </row>
    <row r="67" spans="1:10" s="163" customFormat="1" ht="12" customHeight="1">
      <c r="A67" s="168" t="s">
        <v>1208</v>
      </c>
      <c r="B67" s="513">
        <v>103</v>
      </c>
      <c r="C67" s="496">
        <v>103</v>
      </c>
      <c r="D67" s="496">
        <v>92</v>
      </c>
      <c r="E67" s="496">
        <v>102</v>
      </c>
      <c r="F67" s="496">
        <v>112</v>
      </c>
      <c r="G67" s="496">
        <v>119</v>
      </c>
      <c r="H67" s="496">
        <v>124</v>
      </c>
      <c r="I67" s="496">
        <v>117</v>
      </c>
      <c r="J67" s="514" t="s">
        <v>1209</v>
      </c>
    </row>
    <row r="68" spans="1:10" s="163" customFormat="1" ht="12" customHeight="1">
      <c r="A68" s="191" t="s">
        <v>1156</v>
      </c>
      <c r="B68" s="513">
        <v>82</v>
      </c>
      <c r="C68" s="496">
        <v>81</v>
      </c>
      <c r="D68" s="496">
        <v>69</v>
      </c>
      <c r="E68" s="496">
        <v>78</v>
      </c>
      <c r="F68" s="496">
        <v>78</v>
      </c>
      <c r="G68" s="496">
        <v>88</v>
      </c>
      <c r="H68" s="496">
        <v>90</v>
      </c>
      <c r="I68" s="496">
        <v>79</v>
      </c>
      <c r="J68" s="518" t="s">
        <v>1157</v>
      </c>
    </row>
    <row r="69" spans="1:10" s="163" customFormat="1" ht="12" customHeight="1">
      <c r="A69" s="168" t="s">
        <v>1210</v>
      </c>
      <c r="B69" s="513">
        <v>88</v>
      </c>
      <c r="C69" s="496">
        <v>90</v>
      </c>
      <c r="D69" s="496">
        <v>79</v>
      </c>
      <c r="E69" s="496">
        <v>90</v>
      </c>
      <c r="F69" s="496">
        <v>98</v>
      </c>
      <c r="G69" s="496">
        <v>111</v>
      </c>
      <c r="H69" s="496">
        <v>113</v>
      </c>
      <c r="I69" s="496">
        <v>103</v>
      </c>
      <c r="J69" s="514" t="s">
        <v>1211</v>
      </c>
    </row>
    <row r="70" spans="1:10" s="163" customFormat="1" ht="12" customHeight="1">
      <c r="A70" s="191" t="s">
        <v>1156</v>
      </c>
      <c r="B70" s="513">
        <v>69</v>
      </c>
      <c r="C70" s="496">
        <v>71</v>
      </c>
      <c r="D70" s="496">
        <v>59</v>
      </c>
      <c r="E70" s="496">
        <v>71</v>
      </c>
      <c r="F70" s="496">
        <v>70</v>
      </c>
      <c r="G70" s="496">
        <v>85</v>
      </c>
      <c r="H70" s="496">
        <v>83</v>
      </c>
      <c r="I70" s="496">
        <v>72</v>
      </c>
      <c r="J70" s="518" t="s">
        <v>1157</v>
      </c>
    </row>
    <row r="71" spans="1:10" s="163" customFormat="1" ht="12" customHeight="1" thickBot="1">
      <c r="A71" s="519" t="s">
        <v>1160</v>
      </c>
      <c r="B71" s="513">
        <v>358</v>
      </c>
      <c r="C71" s="496">
        <v>158</v>
      </c>
      <c r="D71" s="496">
        <v>181</v>
      </c>
      <c r="E71" s="496">
        <v>163</v>
      </c>
      <c r="F71" s="496">
        <v>235</v>
      </c>
      <c r="G71" s="496">
        <v>270</v>
      </c>
      <c r="H71" s="496">
        <v>123</v>
      </c>
      <c r="I71" s="496">
        <v>92</v>
      </c>
      <c r="J71" s="519" t="s">
        <v>1212</v>
      </c>
    </row>
    <row r="72" spans="1:10" s="163" customFormat="1" ht="12" customHeight="1" thickBot="1">
      <c r="A72" s="140"/>
      <c r="B72" s="904" t="s">
        <v>1219</v>
      </c>
      <c r="C72" s="904"/>
      <c r="D72" s="904"/>
      <c r="E72" s="904"/>
      <c r="F72" s="904"/>
      <c r="G72" s="904"/>
      <c r="H72" s="904"/>
      <c r="I72" s="904"/>
      <c r="J72" s="520"/>
    </row>
    <row r="73" spans="1:10" s="163" customFormat="1" ht="34.5" thickBot="1">
      <c r="A73" s="140"/>
      <c r="B73" s="184" t="s">
        <v>1220</v>
      </c>
      <c r="C73" s="184" t="s">
        <v>1221</v>
      </c>
      <c r="D73" s="184" t="s">
        <v>1222</v>
      </c>
      <c r="E73" s="184" t="s">
        <v>1223</v>
      </c>
      <c r="F73" s="184" t="s">
        <v>1224</v>
      </c>
      <c r="G73" s="184" t="s">
        <v>1225</v>
      </c>
      <c r="H73" s="184" t="s">
        <v>1226</v>
      </c>
      <c r="I73" s="184" t="s">
        <v>1227</v>
      </c>
      <c r="J73" s="520"/>
    </row>
    <row r="74" spans="1:10" s="342" customFormat="1" ht="12" customHeight="1">
      <c r="B74" s="265"/>
      <c r="C74" s="265"/>
      <c r="D74" s="265"/>
      <c r="E74" s="265"/>
      <c r="F74" s="265"/>
      <c r="G74" s="265"/>
      <c r="H74" s="265"/>
      <c r="I74" s="265"/>
      <c r="J74" s="417"/>
    </row>
    <row r="75" spans="1:10" s="476" customFormat="1" ht="12" customHeight="1">
      <c r="A75" s="265" t="s">
        <v>1228</v>
      </c>
      <c r="B75" s="418"/>
      <c r="C75" s="418"/>
      <c r="D75" s="418"/>
      <c r="E75" s="418"/>
      <c r="F75" s="418"/>
      <c r="G75" s="418"/>
      <c r="H75" s="418"/>
      <c r="I75" s="418"/>
      <c r="J75" s="521"/>
    </row>
    <row r="76" spans="1:10" s="96" customFormat="1" ht="12" customHeight="1">
      <c r="A76" s="40" t="s">
        <v>1229</v>
      </c>
    </row>
    <row r="77" spans="1:10" s="163" customFormat="1" ht="12" customHeight="1">
      <c r="A77" s="96"/>
      <c r="B77" s="522"/>
    </row>
    <row r="78" spans="1:10" s="163" customFormat="1" ht="12" customHeight="1">
      <c r="A78" s="523" t="s">
        <v>1230</v>
      </c>
      <c r="B78" s="522"/>
    </row>
    <row r="79" spans="1:10" s="163" customFormat="1" ht="12" customHeight="1">
      <c r="A79" s="523" t="s">
        <v>1231</v>
      </c>
      <c r="B79" s="513"/>
    </row>
    <row r="80" spans="1:10" s="163" customFormat="1" ht="12" customHeight="1">
      <c r="A80" s="289" t="s">
        <v>1232</v>
      </c>
      <c r="B80" s="513"/>
      <c r="J80" s="524"/>
    </row>
    <row r="81" spans="1:12" s="163" customFormat="1" ht="12" customHeight="1">
      <c r="A81" s="525" t="s">
        <v>1233</v>
      </c>
      <c r="B81" s="513"/>
      <c r="J81" s="313"/>
    </row>
    <row r="82" spans="1:12" ht="12" customHeight="1">
      <c r="A82" s="525" t="s">
        <v>1234</v>
      </c>
      <c r="B82" s="163"/>
      <c r="C82" s="163"/>
      <c r="D82" s="163"/>
      <c r="E82" s="163"/>
      <c r="F82" s="163"/>
      <c r="G82" s="163"/>
      <c r="H82" s="163"/>
      <c r="I82" s="163"/>
      <c r="J82" s="313"/>
    </row>
    <row r="83" spans="1:12" s="5" customFormat="1" ht="12" customHeight="1">
      <c r="A83" s="289" t="s">
        <v>1235</v>
      </c>
      <c r="E83" s="222"/>
      <c r="F83" s="222"/>
      <c r="G83" s="222"/>
      <c r="H83" s="222"/>
      <c r="I83" s="222"/>
      <c r="J83" s="222"/>
      <c r="K83" s="222"/>
      <c r="L83" s="222"/>
    </row>
    <row r="84" spans="1:12" s="429" customFormat="1" ht="12" customHeight="1">
      <c r="A84" s="5"/>
      <c r="B84" s="445"/>
      <c r="C84" s="446"/>
      <c r="D84" s="446"/>
      <c r="E84" s="446"/>
      <c r="F84" s="94"/>
      <c r="G84" s="447"/>
      <c r="H84" s="447"/>
      <c r="I84" s="425"/>
      <c r="J84" s="424"/>
      <c r="K84" s="425"/>
      <c r="L84" s="426"/>
    </row>
    <row r="85" spans="1:12" s="429" customFormat="1" ht="12" customHeight="1">
      <c r="A85" s="17" t="s">
        <v>141</v>
      </c>
      <c r="B85" s="448"/>
      <c r="C85" s="449"/>
      <c r="D85" s="427"/>
      <c r="E85" s="434"/>
      <c r="F85" s="450"/>
      <c r="G85" s="434"/>
      <c r="H85" s="434"/>
      <c r="I85" s="425"/>
      <c r="J85" s="425"/>
      <c r="L85" s="428"/>
    </row>
    <row r="86" spans="1:12" ht="12" customHeight="1">
      <c r="A86" s="52" t="s">
        <v>1236</v>
      </c>
    </row>
  </sheetData>
  <mergeCells count="4">
    <mergeCell ref="A1:J1"/>
    <mergeCell ref="A2:J2"/>
    <mergeCell ref="B4:I4"/>
    <mergeCell ref="B72:I72"/>
  </mergeCells>
  <hyperlinks>
    <hyperlink ref="A86" r:id="rId1" xr:uid="{8AA23F97-4D4C-4F32-AE38-C99D6137F6DE}"/>
    <hyperlink ref="A11" r:id="rId2" display="        Fogos" xr:uid="{07F2C896-1293-4476-8360-598B1D7F3657}"/>
    <hyperlink ref="A17" r:id="rId3" display="        Fogos" xr:uid="{B94D8BF6-FCED-4D0D-B98E-59A960B56BD1}"/>
    <hyperlink ref="A23" r:id="rId4" display="        Fogos" xr:uid="{2D62BD86-2CB4-4BC8-88B5-30CF9F77E129}"/>
    <hyperlink ref="A29" r:id="rId5" display="        Fogos" xr:uid="{88420713-ACF4-4535-8691-13F7AC8DE519}"/>
    <hyperlink ref="A53" r:id="rId6" display="        Fogos" xr:uid="{8DC577FE-51CC-41D9-B69D-5E4AB64867E0}"/>
    <hyperlink ref="A59" r:id="rId7" display="        Fogos" xr:uid="{CC62AC1C-B756-438A-8551-0EDB6F23D182}"/>
    <hyperlink ref="A65" r:id="rId8" display="        Fogos" xr:uid="{D2A9BBAC-E019-4266-8457-E35304312AFB}"/>
    <hyperlink ref="A71" r:id="rId9" display="        Fogos" xr:uid="{2B1D1971-7E3C-4F1F-BEC8-96D0097D7D4A}"/>
    <hyperlink ref="J11" r:id="rId10" xr:uid="{26749E51-A674-46C2-BEE2-FB6458C069AC}"/>
    <hyperlink ref="J17" r:id="rId11" xr:uid="{EC4C8A64-5DF1-410D-9B39-9CFA4E03CCE3}"/>
    <hyperlink ref="J23" r:id="rId12" xr:uid="{28C4C923-A809-4777-A7DB-1087A9C64BC4}"/>
    <hyperlink ref="J29" r:id="rId13" xr:uid="{90C13E70-34A4-46EB-B3B4-EFA2ADBD8EBC}"/>
    <hyperlink ref="J53" r:id="rId14" xr:uid="{442AD63C-A51A-4613-A596-044808F92E1D}"/>
    <hyperlink ref="J59" r:id="rId15" xr:uid="{11469B6C-C6B3-49EF-9A6F-4F3F0564C03C}"/>
    <hyperlink ref="J65" r:id="rId16" xr:uid="{5E321A09-BEB8-4C27-B717-1DEA1442B565}"/>
    <hyperlink ref="J71" r:id="rId17" xr:uid="{0C645E87-6538-421C-B563-7C44D559F966}"/>
    <hyperlink ref="A47" r:id="rId18" display="        Fogos" xr:uid="{36121E4A-BC1D-44D9-ABE1-4E70AF2F02F8}"/>
    <hyperlink ref="J47" r:id="rId19" xr:uid="{8EA0308E-F3AC-4E86-9EE4-2E28D60302C8}"/>
    <hyperlink ref="A35" r:id="rId20" display="        Fogos" xr:uid="{9FFC1D39-7194-4D3B-B82B-E14E8A54C84F}"/>
    <hyperlink ref="J35" r:id="rId21" xr:uid="{51C3AF5B-6DFE-4CA0-A63F-9DE1294E06A0}"/>
    <hyperlink ref="A41" r:id="rId22" display="        Fogos" xr:uid="{4ED8E4F8-7196-46A5-B1A6-D89A68ABB3D0}"/>
    <hyperlink ref="J41" r:id="rId23" xr:uid="{811E59FA-CFFD-48A5-9B7D-6F097C1C1036}"/>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19693-0F7B-45EB-A91C-677908CDF90E}">
  <dimension ref="A1:AD49"/>
  <sheetViews>
    <sheetView showGridLines="0" workbookViewId="0"/>
  </sheetViews>
  <sheetFormatPr defaultColWidth="9.140625" defaultRowHeight="11.25"/>
  <cols>
    <col min="1" max="1" width="30.42578125" style="342" customWidth="1"/>
    <col min="2" max="13" width="6" style="342" customWidth="1"/>
    <col min="14" max="14" width="27.7109375" style="476" customWidth="1"/>
    <col min="15" max="15" width="3.7109375" style="476" customWidth="1"/>
    <col min="16" max="16384" width="9.140625" style="342"/>
  </cols>
  <sheetData>
    <row r="1" spans="1:30" ht="12" customHeight="1">
      <c r="A1" s="918" t="s">
        <v>1237</v>
      </c>
      <c r="B1" s="918"/>
      <c r="C1" s="918"/>
      <c r="D1" s="918"/>
      <c r="E1" s="918"/>
      <c r="F1" s="918"/>
      <c r="G1" s="918"/>
      <c r="H1" s="918"/>
      <c r="I1" s="918"/>
      <c r="J1" s="918"/>
      <c r="K1" s="918"/>
      <c r="L1" s="918"/>
      <c r="M1" s="918"/>
      <c r="N1" s="918"/>
      <c r="O1" s="199"/>
    </row>
    <row r="2" spans="1:30" ht="12" customHeight="1">
      <c r="A2" s="919" t="s">
        <v>1238</v>
      </c>
      <c r="B2" s="919"/>
      <c r="C2" s="919"/>
      <c r="D2" s="919"/>
      <c r="E2" s="919"/>
      <c r="F2" s="919"/>
      <c r="G2" s="919"/>
      <c r="H2" s="919"/>
      <c r="I2" s="919"/>
      <c r="J2" s="919"/>
      <c r="K2" s="919"/>
      <c r="L2" s="919"/>
      <c r="M2" s="919"/>
      <c r="N2" s="919"/>
      <c r="O2" s="201"/>
    </row>
    <row r="3" spans="1:30" ht="12" customHeight="1">
      <c r="A3" s="533"/>
      <c r="B3" s="533"/>
      <c r="C3" s="533"/>
      <c r="D3" s="533"/>
      <c r="E3" s="533"/>
      <c r="F3" s="533"/>
      <c r="G3" s="533"/>
      <c r="H3" s="533"/>
      <c r="I3" s="533"/>
      <c r="J3" s="533"/>
      <c r="K3" s="533"/>
      <c r="L3" s="533"/>
      <c r="M3" s="533"/>
      <c r="N3" s="534"/>
      <c r="O3" s="534"/>
    </row>
    <row r="4" spans="1:30" s="96" customFormat="1" ht="12" customHeight="1">
      <c r="A4" s="266" t="s">
        <v>1098</v>
      </c>
      <c r="N4" s="482" t="s">
        <v>1099</v>
      </c>
      <c r="O4" s="482"/>
    </row>
    <row r="5" spans="1:30" s="96" customFormat="1" ht="12" customHeight="1" thickBot="1">
      <c r="M5" s="359" t="s">
        <v>1056</v>
      </c>
      <c r="N5" s="372"/>
      <c r="O5" s="372"/>
      <c r="U5" s="353"/>
    </row>
    <row r="6" spans="1:30" s="96" customFormat="1" ht="12" customHeight="1" thickBot="1">
      <c r="B6" s="944">
        <v>2025</v>
      </c>
      <c r="C6" s="946"/>
      <c r="D6" s="945">
        <v>2024</v>
      </c>
      <c r="E6" s="945"/>
      <c r="F6" s="945"/>
      <c r="G6" s="945"/>
      <c r="H6" s="945"/>
      <c r="I6" s="945"/>
      <c r="J6" s="945"/>
      <c r="K6" s="945"/>
      <c r="L6" s="945"/>
      <c r="M6" s="946"/>
      <c r="N6" s="372"/>
      <c r="O6" s="372"/>
      <c r="U6" s="353"/>
    </row>
    <row r="7" spans="1:30" s="96" customFormat="1" ht="12" customHeight="1" thickBot="1">
      <c r="B7" s="10" t="s">
        <v>1100</v>
      </c>
      <c r="C7" s="10" t="s">
        <v>1057</v>
      </c>
      <c r="D7" s="10" t="s">
        <v>1101</v>
      </c>
      <c r="E7" s="10" t="s">
        <v>1102</v>
      </c>
      <c r="F7" s="10" t="s">
        <v>1058</v>
      </c>
      <c r="G7" s="10" t="s">
        <v>1103</v>
      </c>
      <c r="H7" s="10" t="s">
        <v>1104</v>
      </c>
      <c r="I7" s="10" t="s">
        <v>1059</v>
      </c>
      <c r="J7" s="10" t="s">
        <v>1105</v>
      </c>
      <c r="K7" s="10" t="s">
        <v>1106</v>
      </c>
      <c r="L7" s="10" t="s">
        <v>1060</v>
      </c>
      <c r="M7" s="10" t="s">
        <v>1107</v>
      </c>
      <c r="N7" s="372"/>
      <c r="O7" s="372"/>
      <c r="U7" s="353"/>
    </row>
    <row r="8" spans="1:30" s="96" customFormat="1" ht="12" customHeight="1">
      <c r="A8" s="401" t="s">
        <v>933</v>
      </c>
      <c r="N8" s="444" t="s">
        <v>933</v>
      </c>
      <c r="O8" s="444"/>
      <c r="P8" s="263"/>
      <c r="Q8" s="263"/>
      <c r="U8" s="353"/>
    </row>
    <row r="9" spans="1:30" s="96" customFormat="1" ht="12" customHeight="1">
      <c r="A9" s="66" t="s">
        <v>1108</v>
      </c>
      <c r="B9" s="535">
        <v>5.3458204579000004</v>
      </c>
      <c r="C9" s="535">
        <v>4.23524214545</v>
      </c>
      <c r="D9" s="535">
        <v>3.6032506065000001</v>
      </c>
      <c r="E9" s="535">
        <v>1.1809591569</v>
      </c>
      <c r="F9" s="535">
        <v>-0.26247071864999993</v>
      </c>
      <c r="G9" s="535">
        <v>-3.7941321830499994</v>
      </c>
      <c r="H9" s="535">
        <v>-3.3165191419999998</v>
      </c>
      <c r="I9" s="535">
        <v>-4.0982718712999997</v>
      </c>
      <c r="J9" s="535">
        <v>-2.6730051810999997</v>
      </c>
      <c r="K9" s="535">
        <v>-3.1084933771999999</v>
      </c>
      <c r="L9" s="535">
        <v>-4.2090814032499999</v>
      </c>
      <c r="M9" s="535">
        <v>-4.4318939465000007</v>
      </c>
      <c r="N9" s="66" t="s">
        <v>1256</v>
      </c>
      <c r="O9" s="460"/>
      <c r="P9" s="535"/>
      <c r="Q9" s="535"/>
      <c r="R9" s="487"/>
      <c r="S9" s="487"/>
      <c r="T9" s="353"/>
      <c r="U9" s="487"/>
      <c r="V9" s="487"/>
      <c r="W9" s="487"/>
      <c r="X9" s="487"/>
      <c r="Y9" s="487"/>
      <c r="Z9" s="487"/>
      <c r="AA9" s="487"/>
      <c r="AB9" s="487"/>
      <c r="AC9" s="487"/>
      <c r="AD9" s="487"/>
    </row>
    <row r="10" spans="1:30" s="96" customFormat="1" ht="12" customHeight="1">
      <c r="A10" s="66" t="s">
        <v>1257</v>
      </c>
      <c r="B10" s="536">
        <v>3.8610466719000001</v>
      </c>
      <c r="C10" s="536">
        <v>7.1018420587</v>
      </c>
      <c r="D10" s="536">
        <v>5.5853759729999997</v>
      </c>
      <c r="E10" s="536">
        <v>0.1205913168</v>
      </c>
      <c r="F10" s="536">
        <v>4.0438328371000001</v>
      </c>
      <c r="G10" s="536">
        <v>0.6328617621</v>
      </c>
      <c r="H10" s="536">
        <v>4.3441292385999999</v>
      </c>
      <c r="I10" s="536">
        <v>5.9977264808999999</v>
      </c>
      <c r="J10" s="536">
        <v>5.5986003544000003</v>
      </c>
      <c r="K10" s="536">
        <v>7.4490131453000004</v>
      </c>
      <c r="L10" s="536">
        <v>1.7911040954999999</v>
      </c>
      <c r="M10" s="536">
        <v>-2.5062613631000001</v>
      </c>
      <c r="N10" s="66" t="s">
        <v>1258</v>
      </c>
      <c r="O10" s="462"/>
      <c r="P10" s="536"/>
      <c r="Q10" s="536"/>
      <c r="R10" s="487"/>
      <c r="S10" s="487"/>
      <c r="T10" s="353"/>
      <c r="U10" s="487"/>
      <c r="V10" s="487"/>
      <c r="W10" s="487"/>
      <c r="X10" s="487"/>
      <c r="Y10" s="487"/>
      <c r="Z10" s="487"/>
      <c r="AA10" s="487"/>
      <c r="AB10" s="487"/>
      <c r="AC10" s="487"/>
      <c r="AD10" s="487"/>
    </row>
    <row r="11" spans="1:30" s="96" customFormat="1" ht="12" customHeight="1">
      <c r="A11" s="66" t="s">
        <v>1259</v>
      </c>
      <c r="B11" s="536">
        <v>-4.7995657863999996</v>
      </c>
      <c r="C11" s="536">
        <v>-1.5613274260000001</v>
      </c>
      <c r="D11" s="536">
        <v>-1.7487603859</v>
      </c>
      <c r="E11" s="536">
        <v>-3.7229975184000001</v>
      </c>
      <c r="F11" s="536">
        <v>-4.9596735524</v>
      </c>
      <c r="G11" s="536">
        <v>-10.434785208699999</v>
      </c>
      <c r="H11" s="536">
        <v>-10.1130457765</v>
      </c>
      <c r="I11" s="536">
        <v>-9.9742854014999995</v>
      </c>
      <c r="J11" s="536">
        <v>-8.9704330849999998</v>
      </c>
      <c r="K11" s="536">
        <v>-12.092523013699999</v>
      </c>
      <c r="L11" s="536">
        <v>-8.7993549459999993</v>
      </c>
      <c r="M11" s="536">
        <v>-10.720075552500001</v>
      </c>
      <c r="N11" s="66" t="s">
        <v>1260</v>
      </c>
      <c r="O11" s="462"/>
      <c r="P11" s="536"/>
      <c r="Q11" s="536"/>
      <c r="R11" s="487"/>
      <c r="S11" s="487"/>
      <c r="T11" s="353"/>
      <c r="U11" s="487"/>
      <c r="V11" s="487"/>
      <c r="W11" s="487"/>
      <c r="X11" s="487"/>
      <c r="Y11" s="487"/>
      <c r="Z11" s="487"/>
      <c r="AA11" s="487"/>
      <c r="AB11" s="487"/>
      <c r="AC11" s="487"/>
      <c r="AD11" s="487"/>
    </row>
    <row r="12" spans="1:30" s="96" customFormat="1" ht="12" customHeight="1">
      <c r="A12" s="66" t="s">
        <v>1122</v>
      </c>
      <c r="B12" s="536">
        <v>15.4912067022</v>
      </c>
      <c r="C12" s="536">
        <v>10.0318117169</v>
      </c>
      <c r="D12" s="536">
        <v>8.9552615989</v>
      </c>
      <c r="E12" s="536">
        <v>6.0849158322000001</v>
      </c>
      <c r="F12" s="536">
        <v>4.4347321151000001</v>
      </c>
      <c r="G12" s="536">
        <v>2.8465208425999999</v>
      </c>
      <c r="H12" s="536">
        <v>3.4800074925</v>
      </c>
      <c r="I12" s="536">
        <v>1.7777416588999999</v>
      </c>
      <c r="J12" s="536">
        <v>3.6244227227999999</v>
      </c>
      <c r="K12" s="536">
        <v>5.8755362592999996</v>
      </c>
      <c r="L12" s="536">
        <v>0.38119213950000003</v>
      </c>
      <c r="M12" s="536">
        <v>1.8562876595</v>
      </c>
      <c r="N12" s="66" t="s">
        <v>1261</v>
      </c>
      <c r="O12" s="462"/>
      <c r="P12" s="536"/>
      <c r="Q12" s="536"/>
      <c r="R12" s="487"/>
      <c r="S12" s="487"/>
      <c r="T12" s="353"/>
      <c r="U12" s="487"/>
      <c r="V12" s="487"/>
      <c r="W12" s="487"/>
      <c r="X12" s="487"/>
      <c r="Y12" s="487"/>
      <c r="Z12" s="487"/>
      <c r="AA12" s="487"/>
      <c r="AB12" s="487"/>
      <c r="AC12" s="487"/>
      <c r="AD12" s="487"/>
    </row>
    <row r="13" spans="1:30" s="96" customFormat="1" ht="12" customHeight="1">
      <c r="A13" s="66" t="s">
        <v>1128</v>
      </c>
      <c r="B13" s="536">
        <v>19.958172578199999</v>
      </c>
      <c r="C13" s="536">
        <v>20.239786394599999</v>
      </c>
      <c r="D13" s="536">
        <v>13.936433433099999</v>
      </c>
      <c r="E13" s="536">
        <v>10.194458641700001</v>
      </c>
      <c r="F13" s="536">
        <v>5.5417939993000003</v>
      </c>
      <c r="G13" s="536">
        <v>7.9000346072000003</v>
      </c>
      <c r="H13" s="536">
        <v>9.8895360959000005</v>
      </c>
      <c r="I13" s="536">
        <v>11.370103133900001</v>
      </c>
      <c r="J13" s="536">
        <v>8.414124867</v>
      </c>
      <c r="K13" s="536">
        <v>9.7011469403999993</v>
      </c>
      <c r="L13" s="536">
        <v>11.8424611905</v>
      </c>
      <c r="M13" s="536">
        <v>15.2973284322</v>
      </c>
      <c r="N13" s="66" t="s">
        <v>1262</v>
      </c>
      <c r="O13" s="462"/>
      <c r="P13" s="536"/>
      <c r="Q13" s="536"/>
      <c r="R13" s="487"/>
      <c r="S13" s="487"/>
      <c r="T13" s="353"/>
      <c r="U13" s="487"/>
      <c r="V13" s="487"/>
      <c r="W13" s="487"/>
      <c r="X13" s="487"/>
      <c r="Y13" s="487"/>
      <c r="Z13" s="487"/>
      <c r="AA13" s="487"/>
      <c r="AB13" s="487"/>
      <c r="AC13" s="487"/>
      <c r="AD13" s="487"/>
    </row>
    <row r="14" spans="1:30" s="96" customFormat="1" ht="12" customHeight="1">
      <c r="A14" s="66" t="s">
        <v>1263</v>
      </c>
      <c r="B14" s="536">
        <v>40.083844003899998</v>
      </c>
      <c r="C14" s="536">
        <v>37.037353035800002</v>
      </c>
      <c r="D14" s="536">
        <v>36.781404593200001</v>
      </c>
      <c r="E14" s="536">
        <v>37.2510380481</v>
      </c>
      <c r="F14" s="536">
        <v>39.185945256700002</v>
      </c>
      <c r="G14" s="536">
        <v>36.716849480500002</v>
      </c>
      <c r="H14" s="536">
        <v>35.8241543603</v>
      </c>
      <c r="I14" s="536">
        <v>40.733519337499999</v>
      </c>
      <c r="J14" s="536">
        <v>38.781536506800002</v>
      </c>
      <c r="K14" s="536">
        <v>39.9156241795</v>
      </c>
      <c r="L14" s="536">
        <v>41.616306122399997</v>
      </c>
      <c r="M14" s="536">
        <v>43.627487246800001</v>
      </c>
      <c r="N14" s="66" t="s">
        <v>1264</v>
      </c>
      <c r="O14" s="462"/>
      <c r="P14" s="536"/>
      <c r="Q14" s="536"/>
      <c r="R14" s="487"/>
      <c r="S14" s="487"/>
      <c r="T14" s="353"/>
      <c r="U14" s="487"/>
      <c r="V14" s="487"/>
      <c r="W14" s="487"/>
      <c r="X14" s="487"/>
      <c r="Y14" s="487"/>
      <c r="Z14" s="487"/>
      <c r="AA14" s="487"/>
      <c r="AB14" s="487"/>
      <c r="AC14" s="487"/>
      <c r="AD14" s="487"/>
    </row>
    <row r="15" spans="1:30" s="96" customFormat="1" ht="12" customHeight="1">
      <c r="A15" s="527" t="s">
        <v>1241</v>
      </c>
      <c r="B15" s="536"/>
      <c r="C15" s="536"/>
      <c r="D15" s="536"/>
      <c r="E15" s="536"/>
      <c r="F15" s="536"/>
      <c r="G15" s="536"/>
      <c r="H15" s="536"/>
      <c r="I15" s="536"/>
      <c r="J15" s="536"/>
      <c r="K15" s="536"/>
      <c r="L15" s="536"/>
      <c r="M15" s="536"/>
      <c r="N15" s="528" t="s">
        <v>1242</v>
      </c>
      <c r="O15" s="528"/>
      <c r="P15" s="536"/>
      <c r="Q15" s="536"/>
      <c r="R15" s="487"/>
      <c r="S15" s="487"/>
      <c r="U15" s="487"/>
      <c r="V15" s="487"/>
      <c r="W15" s="487"/>
      <c r="X15" s="487"/>
      <c r="Y15" s="487"/>
      <c r="Z15" s="487"/>
      <c r="AA15" s="487"/>
      <c r="AB15" s="487"/>
      <c r="AC15" s="487"/>
      <c r="AD15" s="487"/>
    </row>
    <row r="16" spans="1:30" s="96" customFormat="1" ht="12" customHeight="1">
      <c r="A16" s="66" t="s">
        <v>1257</v>
      </c>
      <c r="B16" s="536">
        <v>4.6029895420000004</v>
      </c>
      <c r="C16" s="536">
        <v>5.6042884033</v>
      </c>
      <c r="D16" s="536">
        <v>1.0263270200000001</v>
      </c>
      <c r="E16" s="536">
        <v>0.87573475609999996</v>
      </c>
      <c r="F16" s="536">
        <v>2.7636085851000001</v>
      </c>
      <c r="G16" s="536">
        <v>3.0877093501999999</v>
      </c>
      <c r="H16" s="536">
        <v>6.9583966019999997</v>
      </c>
      <c r="I16" s="536">
        <v>5.2677780368000002</v>
      </c>
      <c r="J16" s="536">
        <v>-1.5335197097</v>
      </c>
      <c r="K16" s="536">
        <v>5.4019144959999998</v>
      </c>
      <c r="L16" s="536">
        <v>-3.3307610258999998</v>
      </c>
      <c r="M16" s="536">
        <v>-0.6873495731</v>
      </c>
      <c r="N16" s="66" t="s">
        <v>1258</v>
      </c>
      <c r="O16" s="462"/>
      <c r="P16" s="536"/>
      <c r="Q16" s="536"/>
      <c r="R16" s="487"/>
      <c r="S16" s="487"/>
      <c r="T16" s="353"/>
      <c r="U16" s="487"/>
      <c r="V16" s="487"/>
      <c r="W16" s="487"/>
      <c r="X16" s="487"/>
      <c r="Y16" s="487"/>
      <c r="Z16" s="487"/>
      <c r="AA16" s="487"/>
      <c r="AB16" s="487"/>
      <c r="AC16" s="487"/>
      <c r="AD16" s="487"/>
    </row>
    <row r="17" spans="1:30" s="96" customFormat="1" ht="12" customHeight="1">
      <c r="A17" s="66" t="s">
        <v>1259</v>
      </c>
      <c r="B17" s="536">
        <v>-5.4958838292000003</v>
      </c>
      <c r="C17" s="536">
        <v>-3.8099212615</v>
      </c>
      <c r="D17" s="536">
        <v>-6.1147260282999998</v>
      </c>
      <c r="E17" s="536">
        <v>-9.4841682689999995</v>
      </c>
      <c r="F17" s="536">
        <v>-7.5312438643000004</v>
      </c>
      <c r="G17" s="536">
        <v>-6.4634590333000004</v>
      </c>
      <c r="H17" s="536">
        <v>-5.948606828</v>
      </c>
      <c r="I17" s="536">
        <v>-6.9340666599</v>
      </c>
      <c r="J17" s="536">
        <v>-8.7517151389999999</v>
      </c>
      <c r="K17" s="536">
        <v>-9.4250616213999994</v>
      </c>
      <c r="L17" s="536">
        <v>-8.6932099905999998</v>
      </c>
      <c r="M17" s="536">
        <v>-11.120251266</v>
      </c>
      <c r="N17" s="66" t="s">
        <v>1260</v>
      </c>
      <c r="O17" s="462"/>
      <c r="P17" s="536"/>
      <c r="Q17" s="536"/>
      <c r="R17" s="487"/>
      <c r="S17" s="487"/>
      <c r="T17" s="353"/>
      <c r="U17" s="487"/>
      <c r="V17" s="487"/>
      <c r="W17" s="487"/>
      <c r="X17" s="487"/>
      <c r="Y17" s="487"/>
      <c r="Z17" s="487"/>
      <c r="AA17" s="487"/>
      <c r="AB17" s="487"/>
      <c r="AC17" s="487"/>
      <c r="AD17" s="487"/>
    </row>
    <row r="18" spans="1:30" s="96" customFormat="1" ht="12" customHeight="1">
      <c r="A18" s="66" t="s">
        <v>1122</v>
      </c>
      <c r="B18" s="536">
        <v>13.4233817216</v>
      </c>
      <c r="C18" s="536">
        <v>5.2955930274999998</v>
      </c>
      <c r="D18" s="536">
        <v>5.8670517467999996</v>
      </c>
      <c r="E18" s="536">
        <v>1.7008492349</v>
      </c>
      <c r="F18" s="536">
        <v>1.1754066175</v>
      </c>
      <c r="G18" s="536">
        <v>2.1421896526999999</v>
      </c>
      <c r="H18" s="536">
        <v>3.9347479382000001</v>
      </c>
      <c r="I18" s="536">
        <v>1.8952107915</v>
      </c>
      <c r="J18" s="536">
        <v>-2.5633022469000002</v>
      </c>
      <c r="K18" s="536">
        <v>5.6021357926000004</v>
      </c>
      <c r="L18" s="536">
        <v>-1.5789106026999999</v>
      </c>
      <c r="M18" s="536">
        <v>2.4201379242000001</v>
      </c>
      <c r="N18" s="66" t="s">
        <v>1261</v>
      </c>
      <c r="O18" s="462"/>
      <c r="P18" s="536"/>
      <c r="Q18" s="536"/>
      <c r="R18" s="487"/>
      <c r="S18" s="487"/>
      <c r="T18" s="353"/>
      <c r="U18" s="487"/>
      <c r="V18" s="487"/>
      <c r="W18" s="487"/>
      <c r="X18" s="487"/>
      <c r="Y18" s="487"/>
      <c r="Z18" s="487"/>
      <c r="AA18" s="487"/>
      <c r="AB18" s="487"/>
      <c r="AC18" s="487"/>
      <c r="AD18" s="487"/>
    </row>
    <row r="19" spans="1:30" s="96" customFormat="1" ht="12" customHeight="1">
      <c r="A19" s="66" t="s">
        <v>1128</v>
      </c>
      <c r="B19" s="536">
        <v>20.941143611800001</v>
      </c>
      <c r="C19" s="536">
        <v>21.484890103800002</v>
      </c>
      <c r="D19" s="536">
        <v>11.626295153199999</v>
      </c>
      <c r="E19" s="536">
        <v>11.720922999300001</v>
      </c>
      <c r="F19" s="536">
        <v>5.2204115074999997</v>
      </c>
      <c r="G19" s="536">
        <v>8.6378238961000005</v>
      </c>
      <c r="H19" s="536">
        <v>11.0125685642</v>
      </c>
      <c r="I19" s="536">
        <v>11.819402264100001</v>
      </c>
      <c r="J19" s="536">
        <v>6.2076884806999999</v>
      </c>
      <c r="K19" s="536">
        <v>7.9137627327000004</v>
      </c>
      <c r="L19" s="536">
        <v>11.197612017599999</v>
      </c>
      <c r="M19" s="536">
        <v>15.0642950092</v>
      </c>
      <c r="N19" s="66" t="s">
        <v>1262</v>
      </c>
      <c r="O19" s="462"/>
      <c r="P19" s="536"/>
      <c r="Q19" s="536"/>
      <c r="R19" s="487"/>
      <c r="S19" s="487"/>
      <c r="T19" s="353"/>
      <c r="U19" s="487"/>
      <c r="V19" s="487"/>
      <c r="W19" s="487"/>
      <c r="X19" s="487"/>
      <c r="Y19" s="487"/>
      <c r="Z19" s="487"/>
      <c r="AA19" s="487"/>
      <c r="AB19" s="487"/>
      <c r="AC19" s="487"/>
      <c r="AD19" s="487"/>
    </row>
    <row r="20" spans="1:30" s="96" customFormat="1" ht="12" customHeight="1">
      <c r="A20" s="66" t="s">
        <v>1263</v>
      </c>
      <c r="B20" s="536">
        <v>39.854276372199998</v>
      </c>
      <c r="C20" s="536">
        <v>33.802674848300001</v>
      </c>
      <c r="D20" s="536">
        <v>34.664547855600006</v>
      </c>
      <c r="E20" s="536">
        <v>36.080697499999999</v>
      </c>
      <c r="F20" s="536">
        <v>36.3962600885</v>
      </c>
      <c r="G20" s="536">
        <v>34.399531051799997</v>
      </c>
      <c r="H20" s="536">
        <v>34.216366353300003</v>
      </c>
      <c r="I20" s="536">
        <v>38.103144898799997</v>
      </c>
      <c r="J20" s="536">
        <v>36.5178392722</v>
      </c>
      <c r="K20" s="536">
        <v>38.554159575</v>
      </c>
      <c r="L20" s="536">
        <v>43.043325981599999</v>
      </c>
      <c r="M20" s="536">
        <v>45.161192647199996</v>
      </c>
      <c r="N20" s="66" t="s">
        <v>1264</v>
      </c>
      <c r="O20" s="462"/>
      <c r="P20" s="536"/>
      <c r="Q20" s="536"/>
      <c r="R20" s="487"/>
      <c r="S20" s="487"/>
      <c r="T20" s="353"/>
      <c r="U20" s="487"/>
      <c r="V20" s="487"/>
      <c r="W20" s="487"/>
      <c r="X20" s="487"/>
      <c r="Y20" s="487"/>
      <c r="Z20" s="487"/>
      <c r="AA20" s="487"/>
      <c r="AB20" s="487"/>
      <c r="AC20" s="487"/>
      <c r="AD20" s="487"/>
    </row>
    <row r="21" spans="1:30" s="96" customFormat="1" ht="12" customHeight="1">
      <c r="A21" s="527" t="s">
        <v>1244</v>
      </c>
      <c r="B21" s="536"/>
      <c r="C21" s="536"/>
      <c r="D21" s="536"/>
      <c r="E21" s="536"/>
      <c r="F21" s="536"/>
      <c r="G21" s="536"/>
      <c r="H21" s="536"/>
      <c r="I21" s="536"/>
      <c r="J21" s="536"/>
      <c r="K21" s="536"/>
      <c r="L21" s="536"/>
      <c r="M21" s="536"/>
      <c r="N21" s="528" t="s">
        <v>1245</v>
      </c>
      <c r="O21" s="528"/>
      <c r="P21" s="536"/>
      <c r="Q21" s="536"/>
      <c r="R21" s="487"/>
      <c r="S21" s="487"/>
      <c r="U21" s="487"/>
      <c r="V21" s="487"/>
      <c r="W21" s="487"/>
      <c r="X21" s="487"/>
      <c r="Y21" s="487"/>
      <c r="Z21" s="487"/>
      <c r="AA21" s="487"/>
      <c r="AB21" s="487"/>
      <c r="AC21" s="487"/>
      <c r="AD21" s="487"/>
    </row>
    <row r="22" spans="1:30" s="96" customFormat="1" ht="12" customHeight="1">
      <c r="A22" s="66" t="s">
        <v>1257</v>
      </c>
      <c r="B22" s="536">
        <v>9.4131624535</v>
      </c>
      <c r="C22" s="536">
        <v>13.155087805200001</v>
      </c>
      <c r="D22" s="536">
        <v>16.6602713688</v>
      </c>
      <c r="E22" s="536">
        <v>2.7322822260000001</v>
      </c>
      <c r="F22" s="536">
        <v>12.2632768008</v>
      </c>
      <c r="G22" s="536">
        <v>1.4721406968999999</v>
      </c>
      <c r="H22" s="536">
        <v>-0.29307453960000002</v>
      </c>
      <c r="I22" s="536">
        <v>14.4665862622</v>
      </c>
      <c r="J22" s="536">
        <v>21.096256088400001</v>
      </c>
      <c r="K22" s="536">
        <v>13.3895631649</v>
      </c>
      <c r="L22" s="536">
        <v>11.427298497600001</v>
      </c>
      <c r="M22" s="536">
        <v>-7.6663323476</v>
      </c>
      <c r="N22" s="66" t="s">
        <v>1258</v>
      </c>
      <c r="O22" s="462"/>
      <c r="P22" s="536"/>
      <c r="Q22" s="536"/>
      <c r="R22" s="487"/>
      <c r="S22" s="487"/>
      <c r="T22" s="353"/>
      <c r="U22" s="487"/>
      <c r="V22" s="487"/>
      <c r="W22" s="487"/>
      <c r="X22" s="487"/>
      <c r="Y22" s="487"/>
      <c r="Z22" s="487"/>
      <c r="AA22" s="487"/>
      <c r="AB22" s="487"/>
      <c r="AC22" s="487"/>
      <c r="AD22" s="487"/>
    </row>
    <row r="23" spans="1:30" s="96" customFormat="1" ht="12" customHeight="1">
      <c r="A23" s="66" t="s">
        <v>1259</v>
      </c>
      <c r="B23" s="536">
        <v>-7.6733109025999999</v>
      </c>
      <c r="C23" s="536">
        <v>3.7652534571</v>
      </c>
      <c r="D23" s="536">
        <v>7.120994177</v>
      </c>
      <c r="E23" s="536">
        <v>10.302346781600001</v>
      </c>
      <c r="F23" s="536">
        <v>2.7513940789000002</v>
      </c>
      <c r="G23" s="536">
        <v>-21.9178765349</v>
      </c>
      <c r="H23" s="536">
        <v>-24.860476352399999</v>
      </c>
      <c r="I23" s="536">
        <v>-18.5234942027</v>
      </c>
      <c r="J23" s="536">
        <v>-16.9100293668</v>
      </c>
      <c r="K23" s="536">
        <v>-20.368308386500001</v>
      </c>
      <c r="L23" s="536">
        <v>-19.398253310699999</v>
      </c>
      <c r="M23" s="536">
        <v>-16.8004775737</v>
      </c>
      <c r="N23" s="66" t="s">
        <v>1260</v>
      </c>
      <c r="O23" s="462"/>
      <c r="P23" s="536"/>
      <c r="Q23" s="536"/>
      <c r="R23" s="487"/>
      <c r="S23" s="487"/>
      <c r="T23" s="353"/>
      <c r="U23" s="487"/>
      <c r="V23" s="487"/>
      <c r="W23" s="487"/>
      <c r="X23" s="487"/>
      <c r="Y23" s="487"/>
      <c r="Z23" s="487"/>
      <c r="AA23" s="487"/>
      <c r="AB23" s="487"/>
      <c r="AC23" s="487"/>
      <c r="AD23" s="487"/>
    </row>
    <row r="24" spans="1:30" s="96" customFormat="1" ht="12" customHeight="1">
      <c r="A24" s="66" t="s">
        <v>1122</v>
      </c>
      <c r="B24" s="536">
        <v>22.590890163600001</v>
      </c>
      <c r="C24" s="536">
        <v>23.7560355707</v>
      </c>
      <c r="D24" s="536">
        <v>15.1136026357</v>
      </c>
      <c r="E24" s="536">
        <v>16.6612498627</v>
      </c>
      <c r="F24" s="536">
        <v>11.671669097900001</v>
      </c>
      <c r="G24" s="536">
        <v>-4.5038645852999997</v>
      </c>
      <c r="H24" s="536">
        <v>-1.0023787527000001</v>
      </c>
      <c r="I24" s="536">
        <v>-1.2033021824000001</v>
      </c>
      <c r="J24" s="536">
        <v>8.5634600846000009</v>
      </c>
      <c r="K24" s="536">
        <v>11.5938411835</v>
      </c>
      <c r="L24" s="536">
        <v>-5.0311963604000001</v>
      </c>
      <c r="M24" s="536">
        <v>-5.8614557242999998</v>
      </c>
      <c r="N24" s="66" t="s">
        <v>1261</v>
      </c>
      <c r="O24" s="462"/>
      <c r="P24" s="536"/>
      <c r="Q24" s="536"/>
      <c r="R24" s="487"/>
      <c r="S24" s="487"/>
      <c r="T24" s="353"/>
      <c r="U24" s="487"/>
      <c r="V24" s="487"/>
      <c r="W24" s="487"/>
      <c r="X24" s="487"/>
      <c r="Y24" s="487"/>
      <c r="Z24" s="487"/>
      <c r="AA24" s="487"/>
      <c r="AB24" s="487"/>
      <c r="AC24" s="487"/>
      <c r="AD24" s="487"/>
    </row>
    <row r="25" spans="1:30" s="96" customFormat="1" ht="12" customHeight="1">
      <c r="A25" s="66" t="s">
        <v>1128</v>
      </c>
      <c r="B25" s="536">
        <v>22.166594535200002</v>
      </c>
      <c r="C25" s="536">
        <v>18.162302531800002</v>
      </c>
      <c r="D25" s="536">
        <v>14.952269380200001</v>
      </c>
      <c r="E25" s="536">
        <v>9.8965439974000002</v>
      </c>
      <c r="F25" s="536">
        <v>4.6181084311999996</v>
      </c>
      <c r="G25" s="536">
        <v>6.1066033410999996</v>
      </c>
      <c r="H25" s="536">
        <v>9.2453061322999996</v>
      </c>
      <c r="I25" s="536">
        <v>7.8023046205000002</v>
      </c>
      <c r="J25" s="536">
        <v>10.4962671379</v>
      </c>
      <c r="K25" s="536">
        <v>10.917798444800001</v>
      </c>
      <c r="L25" s="536">
        <v>10.3299226004</v>
      </c>
      <c r="M25" s="536">
        <v>12.315310782999999</v>
      </c>
      <c r="N25" s="66" t="s">
        <v>1262</v>
      </c>
      <c r="O25" s="462"/>
      <c r="P25" s="536"/>
      <c r="Q25" s="536"/>
      <c r="R25" s="487"/>
      <c r="S25" s="487"/>
      <c r="T25" s="353"/>
      <c r="U25" s="487"/>
      <c r="V25" s="487"/>
      <c r="W25" s="487"/>
      <c r="X25" s="487"/>
      <c r="Y25" s="487"/>
      <c r="Z25" s="487"/>
      <c r="AA25" s="487"/>
      <c r="AB25" s="487"/>
      <c r="AC25" s="487"/>
      <c r="AD25" s="487"/>
    </row>
    <row r="26" spans="1:30" s="96" customFormat="1" ht="12" customHeight="1">
      <c r="A26" s="66" t="s">
        <v>1263</v>
      </c>
      <c r="B26" s="536">
        <v>49.618855866799997</v>
      </c>
      <c r="C26" s="536">
        <v>49.664272400599998</v>
      </c>
      <c r="D26" s="536">
        <v>49.721957292500001</v>
      </c>
      <c r="E26" s="536">
        <v>48.107507299600002</v>
      </c>
      <c r="F26" s="536">
        <v>52.274673913599997</v>
      </c>
      <c r="G26" s="536">
        <v>49.8568915508</v>
      </c>
      <c r="H26" s="536">
        <v>48.216394355399999</v>
      </c>
      <c r="I26" s="536">
        <v>53.242021860400001</v>
      </c>
      <c r="J26" s="536">
        <v>50.005422640799999</v>
      </c>
      <c r="K26" s="536">
        <v>50.7619222541</v>
      </c>
      <c r="L26" s="536">
        <v>41.452414012799998</v>
      </c>
      <c r="M26" s="536">
        <v>46.661383898499999</v>
      </c>
      <c r="N26" s="66" t="s">
        <v>1264</v>
      </c>
      <c r="O26" s="462"/>
      <c r="P26" s="536"/>
      <c r="Q26" s="536"/>
      <c r="R26" s="487"/>
      <c r="S26" s="487"/>
      <c r="T26" s="353"/>
      <c r="U26" s="487"/>
      <c r="V26" s="487"/>
      <c r="W26" s="487"/>
      <c r="X26" s="487"/>
      <c r="Y26" s="487"/>
      <c r="Z26" s="487"/>
      <c r="AA26" s="487"/>
      <c r="AB26" s="487"/>
      <c r="AC26" s="487"/>
      <c r="AD26" s="487"/>
    </row>
    <row r="27" spans="1:30" s="96" customFormat="1" ht="12" customHeight="1">
      <c r="A27" s="527" t="s">
        <v>1248</v>
      </c>
      <c r="B27" s="536"/>
      <c r="C27" s="536"/>
      <c r="D27" s="536"/>
      <c r="E27" s="536"/>
      <c r="F27" s="536"/>
      <c r="G27" s="536"/>
      <c r="H27" s="536"/>
      <c r="I27" s="536"/>
      <c r="J27" s="536"/>
      <c r="K27" s="536"/>
      <c r="L27" s="536"/>
      <c r="M27" s="536"/>
      <c r="N27" s="528" t="s">
        <v>1249</v>
      </c>
      <c r="O27" s="528"/>
      <c r="P27" s="536"/>
      <c r="Q27" s="536"/>
      <c r="R27" s="487"/>
      <c r="S27" s="487"/>
      <c r="U27" s="487"/>
      <c r="V27" s="487"/>
      <c r="W27" s="487"/>
      <c r="X27" s="487"/>
      <c r="Y27" s="487"/>
      <c r="Z27" s="487"/>
      <c r="AA27" s="487"/>
      <c r="AB27" s="487"/>
      <c r="AC27" s="487"/>
      <c r="AD27" s="487"/>
    </row>
    <row r="28" spans="1:30" s="96" customFormat="1" ht="12" customHeight="1">
      <c r="A28" s="66" t="s">
        <v>1257</v>
      </c>
      <c r="B28" s="536">
        <v>-1.6737252248000001</v>
      </c>
      <c r="C28" s="536">
        <v>5.2923103428999996</v>
      </c>
      <c r="D28" s="536">
        <v>5.6068835514000002</v>
      </c>
      <c r="E28" s="536">
        <v>-3.2268715148</v>
      </c>
      <c r="F28" s="536">
        <v>0.20701943789999999</v>
      </c>
      <c r="G28" s="536">
        <v>-4.4949614981000003</v>
      </c>
      <c r="H28" s="536">
        <v>3.0431468970000002</v>
      </c>
      <c r="I28" s="536">
        <v>0.96537451330000001</v>
      </c>
      <c r="J28" s="536">
        <v>7.0069126855999997</v>
      </c>
      <c r="K28" s="536">
        <v>6.7308543860999999</v>
      </c>
      <c r="L28" s="536">
        <v>3.9255802066999999</v>
      </c>
      <c r="M28" s="536">
        <v>-1.9571243274000001</v>
      </c>
      <c r="N28" s="66" t="s">
        <v>1258</v>
      </c>
      <c r="O28" s="462"/>
      <c r="P28" s="536"/>
      <c r="Q28" s="536"/>
      <c r="R28" s="487"/>
      <c r="S28" s="487"/>
      <c r="T28" s="353"/>
      <c r="U28" s="487"/>
      <c r="V28" s="487"/>
      <c r="W28" s="487"/>
      <c r="X28" s="487"/>
      <c r="Y28" s="487"/>
      <c r="Z28" s="487"/>
      <c r="AA28" s="487"/>
      <c r="AB28" s="487"/>
      <c r="AC28" s="487"/>
      <c r="AD28" s="487"/>
    </row>
    <row r="29" spans="1:30" s="96" customFormat="1" ht="12" customHeight="1">
      <c r="A29" s="66" t="s">
        <v>1259</v>
      </c>
      <c r="B29" s="536">
        <v>-1.3627642854999999</v>
      </c>
      <c r="C29" s="536">
        <v>-1.4486374345999999</v>
      </c>
      <c r="D29" s="536">
        <v>-0.42244520740000002</v>
      </c>
      <c r="E29" s="536">
        <v>-3.7185626773</v>
      </c>
      <c r="F29" s="536">
        <v>-6.0487485270999999</v>
      </c>
      <c r="G29" s="536">
        <v>-9.0727434405</v>
      </c>
      <c r="H29" s="536">
        <v>-6.6496289330999998</v>
      </c>
      <c r="I29" s="536">
        <v>-9.1132803005999996</v>
      </c>
      <c r="J29" s="536">
        <v>-3.3997062488999998</v>
      </c>
      <c r="K29" s="536">
        <v>-10.7543707056</v>
      </c>
      <c r="L29" s="536">
        <v>-1.0223686158</v>
      </c>
      <c r="M29" s="536">
        <v>-5.4140034732000002</v>
      </c>
      <c r="N29" s="66" t="s">
        <v>1260</v>
      </c>
      <c r="O29" s="462"/>
      <c r="P29" s="536"/>
      <c r="Q29" s="536"/>
      <c r="R29" s="487"/>
      <c r="S29" s="487"/>
      <c r="T29" s="353"/>
      <c r="U29" s="487"/>
      <c r="V29" s="487"/>
      <c r="W29" s="487"/>
      <c r="X29" s="487"/>
      <c r="Y29" s="487"/>
      <c r="Z29" s="487"/>
      <c r="AA29" s="487"/>
      <c r="AB29" s="487"/>
      <c r="AC29" s="487"/>
      <c r="AD29" s="487"/>
    </row>
    <row r="30" spans="1:30" s="96" customFormat="1" ht="12" customHeight="1">
      <c r="A30" s="66" t="s">
        <v>1122</v>
      </c>
      <c r="B30" s="536">
        <v>13.9392304434</v>
      </c>
      <c r="C30" s="536">
        <v>8.3852896160999997</v>
      </c>
      <c r="D30" s="536">
        <v>9.9803307981000007</v>
      </c>
      <c r="E30" s="536">
        <v>6.1608712625999997</v>
      </c>
      <c r="F30" s="536">
        <v>4.9620276325999999</v>
      </c>
      <c r="G30" s="536">
        <v>9.6648742641999998</v>
      </c>
      <c r="H30" s="536">
        <v>6.0182441216000004</v>
      </c>
      <c r="I30" s="536">
        <v>3.8046089701999999</v>
      </c>
      <c r="J30" s="536">
        <v>11.243984082000001</v>
      </c>
      <c r="K30" s="536">
        <v>2.0756023935000001</v>
      </c>
      <c r="L30" s="536">
        <v>8.0422078787999993</v>
      </c>
      <c r="M30" s="536">
        <v>6.6279721799000004</v>
      </c>
      <c r="N30" s="66" t="s">
        <v>1261</v>
      </c>
      <c r="O30" s="462"/>
      <c r="P30" s="536"/>
      <c r="Q30" s="536"/>
      <c r="R30" s="487"/>
      <c r="S30" s="487"/>
      <c r="T30" s="353"/>
      <c r="U30" s="487"/>
      <c r="V30" s="487"/>
      <c r="W30" s="487"/>
      <c r="X30" s="487"/>
      <c r="Y30" s="487"/>
      <c r="Z30" s="487"/>
      <c r="AA30" s="487"/>
      <c r="AB30" s="487"/>
      <c r="AC30" s="487"/>
      <c r="AD30" s="487"/>
    </row>
    <row r="31" spans="1:30" s="96" customFormat="1" ht="12" customHeight="1">
      <c r="A31" s="66" t="s">
        <v>1128</v>
      </c>
      <c r="B31" s="536">
        <v>16.4966904417</v>
      </c>
      <c r="C31" s="536">
        <v>19.5215725212</v>
      </c>
      <c r="D31" s="536">
        <v>17.403960252099999</v>
      </c>
      <c r="E31" s="536">
        <v>7.6224585792999999</v>
      </c>
      <c r="F31" s="536">
        <v>6.8251804235</v>
      </c>
      <c r="G31" s="536">
        <v>7.8974451587000001</v>
      </c>
      <c r="H31" s="536">
        <v>8.3169750528000002</v>
      </c>
      <c r="I31" s="536">
        <v>13.230446774200001</v>
      </c>
      <c r="J31" s="536">
        <v>10.889731165300001</v>
      </c>
      <c r="K31" s="536">
        <v>12.0600995897</v>
      </c>
      <c r="L31" s="536">
        <v>14.1612246739</v>
      </c>
      <c r="M31" s="536">
        <v>17.966952038500001</v>
      </c>
      <c r="N31" s="66" t="s">
        <v>1262</v>
      </c>
      <c r="O31" s="462"/>
      <c r="P31" s="536"/>
      <c r="Q31" s="536"/>
      <c r="R31" s="487"/>
      <c r="S31" s="487"/>
      <c r="T31" s="353"/>
      <c r="U31" s="487"/>
      <c r="V31" s="487"/>
      <c r="W31" s="487"/>
      <c r="X31" s="487"/>
      <c r="Y31" s="487"/>
      <c r="Z31" s="487"/>
      <c r="AA31" s="487"/>
      <c r="AB31" s="487"/>
      <c r="AC31" s="487"/>
      <c r="AD31" s="487"/>
    </row>
    <row r="32" spans="1:30" s="96" customFormat="1" ht="12" customHeight="1" thickBot="1">
      <c r="A32" s="66" t="s">
        <v>1263</v>
      </c>
      <c r="B32" s="536">
        <v>33.333081278700007</v>
      </c>
      <c r="C32" s="536">
        <v>33.465704322899995</v>
      </c>
      <c r="D32" s="536">
        <v>30.926332523100001</v>
      </c>
      <c r="E32" s="536">
        <v>31.229645527700001</v>
      </c>
      <c r="F32" s="536">
        <v>34.451866177799999</v>
      </c>
      <c r="G32" s="536">
        <v>31.078932235699995</v>
      </c>
      <c r="H32" s="536">
        <v>29.448994059399993</v>
      </c>
      <c r="I32" s="536">
        <v>36.144014144700002</v>
      </c>
      <c r="J32" s="536">
        <v>34.486537869100005</v>
      </c>
      <c r="K32" s="536">
        <v>34.251967880099997</v>
      </c>
      <c r="L32" s="536">
        <v>39.125662786100001</v>
      </c>
      <c r="M32" s="536">
        <v>38.536373624900001</v>
      </c>
      <c r="N32" s="66" t="s">
        <v>1264</v>
      </c>
      <c r="O32" s="462"/>
      <c r="P32" s="536"/>
      <c r="Q32" s="536"/>
      <c r="R32" s="487"/>
      <c r="S32" s="487"/>
      <c r="T32" s="353"/>
      <c r="U32" s="487"/>
      <c r="V32" s="487"/>
      <c r="W32" s="487"/>
      <c r="X32" s="487"/>
      <c r="Y32" s="487"/>
      <c r="Z32" s="487"/>
      <c r="AA32" s="487"/>
      <c r="AB32" s="487"/>
      <c r="AC32" s="487"/>
      <c r="AD32" s="487"/>
    </row>
    <row r="33" spans="1:21" s="96" customFormat="1" ht="12" customHeight="1" thickBot="1">
      <c r="B33" s="944">
        <v>2025</v>
      </c>
      <c r="C33" s="946"/>
      <c r="D33" s="945">
        <v>2024</v>
      </c>
      <c r="E33" s="945"/>
      <c r="F33" s="945"/>
      <c r="G33" s="945"/>
      <c r="H33" s="945"/>
      <c r="I33" s="945"/>
      <c r="J33" s="945"/>
      <c r="K33" s="945"/>
      <c r="L33" s="945"/>
      <c r="M33" s="946"/>
      <c r="N33" s="372"/>
      <c r="O33" s="372"/>
      <c r="U33" s="353"/>
    </row>
    <row r="34" spans="1:21" s="96" customFormat="1" ht="12" customHeight="1" thickBot="1">
      <c r="B34" s="455" t="s">
        <v>1130</v>
      </c>
      <c r="C34" s="455" t="s">
        <v>1057</v>
      </c>
      <c r="D34" s="455" t="s">
        <v>1131</v>
      </c>
      <c r="E34" s="455" t="s">
        <v>1102</v>
      </c>
      <c r="F34" s="455" t="s">
        <v>1058</v>
      </c>
      <c r="G34" s="455" t="s">
        <v>1132</v>
      </c>
      <c r="H34" s="455" t="s">
        <v>1133</v>
      </c>
      <c r="I34" s="455" t="s">
        <v>1059</v>
      </c>
      <c r="J34" s="455" t="s">
        <v>1105</v>
      </c>
      <c r="K34" s="455" t="s">
        <v>1134</v>
      </c>
      <c r="L34" s="455" t="s">
        <v>1085</v>
      </c>
      <c r="M34" s="455" t="s">
        <v>1107</v>
      </c>
      <c r="N34" s="372"/>
      <c r="O34" s="372"/>
      <c r="U34" s="353"/>
    </row>
    <row r="35" spans="1:21" s="366" customFormat="1" ht="12" customHeight="1">
      <c r="A35" s="40" t="s">
        <v>1251</v>
      </c>
      <c r="B35" s="31"/>
      <c r="C35" s="31"/>
      <c r="D35" s="31"/>
      <c r="E35" s="31"/>
      <c r="F35" s="31"/>
      <c r="G35" s="31"/>
      <c r="H35" s="31"/>
      <c r="I35" s="31"/>
    </row>
    <row r="36" spans="1:21" s="366" customFormat="1" ht="12" customHeight="1">
      <c r="A36" s="40" t="s">
        <v>1252</v>
      </c>
      <c r="B36" s="31"/>
      <c r="C36" s="31"/>
      <c r="D36" s="31"/>
      <c r="E36" s="31"/>
      <c r="F36" s="31"/>
      <c r="G36" s="31"/>
      <c r="H36" s="31"/>
      <c r="I36" s="31"/>
    </row>
    <row r="37" spans="1:21" s="366" customFormat="1" ht="12" customHeight="1">
      <c r="A37" s="31"/>
      <c r="B37" s="31"/>
      <c r="C37" s="31"/>
      <c r="D37" s="31"/>
      <c r="E37" s="31"/>
      <c r="F37" s="31"/>
      <c r="G37" s="31"/>
      <c r="H37" s="31"/>
      <c r="I37" s="31"/>
    </row>
    <row r="38" spans="1:21" s="96" customFormat="1" ht="12" customHeight="1">
      <c r="A38" s="19" t="s">
        <v>1265</v>
      </c>
    </row>
    <row r="39" spans="1:21" s="5" customFormat="1" ht="12" customHeight="1">
      <c r="A39" s="265" t="s">
        <v>1090</v>
      </c>
      <c r="E39" s="222"/>
      <c r="F39" s="222"/>
      <c r="G39" s="222"/>
      <c r="H39" s="222"/>
      <c r="I39" s="222"/>
      <c r="J39" s="222"/>
      <c r="K39" s="222"/>
      <c r="L39" s="222"/>
      <c r="M39" s="372"/>
    </row>
    <row r="40" spans="1:21" s="429" customFormat="1" ht="12" customHeight="1">
      <c r="A40" s="5"/>
      <c r="B40" s="448"/>
      <c r="C40" s="449"/>
      <c r="D40" s="427"/>
      <c r="E40" s="434"/>
      <c r="F40" s="450"/>
      <c r="G40" s="434"/>
      <c r="H40" s="434"/>
      <c r="I40" s="425"/>
      <c r="J40" s="425"/>
      <c r="L40" s="428"/>
      <c r="M40" s="427"/>
      <c r="N40" s="428"/>
      <c r="O40" s="428"/>
    </row>
    <row r="41" spans="1:21" s="429" customFormat="1" ht="12" customHeight="1">
      <c r="A41" s="91" t="s">
        <v>141</v>
      </c>
      <c r="B41" s="448"/>
      <c r="C41" s="449"/>
      <c r="D41" s="427"/>
      <c r="E41" s="434"/>
      <c r="F41" s="450"/>
      <c r="G41" s="434"/>
      <c r="H41" s="434"/>
      <c r="I41" s="425"/>
      <c r="J41" s="425"/>
      <c r="L41" s="428"/>
      <c r="M41" s="427"/>
      <c r="N41" s="428"/>
      <c r="O41" s="428"/>
    </row>
    <row r="42" spans="1:21" s="429" customFormat="1" ht="12" customHeight="1">
      <c r="A42" s="52" t="s">
        <v>1266</v>
      </c>
      <c r="B42" s="448"/>
      <c r="C42" s="449"/>
      <c r="D42" s="427"/>
      <c r="E42" s="434"/>
      <c r="F42" s="450"/>
      <c r="G42" s="434"/>
      <c r="H42" s="434"/>
      <c r="I42" s="425"/>
      <c r="J42" s="425"/>
      <c r="L42" s="428"/>
      <c r="M42" s="427"/>
      <c r="N42" s="428"/>
      <c r="O42" s="428"/>
    </row>
    <row r="43" spans="1:21" s="429" customFormat="1" ht="12" customHeight="1">
      <c r="A43" s="52" t="s">
        <v>1267</v>
      </c>
      <c r="B43" s="448"/>
      <c r="C43" s="449"/>
      <c r="D43" s="427"/>
      <c r="E43" s="434"/>
      <c r="F43" s="450"/>
      <c r="G43" s="434"/>
      <c r="H43" s="434"/>
      <c r="I43" s="425"/>
      <c r="J43" s="425"/>
      <c r="L43" s="428"/>
      <c r="M43" s="427"/>
      <c r="N43" s="428"/>
      <c r="O43" s="428"/>
    </row>
    <row r="44" spans="1:21" s="429" customFormat="1" ht="12" customHeight="1">
      <c r="A44" s="52" t="s">
        <v>1268</v>
      </c>
      <c r="B44" s="448"/>
      <c r="C44" s="449"/>
      <c r="D44" s="427"/>
      <c r="E44" s="434"/>
      <c r="F44" s="450"/>
      <c r="G44" s="434"/>
      <c r="H44" s="434"/>
      <c r="I44" s="425"/>
      <c r="J44" s="425"/>
      <c r="L44" s="428"/>
      <c r="M44" s="427"/>
      <c r="N44" s="428"/>
      <c r="O44" s="428"/>
    </row>
    <row r="45" spans="1:21" s="429" customFormat="1" ht="12" customHeight="1">
      <c r="A45" s="52" t="s">
        <v>1269</v>
      </c>
      <c r="B45" s="448"/>
      <c r="C45" s="449"/>
      <c r="D45" s="427"/>
      <c r="E45" s="434"/>
      <c r="F45" s="450"/>
      <c r="G45" s="434"/>
      <c r="H45" s="434"/>
      <c r="I45" s="425"/>
      <c r="J45" s="425"/>
      <c r="L45" s="428"/>
      <c r="M45" s="427"/>
      <c r="N45" s="428"/>
      <c r="O45" s="428"/>
    </row>
    <row r="46" spans="1:21" ht="12" customHeight="1">
      <c r="A46" s="52" t="s">
        <v>1270</v>
      </c>
    </row>
    <row r="47" spans="1:21" ht="12" customHeight="1">
      <c r="A47" s="52" t="s">
        <v>1271</v>
      </c>
    </row>
    <row r="48" spans="1:21" ht="12" customHeight="1"/>
    <row r="49" ht="12" customHeight="1"/>
  </sheetData>
  <mergeCells count="6">
    <mergeCell ref="A1:N1"/>
    <mergeCell ref="A2:N2"/>
    <mergeCell ref="B6:C6"/>
    <mergeCell ref="D6:M6"/>
    <mergeCell ref="B33:C33"/>
    <mergeCell ref="D33:M33"/>
  </mergeCells>
  <hyperlinks>
    <hyperlink ref="A47" r:id="rId1" xr:uid="{21FFBF13-FA75-4C74-B89B-CE1289FF14D0}"/>
    <hyperlink ref="N31" r:id="rId2" xr:uid="{110AF41A-54E4-4386-87B5-B3A2CE61981D}"/>
    <hyperlink ref="N25" r:id="rId3" xr:uid="{CC6318E5-8101-48D8-ADFD-E5578BFD4374}"/>
    <hyperlink ref="N19" r:id="rId4" xr:uid="{90A9088B-4BA7-4BC3-85F3-21EA4FB1002F}"/>
    <hyperlink ref="N13" r:id="rId5" xr:uid="{AB19D00D-7638-4A13-8A42-B72C463B11E8}"/>
    <hyperlink ref="A46" r:id="rId6" xr:uid="{7F51ADC1-947B-4721-875F-C9865DFC880B}"/>
    <hyperlink ref="A13" r:id="rId7" display="Perspetivas de preços   " xr:uid="{684AD3D8-9670-4B5A-9577-6786B8A667EF}"/>
    <hyperlink ref="N30" r:id="rId8" xr:uid="{63CBAA5A-643D-4ECE-8349-847118E047A6}"/>
    <hyperlink ref="N24" r:id="rId9" xr:uid="{115E099C-5314-484C-8DB8-2D57F6401B85}"/>
    <hyperlink ref="N18" r:id="rId10" xr:uid="{C6E9B121-75BB-46BC-BBDB-AD25B8423E1A}"/>
    <hyperlink ref="N12" r:id="rId11" xr:uid="{84336A24-D7FE-4F71-9093-5FCB13F7454A}"/>
    <hyperlink ref="A45" r:id="rId12" xr:uid="{EF5FDA1D-7017-4C95-AD5B-757ECC2D0847}"/>
    <hyperlink ref="A30" r:id="rId13" display="Perspetivas de emprego  " xr:uid="{381F2652-47AA-41F5-9822-EA61A64822F8}"/>
    <hyperlink ref="A24" r:id="rId14" display="Perspetivas de emprego  " xr:uid="{01ADCB23-89F2-4994-AF04-0C43D4BF3133}"/>
    <hyperlink ref="A18" r:id="rId15" display="Perspetivas de emprego  " xr:uid="{9B587176-A670-480C-A94D-E2A52DFFDA45}"/>
    <hyperlink ref="A12" r:id="rId16" display="Perspetivas de emprego  " xr:uid="{8088E738-D5F6-4A2B-8337-A73A6C542D2B}"/>
    <hyperlink ref="N29" r:id="rId17" xr:uid="{C7DD6EA3-5892-49C9-9BDC-B56761B5C654}"/>
    <hyperlink ref="N23" r:id="rId18" xr:uid="{15F034D5-6278-4566-B62C-436AC58E8ED6}"/>
    <hyperlink ref="N17" r:id="rId19" xr:uid="{69B50EE9-EEC6-40A2-9EFB-71B0F3486BDE}"/>
    <hyperlink ref="N11" r:id="rId20" xr:uid="{08C69CF1-45D6-4E68-A366-CE8597E96E05}"/>
    <hyperlink ref="A44" r:id="rId21" xr:uid="{C99C1694-A743-424D-879D-5039E4838E0C}"/>
    <hyperlink ref="A29" r:id="rId22" display="Carteira de encomendas   " xr:uid="{390DE5C1-0648-44F9-9F7B-4F81FA888BC0}"/>
    <hyperlink ref="A23" r:id="rId23" display="Carteira de encomendas   " xr:uid="{7BC7D8D1-2131-47F3-999D-573997155373}"/>
    <hyperlink ref="A17" r:id="rId24" display="Carteira de encomendas   " xr:uid="{AF1B8490-ECD8-4DED-AA4B-FFD9C3071ABD}"/>
    <hyperlink ref="A11" r:id="rId25" display="Carteira de encomendas   " xr:uid="{BF6830C8-100D-4001-A7C4-5B5156B84901}"/>
    <hyperlink ref="A43" r:id="rId26" xr:uid="{D5908BA5-10A4-4384-8EE5-50F43A366EE2}"/>
    <hyperlink ref="N28" r:id="rId27" xr:uid="{CBF779A0-9BDD-463D-856A-484A789BAB7E}"/>
    <hyperlink ref="N22" r:id="rId28" xr:uid="{5C6BFB4E-83B8-439A-8891-6FA8F0A64997}"/>
    <hyperlink ref="N16" r:id="rId29" xr:uid="{174ACD2D-0606-4C3C-91B6-8BE9BBFC1A68}"/>
    <hyperlink ref="N10" r:id="rId30" xr:uid="{36EEFB80-33B2-496B-8DDF-72D5A1523B3A}"/>
    <hyperlink ref="A10" r:id="rId31" display="Atividade da empresa  " xr:uid="{F4B998D5-7732-43CA-AC48-7F8D1619EC79}"/>
    <hyperlink ref="A28" r:id="rId32" display="Atividade da empresa  " xr:uid="{C5075460-9D36-4649-9451-C6FD9FEAD189}"/>
    <hyperlink ref="A22" r:id="rId33" display="Atividade da empresa  " xr:uid="{C44F8DF6-E671-4291-9374-F0A47015497A}"/>
    <hyperlink ref="A16" r:id="rId34" display="Atividade da empresa  " xr:uid="{A8A32C79-7951-46F2-B698-2509605D4634}"/>
    <hyperlink ref="N9" r:id="rId35" xr:uid="{CF75D8BA-90FC-40DE-9D01-178944FDB9E2}"/>
    <hyperlink ref="A9" r:id="rId36" display="Indicador de confiança  " xr:uid="{37263A5B-3637-431E-AF87-14DFA2916330}"/>
    <hyperlink ref="A42" r:id="rId37" xr:uid="{038961A3-AD78-4D8A-BBF2-72CAE106C135}"/>
    <hyperlink ref="A19" r:id="rId38" display="Perspetivas de preços   " xr:uid="{18B69BD8-EF04-4DF0-8DDC-81B06E46C1BE}"/>
    <hyperlink ref="A25" r:id="rId39" display="Perspetivas de preços   " xr:uid="{082F12E9-EA13-4495-8FCF-677DD5B8B11C}"/>
    <hyperlink ref="A31" r:id="rId40" display="Perspetivas de preços   " xr:uid="{0CC6359B-D579-47E0-B9D7-5CA7E1F3421D}"/>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844E4-EA4C-487E-B384-BDD3C70ABFCA}">
  <dimension ref="A1:Y37"/>
  <sheetViews>
    <sheetView showGridLines="0" workbookViewId="0"/>
  </sheetViews>
  <sheetFormatPr defaultColWidth="9.140625" defaultRowHeight="11.25"/>
  <cols>
    <col min="1" max="1" width="37" style="200" customWidth="1"/>
    <col min="2" max="9" width="6" style="200" customWidth="1"/>
    <col min="10" max="10" width="22" style="476" customWidth="1"/>
    <col min="11" max="11" width="9.140625" style="200"/>
    <col min="12" max="12" width="5.42578125" style="200" customWidth="1"/>
    <col min="13" max="16384" width="9.140625" style="200"/>
  </cols>
  <sheetData>
    <row r="1" spans="1:25">
      <c r="A1" s="918" t="s">
        <v>1237</v>
      </c>
      <c r="B1" s="918"/>
      <c r="C1" s="918"/>
      <c r="D1" s="918"/>
      <c r="E1" s="918"/>
      <c r="F1" s="918"/>
      <c r="G1" s="918"/>
      <c r="H1" s="918"/>
      <c r="I1" s="918"/>
      <c r="J1" s="918"/>
    </row>
    <row r="2" spans="1:25">
      <c r="A2" s="919" t="s">
        <v>1238</v>
      </c>
      <c r="B2" s="919"/>
      <c r="C2" s="919"/>
      <c r="D2" s="919"/>
      <c r="E2" s="919"/>
      <c r="F2" s="919"/>
      <c r="G2" s="919"/>
      <c r="H2" s="919"/>
      <c r="I2" s="919"/>
      <c r="J2" s="919"/>
    </row>
    <row r="4" spans="1:25" s="5" customFormat="1">
      <c r="A4" s="11" t="s">
        <v>1054</v>
      </c>
      <c r="J4" s="444" t="s">
        <v>1055</v>
      </c>
    </row>
    <row r="5" spans="1:25" s="5" customFormat="1" ht="12" thickBot="1">
      <c r="I5" s="479" t="s">
        <v>1056</v>
      </c>
      <c r="J5" s="372"/>
    </row>
    <row r="6" spans="1:25" s="5" customFormat="1" ht="15.75" customHeight="1" thickBot="1">
      <c r="B6" s="343">
        <v>2025</v>
      </c>
      <c r="C6" s="944">
        <v>2024</v>
      </c>
      <c r="D6" s="945"/>
      <c r="E6" s="945"/>
      <c r="F6" s="946"/>
      <c r="G6" s="944">
        <v>2023</v>
      </c>
      <c r="H6" s="945"/>
      <c r="I6" s="946"/>
      <c r="J6" s="372"/>
    </row>
    <row r="7" spans="1:25" s="5" customFormat="1" ht="12" thickBot="1">
      <c r="B7" s="455" t="s">
        <v>1057</v>
      </c>
      <c r="C7" s="455" t="s">
        <v>1058</v>
      </c>
      <c r="D7" s="455" t="s">
        <v>1059</v>
      </c>
      <c r="E7" s="455" t="s">
        <v>1060</v>
      </c>
      <c r="F7" s="455" t="s">
        <v>1057</v>
      </c>
      <c r="G7" s="455" t="s">
        <v>1058</v>
      </c>
      <c r="H7" s="455" t="s">
        <v>1059</v>
      </c>
      <c r="I7" s="455" t="s">
        <v>1060</v>
      </c>
      <c r="J7" s="372"/>
    </row>
    <row r="8" spans="1:25" s="5" customFormat="1">
      <c r="A8" s="11" t="s">
        <v>933</v>
      </c>
      <c r="J8" s="444" t="s">
        <v>933</v>
      </c>
      <c r="M8" s="33"/>
      <c r="N8" s="33"/>
    </row>
    <row r="9" spans="1:25" s="5" customFormat="1">
      <c r="A9" s="66" t="s">
        <v>1239</v>
      </c>
      <c r="B9" s="526">
        <v>8.7776697885000008</v>
      </c>
      <c r="C9" s="526">
        <v>9.6937055638</v>
      </c>
      <c r="D9" s="526">
        <v>8.5572332692999993</v>
      </c>
      <c r="E9" s="526">
        <v>8.3699866623000005</v>
      </c>
      <c r="F9" s="526">
        <v>8.5742360725999998</v>
      </c>
      <c r="G9" s="526">
        <v>8.9045129696000007</v>
      </c>
      <c r="H9" s="526">
        <v>9.0057327582000006</v>
      </c>
      <c r="I9" s="526">
        <v>8.4990418492999993</v>
      </c>
      <c r="J9" s="66" t="s">
        <v>1246</v>
      </c>
      <c r="K9" s="222"/>
      <c r="L9" s="222"/>
      <c r="M9" s="526"/>
      <c r="N9" s="526"/>
      <c r="O9" s="478"/>
      <c r="P9" s="478"/>
      <c r="Q9" s="478"/>
      <c r="R9" s="478"/>
      <c r="S9" s="478"/>
      <c r="T9" s="478"/>
      <c r="U9" s="478"/>
      <c r="V9" s="478"/>
      <c r="W9" s="478"/>
      <c r="X9" s="478"/>
      <c r="Y9" s="478"/>
    </row>
    <row r="10" spans="1:25" s="5" customFormat="1">
      <c r="A10" s="66" t="s">
        <v>1075</v>
      </c>
      <c r="B10" s="526">
        <v>80.344230486499995</v>
      </c>
      <c r="C10" s="526">
        <v>80.663368658799996</v>
      </c>
      <c r="D10" s="526">
        <v>79.809620931400005</v>
      </c>
      <c r="E10" s="526">
        <v>79.673187320799997</v>
      </c>
      <c r="F10" s="526">
        <v>80.351123901999998</v>
      </c>
      <c r="G10" s="526">
        <v>79.958694035899995</v>
      </c>
      <c r="H10" s="526">
        <v>81.606079336500002</v>
      </c>
      <c r="I10" s="526">
        <v>80.356999645200005</v>
      </c>
      <c r="J10" s="66" t="s">
        <v>1247</v>
      </c>
      <c r="K10" s="222"/>
      <c r="L10" s="222"/>
      <c r="M10" s="526"/>
      <c r="N10" s="526"/>
      <c r="O10" s="478"/>
      <c r="P10" s="478"/>
      <c r="Q10" s="478"/>
      <c r="R10" s="478"/>
      <c r="S10" s="478"/>
      <c r="T10" s="478"/>
      <c r="U10" s="478"/>
      <c r="V10" s="478"/>
      <c r="W10" s="478"/>
      <c r="X10" s="478"/>
      <c r="Y10" s="478"/>
    </row>
    <row r="11" spans="1:25" s="5" customFormat="1">
      <c r="A11" s="66" t="s">
        <v>1240</v>
      </c>
      <c r="B11" s="526">
        <v>7.4700619565000004</v>
      </c>
      <c r="C11" s="526">
        <v>2.8872281853000001</v>
      </c>
      <c r="D11" s="526">
        <v>5.7233325313999996</v>
      </c>
      <c r="E11" s="526">
        <v>6.8765894514000001</v>
      </c>
      <c r="F11" s="526">
        <v>2.2084452082000001</v>
      </c>
      <c r="G11" s="526">
        <v>1.0484693811000001</v>
      </c>
      <c r="H11" s="526">
        <v>6.6854845701999999</v>
      </c>
      <c r="I11" s="526">
        <v>12.7555936527</v>
      </c>
      <c r="J11" s="66" t="s">
        <v>1250</v>
      </c>
      <c r="K11" s="222"/>
      <c r="L11" s="222"/>
      <c r="M11" s="526"/>
      <c r="N11" s="526"/>
      <c r="O11" s="478"/>
      <c r="P11" s="478"/>
      <c r="Q11" s="478"/>
      <c r="R11" s="478"/>
      <c r="S11" s="478"/>
      <c r="T11" s="478"/>
      <c r="U11" s="478"/>
      <c r="V11" s="478"/>
      <c r="W11" s="478"/>
      <c r="X11" s="478"/>
      <c r="Y11" s="478"/>
    </row>
    <row r="12" spans="1:25" s="5" customFormat="1">
      <c r="A12" s="527" t="s">
        <v>1241</v>
      </c>
      <c r="B12" s="526"/>
      <c r="C12" s="526"/>
      <c r="D12" s="526"/>
      <c r="E12" s="526"/>
      <c r="F12" s="526"/>
      <c r="G12" s="526"/>
      <c r="H12" s="526"/>
      <c r="I12" s="526"/>
      <c r="J12" s="528" t="s">
        <v>1242</v>
      </c>
      <c r="K12" s="222"/>
      <c r="L12" s="222"/>
      <c r="M12" s="526"/>
      <c r="N12" s="526"/>
      <c r="O12" s="478"/>
      <c r="P12" s="478"/>
      <c r="Q12" s="478"/>
      <c r="R12" s="478"/>
      <c r="S12" s="478"/>
      <c r="T12" s="478"/>
      <c r="U12" s="478"/>
      <c r="V12" s="478"/>
      <c r="W12" s="478"/>
      <c r="X12" s="478"/>
      <c r="Y12" s="478"/>
    </row>
    <row r="13" spans="1:25" s="5" customFormat="1">
      <c r="A13" s="66" t="s">
        <v>1239</v>
      </c>
      <c r="B13" s="526">
        <v>8.9432288101000008</v>
      </c>
      <c r="C13" s="526">
        <v>10.5930268756</v>
      </c>
      <c r="D13" s="526">
        <v>8.3472247528000008</v>
      </c>
      <c r="E13" s="526">
        <v>8.1623315125999998</v>
      </c>
      <c r="F13" s="526">
        <v>7.5938920396</v>
      </c>
      <c r="G13" s="526">
        <v>8.3375465699000006</v>
      </c>
      <c r="H13" s="526">
        <v>8.3708201562000006</v>
      </c>
      <c r="I13" s="526">
        <v>7.9563118214999999</v>
      </c>
      <c r="J13" s="66" t="s">
        <v>1246</v>
      </c>
      <c r="K13" s="222"/>
      <c r="L13" s="222"/>
      <c r="M13" s="526"/>
      <c r="N13" s="526"/>
      <c r="O13" s="478"/>
      <c r="P13" s="478"/>
      <c r="Q13" s="478"/>
      <c r="R13" s="478"/>
      <c r="S13" s="478"/>
      <c r="T13" s="478"/>
      <c r="U13" s="478"/>
      <c r="V13" s="478"/>
      <c r="W13" s="478"/>
      <c r="X13" s="478"/>
      <c r="Y13" s="478"/>
    </row>
    <row r="14" spans="1:25" s="5" customFormat="1">
      <c r="A14" s="66" t="s">
        <v>1075</v>
      </c>
      <c r="B14" s="526">
        <v>77.039152426200005</v>
      </c>
      <c r="C14" s="526">
        <v>79.528152919700005</v>
      </c>
      <c r="D14" s="526">
        <v>78.141372355800002</v>
      </c>
      <c r="E14" s="526">
        <v>76.533344162199995</v>
      </c>
      <c r="F14" s="526">
        <v>77.3772711509</v>
      </c>
      <c r="G14" s="526">
        <v>76.900834319699996</v>
      </c>
      <c r="H14" s="526">
        <v>78.2024138214</v>
      </c>
      <c r="I14" s="526">
        <v>79.499268082900002</v>
      </c>
      <c r="J14" s="66" t="s">
        <v>1247</v>
      </c>
      <c r="K14" s="222"/>
      <c r="L14" s="222"/>
      <c r="M14" s="526"/>
      <c r="N14" s="526"/>
      <c r="O14" s="478"/>
      <c r="P14" s="478"/>
      <c r="Q14" s="478"/>
      <c r="R14" s="478"/>
      <c r="S14" s="478"/>
      <c r="T14" s="478"/>
      <c r="U14" s="478"/>
      <c r="V14" s="478"/>
      <c r="W14" s="478"/>
      <c r="X14" s="478"/>
      <c r="Y14" s="478"/>
    </row>
    <row r="15" spans="1:25" s="5" customFormat="1">
      <c r="A15" s="66" t="s">
        <v>1243</v>
      </c>
      <c r="B15" s="526">
        <v>5.6277890201999998</v>
      </c>
      <c r="C15" s="526">
        <v>-0.79367317859999997</v>
      </c>
      <c r="D15" s="526">
        <v>4.5482447326999997</v>
      </c>
      <c r="E15" s="526">
        <v>3.6627381557000001</v>
      </c>
      <c r="F15" s="526">
        <v>0.19599916119999999</v>
      </c>
      <c r="G15" s="526">
        <v>-1.0711869763999999</v>
      </c>
      <c r="H15" s="526">
        <v>7.5798682123000001</v>
      </c>
      <c r="I15" s="526">
        <v>12.9441872702</v>
      </c>
      <c r="J15" s="66" t="s">
        <v>1935</v>
      </c>
      <c r="K15" s="222"/>
      <c r="L15" s="222"/>
      <c r="M15" s="526"/>
      <c r="N15" s="526"/>
      <c r="O15" s="478"/>
      <c r="P15" s="478"/>
      <c r="Q15" s="478"/>
      <c r="R15" s="478"/>
      <c r="S15" s="478"/>
      <c r="T15" s="478"/>
      <c r="U15" s="478"/>
      <c r="V15" s="478"/>
      <c r="W15" s="478"/>
      <c r="X15" s="478"/>
      <c r="Y15" s="478"/>
    </row>
    <row r="16" spans="1:25" s="5" customFormat="1">
      <c r="A16" s="527" t="s">
        <v>1244</v>
      </c>
      <c r="B16" s="526"/>
      <c r="C16" s="526"/>
      <c r="D16" s="526"/>
      <c r="E16" s="526"/>
      <c r="F16" s="526"/>
      <c r="G16" s="526"/>
      <c r="H16" s="526"/>
      <c r="I16" s="526"/>
      <c r="J16" s="528" t="s">
        <v>1245</v>
      </c>
      <c r="K16" s="222"/>
      <c r="L16" s="222"/>
      <c r="M16" s="526"/>
      <c r="N16" s="526"/>
      <c r="O16" s="478"/>
      <c r="P16" s="478"/>
      <c r="Q16" s="478"/>
      <c r="R16" s="478"/>
      <c r="S16" s="478"/>
      <c r="T16" s="478"/>
      <c r="U16" s="478"/>
      <c r="V16" s="478"/>
      <c r="W16" s="478"/>
      <c r="X16" s="478"/>
      <c r="Y16" s="478"/>
    </row>
    <row r="17" spans="1:25" s="5" customFormat="1">
      <c r="A17" s="66" t="s">
        <v>1239</v>
      </c>
      <c r="B17" s="526">
        <v>11.4505221971</v>
      </c>
      <c r="C17" s="526">
        <v>12.2786145238</v>
      </c>
      <c r="D17" s="526">
        <v>12.2300317908</v>
      </c>
      <c r="E17" s="526">
        <v>11.4881876449</v>
      </c>
      <c r="F17" s="526">
        <v>13.9981276159</v>
      </c>
      <c r="G17" s="526">
        <v>13.9979816906</v>
      </c>
      <c r="H17" s="526">
        <v>13.829030466400001</v>
      </c>
      <c r="I17" s="526">
        <v>13.385905251600001</v>
      </c>
      <c r="J17" s="66" t="s">
        <v>1246</v>
      </c>
      <c r="K17" s="222"/>
      <c r="L17" s="222"/>
      <c r="M17" s="526"/>
      <c r="N17" s="526"/>
      <c r="O17" s="478"/>
      <c r="P17" s="478"/>
      <c r="Q17" s="478"/>
      <c r="R17" s="478"/>
      <c r="S17" s="478"/>
      <c r="T17" s="478"/>
      <c r="U17" s="478"/>
      <c r="V17" s="478"/>
      <c r="W17" s="478"/>
      <c r="X17" s="478"/>
      <c r="Y17" s="478"/>
    </row>
    <row r="18" spans="1:25" s="5" customFormat="1">
      <c r="A18" s="66" t="s">
        <v>1075</v>
      </c>
      <c r="B18" s="526">
        <v>84.196150363699999</v>
      </c>
      <c r="C18" s="526">
        <v>83.675227086700005</v>
      </c>
      <c r="D18" s="526">
        <v>83.888536567000003</v>
      </c>
      <c r="E18" s="526">
        <v>85.703932788700001</v>
      </c>
      <c r="F18" s="526">
        <v>86.1602273126</v>
      </c>
      <c r="G18" s="526">
        <v>84.034189105600007</v>
      </c>
      <c r="H18" s="526">
        <v>84.215561611599995</v>
      </c>
      <c r="I18" s="526">
        <v>83.263671709799993</v>
      </c>
      <c r="J18" s="66" t="s">
        <v>1247</v>
      </c>
      <c r="K18" s="222"/>
      <c r="L18" s="222"/>
      <c r="M18" s="526"/>
      <c r="N18" s="526"/>
      <c r="O18" s="478"/>
      <c r="P18" s="478"/>
      <c r="Q18" s="478"/>
      <c r="R18" s="478"/>
      <c r="S18" s="478"/>
      <c r="T18" s="478"/>
      <c r="U18" s="478"/>
      <c r="V18" s="478"/>
      <c r="W18" s="478"/>
      <c r="X18" s="478"/>
      <c r="Y18" s="478"/>
    </row>
    <row r="19" spans="1:25" s="5" customFormat="1">
      <c r="A19" s="66" t="s">
        <v>1240</v>
      </c>
      <c r="B19" s="526">
        <v>20.488341034299999</v>
      </c>
      <c r="C19" s="526">
        <v>7.5555663454999999</v>
      </c>
      <c r="D19" s="526">
        <v>6.0942109735000001</v>
      </c>
      <c r="E19" s="526">
        <v>8.2905568383000006</v>
      </c>
      <c r="F19" s="526">
        <v>-0.54610793869999996</v>
      </c>
      <c r="G19" s="526">
        <v>4.2935524293</v>
      </c>
      <c r="H19" s="526">
        <v>3.7645377294000002</v>
      </c>
      <c r="I19" s="526">
        <v>18.5265444799</v>
      </c>
      <c r="J19" s="66" t="s">
        <v>1250</v>
      </c>
      <c r="K19" s="222"/>
      <c r="L19" s="222"/>
      <c r="M19" s="526"/>
      <c r="N19" s="526"/>
      <c r="O19" s="478"/>
      <c r="P19" s="478"/>
      <c r="Q19" s="478"/>
      <c r="R19" s="478"/>
      <c r="S19" s="478"/>
      <c r="T19" s="478"/>
      <c r="U19" s="478"/>
      <c r="V19" s="478"/>
      <c r="W19" s="478"/>
      <c r="X19" s="478"/>
      <c r="Y19" s="478"/>
    </row>
    <row r="20" spans="1:25" s="5" customFormat="1">
      <c r="A20" s="527" t="s">
        <v>1248</v>
      </c>
      <c r="B20" s="526"/>
      <c r="C20" s="526"/>
      <c r="D20" s="526"/>
      <c r="E20" s="526"/>
      <c r="F20" s="526"/>
      <c r="G20" s="526"/>
      <c r="H20" s="526"/>
      <c r="I20" s="526"/>
      <c r="J20" s="528" t="s">
        <v>1249</v>
      </c>
      <c r="K20" s="222"/>
      <c r="L20" s="222"/>
      <c r="M20" s="526"/>
      <c r="N20" s="526"/>
      <c r="O20" s="478"/>
      <c r="P20" s="478"/>
      <c r="Q20" s="478"/>
      <c r="R20" s="478"/>
      <c r="S20" s="478"/>
      <c r="T20" s="478"/>
      <c r="U20" s="478"/>
      <c r="V20" s="478"/>
      <c r="W20" s="478"/>
      <c r="X20" s="478"/>
      <c r="Y20" s="478"/>
    </row>
    <row r="21" spans="1:25" s="5" customFormat="1">
      <c r="A21" s="66" t="s">
        <v>1239</v>
      </c>
      <c r="B21" s="526">
        <v>6.4641633383999997</v>
      </c>
      <c r="C21" s="526">
        <v>6.1022913436000001</v>
      </c>
      <c r="D21" s="526">
        <v>6.1796049628</v>
      </c>
      <c r="E21" s="526">
        <v>6.4051595630999998</v>
      </c>
      <c r="F21" s="526">
        <v>6.2906554423000003</v>
      </c>
      <c r="G21" s="526">
        <v>6.1122491420999996</v>
      </c>
      <c r="H21" s="526">
        <v>6.5411227991000001</v>
      </c>
      <c r="I21" s="526">
        <v>5.6767418336000004</v>
      </c>
      <c r="J21" s="66" t="s">
        <v>1246</v>
      </c>
      <c r="K21" s="222"/>
      <c r="L21" s="222"/>
      <c r="M21" s="526"/>
      <c r="N21" s="526"/>
      <c r="O21" s="478"/>
      <c r="P21" s="478"/>
      <c r="Q21" s="478"/>
      <c r="R21" s="478"/>
      <c r="S21" s="478"/>
      <c r="T21" s="478"/>
      <c r="U21" s="478"/>
      <c r="V21" s="478"/>
      <c r="W21" s="478"/>
      <c r="X21" s="478"/>
      <c r="Y21" s="478"/>
    </row>
    <row r="22" spans="1:25" s="5" customFormat="1">
      <c r="A22" s="66" t="s">
        <v>1075</v>
      </c>
      <c r="B22" s="526">
        <v>83.501198038400005</v>
      </c>
      <c r="C22" s="526">
        <v>80.477556492900007</v>
      </c>
      <c r="D22" s="526">
        <v>79.797645705999997</v>
      </c>
      <c r="E22" s="526">
        <v>80.888798903700007</v>
      </c>
      <c r="F22" s="526">
        <v>81.429383532399996</v>
      </c>
      <c r="G22" s="526">
        <v>82.494675301100003</v>
      </c>
      <c r="H22" s="526">
        <v>85.878067223499997</v>
      </c>
      <c r="I22" s="526">
        <v>79.572136288099998</v>
      </c>
      <c r="J22" s="66" t="s">
        <v>1247</v>
      </c>
      <c r="K22" s="222"/>
      <c r="L22" s="222"/>
      <c r="M22" s="526"/>
      <c r="N22" s="526"/>
      <c r="O22" s="478"/>
      <c r="P22" s="478"/>
      <c r="Q22" s="478"/>
      <c r="R22" s="478"/>
      <c r="S22" s="478"/>
      <c r="T22" s="478"/>
      <c r="U22" s="478"/>
      <c r="V22" s="478"/>
      <c r="W22" s="478"/>
      <c r="X22" s="478"/>
      <c r="Y22" s="478"/>
    </row>
    <row r="23" spans="1:25" s="5" customFormat="1" ht="12" thickBot="1">
      <c r="A23" s="66" t="s">
        <v>1240</v>
      </c>
      <c r="B23" s="526">
        <v>1.0535702995</v>
      </c>
      <c r="C23" s="526">
        <v>6.1185733610000002</v>
      </c>
      <c r="D23" s="526">
        <v>7.5968318093000002</v>
      </c>
      <c r="E23" s="526">
        <v>11.700034946000001</v>
      </c>
      <c r="F23" s="526">
        <v>7.9663856924000003</v>
      </c>
      <c r="G23" s="526">
        <v>2.4904727235999999</v>
      </c>
      <c r="H23" s="526">
        <v>7.2440601757999996</v>
      </c>
      <c r="I23" s="526">
        <v>8.0366441420000001</v>
      </c>
      <c r="J23" s="66" t="s">
        <v>1250</v>
      </c>
      <c r="K23" s="222"/>
      <c r="L23" s="222"/>
      <c r="M23" s="526"/>
      <c r="N23" s="526"/>
      <c r="O23" s="478"/>
      <c r="P23" s="478"/>
      <c r="Q23" s="478"/>
      <c r="R23" s="478"/>
      <c r="S23" s="478"/>
      <c r="T23" s="478"/>
      <c r="U23" s="478"/>
      <c r="V23" s="478"/>
      <c r="W23" s="478"/>
      <c r="X23" s="478"/>
      <c r="Y23" s="478"/>
    </row>
    <row r="24" spans="1:25" s="5" customFormat="1" ht="15.75" customHeight="1" thickBot="1">
      <c r="B24" s="343">
        <v>2025</v>
      </c>
      <c r="C24" s="944">
        <v>2024</v>
      </c>
      <c r="D24" s="945"/>
      <c r="E24" s="945"/>
      <c r="F24" s="946"/>
      <c r="G24" s="944">
        <v>2023</v>
      </c>
      <c r="H24" s="945"/>
      <c r="I24" s="946"/>
      <c r="J24" s="372"/>
    </row>
    <row r="25" spans="1:25" s="5" customFormat="1" ht="12" thickBot="1">
      <c r="B25" s="455" t="s">
        <v>1057</v>
      </c>
      <c r="C25" s="455" t="s">
        <v>1084</v>
      </c>
      <c r="D25" s="455" t="s">
        <v>1059</v>
      </c>
      <c r="E25" s="455" t="s">
        <v>1085</v>
      </c>
      <c r="F25" s="455" t="s">
        <v>1057</v>
      </c>
      <c r="G25" s="455" t="s">
        <v>1084</v>
      </c>
      <c r="H25" s="455" t="s">
        <v>1059</v>
      </c>
      <c r="I25" s="455" t="s">
        <v>1085</v>
      </c>
      <c r="J25" s="372"/>
    </row>
    <row r="26" spans="1:25" s="529" customFormat="1">
      <c r="A26" s="40" t="s">
        <v>1251</v>
      </c>
      <c r="B26" s="40"/>
      <c r="C26" s="40"/>
      <c r="D26" s="40"/>
      <c r="E26" s="40"/>
      <c r="F26" s="40"/>
      <c r="G26" s="40"/>
      <c r="H26" s="40"/>
      <c r="I26" s="40"/>
    </row>
    <row r="27" spans="1:25" s="529" customFormat="1">
      <c r="A27" s="40" t="s">
        <v>1252</v>
      </c>
      <c r="B27" s="40"/>
      <c r="C27" s="40"/>
      <c r="D27" s="40"/>
      <c r="E27" s="40"/>
      <c r="F27" s="40"/>
      <c r="G27" s="40"/>
      <c r="H27" s="40"/>
      <c r="I27" s="40"/>
    </row>
    <row r="28" spans="1:25" s="265" customFormat="1"/>
    <row r="29" spans="1:25" s="7" customFormat="1">
      <c r="A29" s="7" t="s">
        <v>1088</v>
      </c>
    </row>
    <row r="30" spans="1:25" s="7" customFormat="1">
      <c r="A30" s="38" t="s">
        <v>1089</v>
      </c>
      <c r="J30" s="418"/>
    </row>
    <row r="31" spans="1:25" s="7" customFormat="1">
      <c r="A31" s="265" t="s">
        <v>1090</v>
      </c>
      <c r="J31" s="530"/>
    </row>
    <row r="32" spans="1:25" s="7" customFormat="1">
      <c r="A32" s="55" t="s">
        <v>1091</v>
      </c>
      <c r="J32" s="418"/>
    </row>
    <row r="33" spans="1:16" s="7" customFormat="1">
      <c r="E33" s="21"/>
      <c r="F33" s="21"/>
      <c r="G33" s="21"/>
      <c r="H33" s="21"/>
      <c r="I33" s="21"/>
      <c r="J33" s="21"/>
      <c r="K33" s="21"/>
      <c r="L33" s="21"/>
      <c r="M33" s="418"/>
    </row>
    <row r="34" spans="1:16" s="532" customFormat="1">
      <c r="A34" s="91" t="s">
        <v>141</v>
      </c>
      <c r="B34" s="419"/>
      <c r="C34" s="420"/>
      <c r="D34" s="420"/>
      <c r="E34" s="420"/>
      <c r="F34" s="52"/>
      <c r="G34" s="421"/>
      <c r="H34" s="421"/>
      <c r="I34" s="423"/>
      <c r="J34" s="424"/>
      <c r="K34" s="423"/>
      <c r="L34" s="422"/>
      <c r="M34" s="433"/>
      <c r="N34" s="531"/>
      <c r="O34" s="531"/>
      <c r="P34" s="531"/>
    </row>
    <row r="35" spans="1:16" s="532" customFormat="1">
      <c r="A35" s="52" t="s">
        <v>1253</v>
      </c>
      <c r="B35" s="431"/>
      <c r="C35" s="432"/>
      <c r="D35" s="433"/>
      <c r="E35" s="434"/>
      <c r="F35" s="435"/>
      <c r="G35" s="434"/>
      <c r="H35" s="434"/>
      <c r="I35" s="423"/>
      <c r="J35" s="423"/>
      <c r="L35" s="531"/>
      <c r="M35" s="433"/>
      <c r="N35" s="531"/>
      <c r="O35" s="531"/>
      <c r="P35" s="531"/>
    </row>
    <row r="36" spans="1:16" s="532" customFormat="1">
      <c r="A36" s="52" t="s">
        <v>1254</v>
      </c>
      <c r="B36" s="431"/>
      <c r="C36" s="432"/>
      <c r="D36" s="433"/>
      <c r="E36" s="434"/>
      <c r="F36" s="435"/>
      <c r="G36" s="434"/>
      <c r="H36" s="434"/>
      <c r="I36" s="423"/>
      <c r="J36" s="423"/>
      <c r="L36" s="531"/>
      <c r="M36" s="433"/>
      <c r="N36" s="531"/>
      <c r="O36" s="531"/>
      <c r="P36" s="531"/>
    </row>
    <row r="37" spans="1:16" s="532" customFormat="1">
      <c r="A37" s="52" t="s">
        <v>1255</v>
      </c>
      <c r="B37" s="431"/>
      <c r="C37" s="432"/>
      <c r="D37" s="433"/>
      <c r="E37" s="434"/>
      <c r="F37" s="435"/>
      <c r="G37" s="434"/>
      <c r="H37" s="434"/>
      <c r="I37" s="423"/>
      <c r="J37" s="423"/>
      <c r="L37" s="531"/>
      <c r="M37" s="433"/>
      <c r="N37" s="531"/>
      <c r="O37" s="531"/>
      <c r="P37" s="531"/>
    </row>
  </sheetData>
  <mergeCells count="6">
    <mergeCell ref="A1:J1"/>
    <mergeCell ref="A2:J2"/>
    <mergeCell ref="C6:F6"/>
    <mergeCell ref="G6:I6"/>
    <mergeCell ref="C24:F24"/>
    <mergeCell ref="G24:I24"/>
  </mergeCells>
  <hyperlinks>
    <hyperlink ref="A35" r:id="rId1" xr:uid="{1CD73FCE-91CE-4EBA-873B-62362BFB494F}"/>
    <hyperlink ref="A9" r:id="rId2" xr:uid="{F76C392A-22F3-4B38-9195-ED49A00057A3}"/>
    <hyperlink ref="A17" r:id="rId3" xr:uid="{6616E5CC-7DEA-4E78-A41F-C8279BFDFF33}"/>
    <hyperlink ref="A21" r:id="rId4" xr:uid="{E6522A3A-1189-4295-8EE4-C67BBB17F903}"/>
    <hyperlink ref="A10" r:id="rId5" xr:uid="{8D6B867E-C53B-4BD8-9F06-9E036387FEBD}"/>
    <hyperlink ref="A18" r:id="rId6" xr:uid="{08B871FE-61A1-457D-8D3B-72A8B9CB3C0E}"/>
    <hyperlink ref="A22" r:id="rId7" xr:uid="{BC1CE75F-F85F-4A26-86AD-6731D0784CC2}"/>
    <hyperlink ref="A36" r:id="rId8" xr:uid="{192CD05A-35EC-4590-B510-225023ED2457}"/>
    <hyperlink ref="A15" r:id="rId9" display="Perspetivas de atividade (a)" xr:uid="{EF2A2779-E608-4E87-84C6-834C6811FAC3}"/>
    <hyperlink ref="A37" r:id="rId10" xr:uid="{D8C4D03A-EFBF-4B9E-8F83-179F48DD9AD8}"/>
    <hyperlink ref="A13" r:id="rId11" xr:uid="{41019506-E7DE-47E1-9D2D-648C34FB59BB}"/>
    <hyperlink ref="A14" r:id="rId12" xr:uid="{F385DDE5-E74D-46EB-8115-10A22E813230}"/>
    <hyperlink ref="J10" r:id="rId13" xr:uid="{25899CD6-B5E4-4E64-A23D-9242F82B18C1}"/>
    <hyperlink ref="J14" r:id="rId14" xr:uid="{53731B54-6E0C-4EF4-89B7-C82564E14E37}"/>
    <hyperlink ref="J18" r:id="rId15" xr:uid="{202668A9-7440-4745-BF54-2AA447EFC76B}"/>
    <hyperlink ref="J22" r:id="rId16" xr:uid="{9AD70904-69F8-4FB4-9C90-EF41EE171A0C}"/>
    <hyperlink ref="J9" r:id="rId17" display=" Estimated time of assured work (Months)" xr:uid="{C1B2DFC3-15CF-4DB2-B014-0D6305B07638}"/>
    <hyperlink ref="J13" r:id="rId18" display=" Estimated time of assured work (Months)" xr:uid="{C33A456A-DC0B-411A-A353-429D7B8780A6}"/>
    <hyperlink ref="J17" r:id="rId19" xr:uid="{AB6D178D-7E7E-4D75-8525-332CDC936BAC}"/>
    <hyperlink ref="J21" r:id="rId20" xr:uid="{A1639CAF-6B6F-4E14-A654-F2AC9FA06C63}"/>
    <hyperlink ref="J15" r:id="rId21" display="Expected evolution of the activity (a)" xr:uid="{3F82661F-3FE9-4836-9B48-46E45E93F4C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5359E-C53D-4734-91BA-73F5D02E13D8}">
  <dimension ref="A1:IV53"/>
  <sheetViews>
    <sheetView showGridLines="0" workbookViewId="0"/>
  </sheetViews>
  <sheetFormatPr defaultRowHeight="12.75"/>
  <cols>
    <col min="1" max="1" width="47.85546875" style="5" customWidth="1"/>
    <col min="2" max="9" width="9.42578125" style="5" customWidth="1"/>
    <col min="10" max="10" width="46.42578125" style="6" bestFit="1" customWidth="1"/>
    <col min="11" max="256" width="9.140625" style="5"/>
  </cols>
  <sheetData>
    <row r="1" spans="1:256">
      <c r="A1" s="872" t="s">
        <v>0</v>
      </c>
      <c r="B1" s="872"/>
      <c r="C1" s="872"/>
      <c r="D1" s="872"/>
      <c r="E1" s="872"/>
      <c r="F1" s="872"/>
      <c r="G1" s="872"/>
      <c r="H1" s="872"/>
      <c r="I1" s="872"/>
      <c r="J1" s="872"/>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73" t="s">
        <v>1</v>
      </c>
      <c r="B2" s="873"/>
      <c r="C2" s="873"/>
      <c r="D2" s="873"/>
      <c r="E2" s="873"/>
      <c r="F2" s="873"/>
      <c r="G2" s="873"/>
      <c r="H2" s="873"/>
      <c r="I2" s="873"/>
      <c r="J2" s="873"/>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H5" s="7"/>
      <c r="I5" s="8" t="s">
        <v>2</v>
      </c>
      <c r="J5" s="5"/>
    </row>
    <row r="6" spans="1:256" ht="13.5" thickBot="1">
      <c r="A6" s="9" t="s">
        <v>3</v>
      </c>
      <c r="B6" s="874" t="s">
        <v>4</v>
      </c>
      <c r="C6" s="874"/>
      <c r="D6" s="874"/>
      <c r="E6" s="874"/>
      <c r="F6" s="874"/>
      <c r="G6" s="874"/>
      <c r="H6" s="874"/>
      <c r="I6" s="874"/>
      <c r="J6" s="11" t="s">
        <v>5</v>
      </c>
    </row>
    <row r="7" spans="1:256" ht="23.25" thickBot="1">
      <c r="B7" s="12" t="s">
        <v>6</v>
      </c>
      <c r="C7" s="12" t="s">
        <v>7</v>
      </c>
      <c r="D7" s="12" t="s">
        <v>8</v>
      </c>
      <c r="E7" s="12" t="s">
        <v>9</v>
      </c>
      <c r="F7" s="12" t="s">
        <v>10</v>
      </c>
      <c r="G7" s="12" t="s">
        <v>11</v>
      </c>
      <c r="H7" s="12" t="s">
        <v>12</v>
      </c>
      <c r="I7" s="12" t="s">
        <v>13</v>
      </c>
    </row>
    <row r="8" spans="1:256" ht="38.25">
      <c r="A8" s="13" t="s">
        <v>14</v>
      </c>
      <c r="J8" s="14" t="s">
        <v>15</v>
      </c>
    </row>
    <row r="9" spans="1:256">
      <c r="A9" s="15" t="s">
        <v>16</v>
      </c>
      <c r="B9" s="16">
        <v>38130.904000000002</v>
      </c>
      <c r="C9" s="16">
        <v>37045.478999999999</v>
      </c>
      <c r="D9" s="16">
        <v>36743.83</v>
      </c>
      <c r="E9" s="16">
        <v>36420.036</v>
      </c>
      <c r="F9" s="16">
        <v>36283.915000000001</v>
      </c>
      <c r="G9" s="16">
        <v>35671.383000000002</v>
      </c>
      <c r="H9" s="16">
        <v>35870.627999999997</v>
      </c>
      <c r="I9" s="16">
        <v>35872.847000000002</v>
      </c>
      <c r="J9" s="17" t="s">
        <v>17</v>
      </c>
      <c r="T9" s="18"/>
      <c r="U9" s="18"/>
      <c r="V9" s="18"/>
      <c r="W9" s="18"/>
      <c r="X9" s="18"/>
      <c r="Y9" s="18"/>
      <c r="Z9" s="18"/>
    </row>
    <row r="10" spans="1:256">
      <c r="A10" s="15" t="s">
        <v>18</v>
      </c>
      <c r="B10" s="16">
        <v>966.87099999999998</v>
      </c>
      <c r="C10" s="16">
        <v>961.10299999999995</v>
      </c>
      <c r="D10" s="16">
        <v>956.37300000000005</v>
      </c>
      <c r="E10" s="16">
        <v>949.75</v>
      </c>
      <c r="F10" s="16">
        <v>943.49599999999998</v>
      </c>
      <c r="G10" s="16">
        <v>939.42600000000004</v>
      </c>
      <c r="H10" s="16">
        <v>938.55600000000004</v>
      </c>
      <c r="I10" s="16">
        <v>938.745</v>
      </c>
      <c r="J10" s="19" t="s">
        <v>19</v>
      </c>
      <c r="T10" s="18"/>
      <c r="U10" s="18"/>
      <c r="V10" s="18"/>
      <c r="W10" s="18"/>
      <c r="X10" s="18"/>
      <c r="Y10" s="18"/>
      <c r="Z10" s="18"/>
    </row>
    <row r="11" spans="1:256">
      <c r="A11" s="15" t="s">
        <v>20</v>
      </c>
      <c r="B11" s="16">
        <v>10408.129999999997</v>
      </c>
      <c r="C11" s="16">
        <v>10384.054</v>
      </c>
      <c r="D11" s="16">
        <v>10351.548999999999</v>
      </c>
      <c r="E11" s="16">
        <v>10319.713000000003</v>
      </c>
      <c r="F11" s="16">
        <v>10315.680999999997</v>
      </c>
      <c r="G11" s="16">
        <v>10285.722999999998</v>
      </c>
      <c r="H11" s="16">
        <v>10223.998000000003</v>
      </c>
      <c r="I11" s="16">
        <v>10205.638000000001</v>
      </c>
      <c r="J11" s="19" t="s">
        <v>21</v>
      </c>
      <c r="T11" s="18"/>
      <c r="U11" s="18"/>
      <c r="V11" s="18"/>
      <c r="W11" s="18"/>
      <c r="X11" s="18"/>
      <c r="Y11" s="18"/>
      <c r="Z11" s="18"/>
    </row>
    <row r="12" spans="1:256">
      <c r="A12" s="15" t="s">
        <v>22</v>
      </c>
      <c r="B12" s="16">
        <v>12068.804</v>
      </c>
      <c r="C12" s="16">
        <v>12840.823</v>
      </c>
      <c r="D12" s="16">
        <v>12285.7</v>
      </c>
      <c r="E12" s="16">
        <v>12100.040999999999</v>
      </c>
      <c r="F12" s="16">
        <v>12182.554</v>
      </c>
      <c r="G12" s="16">
        <v>12606.201999999999</v>
      </c>
      <c r="H12" s="16">
        <v>11809.781000000001</v>
      </c>
      <c r="I12" s="16">
        <v>11884.177</v>
      </c>
      <c r="J12" s="19" t="s">
        <v>23</v>
      </c>
      <c r="T12" s="18"/>
      <c r="U12" s="18"/>
      <c r="V12" s="18"/>
      <c r="W12" s="18"/>
      <c r="X12" s="18"/>
      <c r="Y12" s="18"/>
      <c r="Z12" s="18"/>
    </row>
    <row r="13" spans="1:256">
      <c r="A13" s="15" t="s">
        <v>24</v>
      </c>
      <c r="B13" s="16">
        <v>28500.962</v>
      </c>
      <c r="C13" s="16">
        <v>28311.248</v>
      </c>
      <c r="D13" s="16">
        <v>28379.949000000001</v>
      </c>
      <c r="E13" s="16">
        <v>27933.981</v>
      </c>
      <c r="F13" s="16">
        <v>27380.059000000001</v>
      </c>
      <c r="G13" s="16">
        <v>26959.297999999999</v>
      </c>
      <c r="H13" s="16">
        <v>27519.260999999999</v>
      </c>
      <c r="I13" s="16">
        <v>27528.403999999999</v>
      </c>
      <c r="J13" s="19" t="s">
        <v>25</v>
      </c>
      <c r="T13" s="18"/>
      <c r="U13" s="18"/>
      <c r="V13" s="18"/>
      <c r="W13" s="18"/>
      <c r="X13" s="18"/>
      <c r="Y13" s="18"/>
      <c r="Z13" s="18"/>
    </row>
    <row r="14" spans="1:256">
      <c r="A14" s="15" t="s">
        <v>26</v>
      </c>
      <c r="B14" s="16">
        <v>28699.344000000001</v>
      </c>
      <c r="C14" s="16">
        <v>29099.205000000002</v>
      </c>
      <c r="D14" s="16">
        <v>28422.63</v>
      </c>
      <c r="E14" s="16">
        <v>27652.401999999998</v>
      </c>
      <c r="F14" s="16">
        <v>27400.647000000001</v>
      </c>
      <c r="G14" s="16">
        <v>27133.738000000001</v>
      </c>
      <c r="H14" s="16">
        <v>26977.97</v>
      </c>
      <c r="I14" s="16">
        <v>27177.293000000001</v>
      </c>
      <c r="J14" s="19" t="s">
        <v>27</v>
      </c>
      <c r="T14" s="18"/>
      <c r="U14" s="18"/>
      <c r="V14" s="18"/>
      <c r="W14" s="18"/>
      <c r="X14" s="18"/>
      <c r="Y14" s="18"/>
      <c r="Z14" s="18"/>
    </row>
    <row r="15" spans="1:256">
      <c r="A15" s="15" t="s">
        <v>28</v>
      </c>
      <c r="B15" s="16">
        <v>61376.326999999997</v>
      </c>
      <c r="C15" s="16">
        <v>60443.502</v>
      </c>
      <c r="D15" s="16">
        <v>60294.77</v>
      </c>
      <c r="E15" s="16">
        <v>60071.118999999999</v>
      </c>
      <c r="F15" s="16">
        <v>59705.057999999997</v>
      </c>
      <c r="G15" s="16">
        <v>59328.294000000002</v>
      </c>
      <c r="H15" s="16">
        <v>59384.254000000001</v>
      </c>
      <c r="I15" s="16">
        <v>59252.517999999996</v>
      </c>
      <c r="J15" s="19" t="s">
        <v>29</v>
      </c>
      <c r="T15" s="18"/>
      <c r="U15" s="18"/>
      <c r="V15" s="18"/>
      <c r="W15" s="18"/>
      <c r="X15" s="18"/>
      <c r="Y15" s="18"/>
      <c r="Z15" s="18"/>
    </row>
    <row r="16" spans="1:256">
      <c r="A16" s="20" t="s">
        <v>30</v>
      </c>
      <c r="B16" s="7"/>
      <c r="C16" s="7"/>
      <c r="D16" s="7"/>
      <c r="E16" s="7"/>
      <c r="F16" s="7"/>
      <c r="G16" s="7"/>
      <c r="H16" s="7"/>
      <c r="I16" s="7"/>
      <c r="J16" s="20" t="s">
        <v>31</v>
      </c>
      <c r="T16" s="18"/>
      <c r="U16" s="18"/>
      <c r="V16" s="18"/>
      <c r="W16" s="18"/>
      <c r="X16" s="18"/>
      <c r="Y16" s="18"/>
      <c r="Z16" s="18"/>
    </row>
    <row r="17" spans="1:26">
      <c r="A17" s="15" t="s">
        <v>16</v>
      </c>
      <c r="B17" s="21">
        <v>5.0999999999999996</v>
      </c>
      <c r="C17" s="21">
        <v>3.9</v>
      </c>
      <c r="D17" s="21">
        <v>2.4</v>
      </c>
      <c r="E17" s="21">
        <v>1.5</v>
      </c>
      <c r="F17" s="21">
        <v>1.9</v>
      </c>
      <c r="G17" s="21">
        <v>0.9</v>
      </c>
      <c r="H17" s="21">
        <v>2.8</v>
      </c>
      <c r="I17" s="21">
        <v>2.2000000000000002</v>
      </c>
      <c r="J17" s="22" t="s">
        <v>17</v>
      </c>
      <c r="T17" s="18"/>
      <c r="U17" s="18"/>
      <c r="V17" s="18"/>
      <c r="W17" s="18"/>
      <c r="X17" s="18"/>
      <c r="Y17" s="18"/>
      <c r="Z17" s="18"/>
    </row>
    <row r="18" spans="1:26">
      <c r="A18" s="15" t="s">
        <v>18</v>
      </c>
      <c r="B18" s="21">
        <v>2.5</v>
      </c>
      <c r="C18" s="21">
        <v>2.2999999999999998</v>
      </c>
      <c r="D18" s="21">
        <v>1.9</v>
      </c>
      <c r="E18" s="21">
        <v>1.2</v>
      </c>
      <c r="F18" s="21">
        <v>0.3</v>
      </c>
      <c r="G18" s="21">
        <v>0.6</v>
      </c>
      <c r="H18" s="21">
        <v>1.8</v>
      </c>
      <c r="I18" s="21">
        <v>3.5</v>
      </c>
      <c r="J18" s="23" t="s">
        <v>19</v>
      </c>
      <c r="T18" s="18"/>
      <c r="U18" s="18"/>
      <c r="V18" s="18"/>
      <c r="W18" s="18"/>
      <c r="X18" s="18"/>
      <c r="Y18" s="18"/>
      <c r="Z18" s="18"/>
    </row>
    <row r="19" spans="1:26">
      <c r="A19" s="15" t="s">
        <v>20</v>
      </c>
      <c r="B19" s="21">
        <v>0.9</v>
      </c>
      <c r="C19" s="21">
        <v>1</v>
      </c>
      <c r="D19" s="21">
        <v>1.2</v>
      </c>
      <c r="E19" s="21">
        <v>1.1000000000000001</v>
      </c>
      <c r="F19" s="21">
        <v>0.6</v>
      </c>
      <c r="G19" s="21">
        <v>1.1000000000000001</v>
      </c>
      <c r="H19" s="21">
        <v>0.6</v>
      </c>
      <c r="I19" s="21">
        <v>0</v>
      </c>
      <c r="J19" s="23" t="s">
        <v>21</v>
      </c>
      <c r="T19" s="18"/>
      <c r="U19" s="18"/>
      <c r="V19" s="18"/>
      <c r="W19" s="18"/>
      <c r="X19" s="18"/>
      <c r="Y19" s="18"/>
      <c r="Z19" s="18"/>
    </row>
    <row r="20" spans="1:26">
      <c r="A20" s="15" t="s">
        <v>22</v>
      </c>
      <c r="B20" s="21">
        <v>-0.9</v>
      </c>
      <c r="C20" s="21">
        <v>1.9</v>
      </c>
      <c r="D20" s="21">
        <v>4</v>
      </c>
      <c r="E20" s="21">
        <v>1.8</v>
      </c>
      <c r="F20" s="21">
        <v>2.4</v>
      </c>
      <c r="G20" s="21">
        <v>7.8</v>
      </c>
      <c r="H20" s="21">
        <v>0.5</v>
      </c>
      <c r="I20" s="21">
        <v>-2.5</v>
      </c>
      <c r="J20" s="23" t="s">
        <v>23</v>
      </c>
      <c r="T20" s="18"/>
      <c r="U20" s="18"/>
      <c r="V20" s="18"/>
      <c r="W20" s="18"/>
      <c r="X20" s="18"/>
      <c r="Y20" s="18"/>
      <c r="Z20" s="18"/>
    </row>
    <row r="21" spans="1:26">
      <c r="A21" s="15" t="s">
        <v>24</v>
      </c>
      <c r="B21" s="21">
        <v>4.0999999999999996</v>
      </c>
      <c r="C21" s="21">
        <v>5</v>
      </c>
      <c r="D21" s="21">
        <v>3.1</v>
      </c>
      <c r="E21" s="21">
        <v>1.5</v>
      </c>
      <c r="F21" s="21">
        <v>2.5</v>
      </c>
      <c r="G21" s="21">
        <v>-0.6</v>
      </c>
      <c r="H21" s="21">
        <v>3.9</v>
      </c>
      <c r="I21" s="21">
        <v>9.9</v>
      </c>
      <c r="J21" s="23" t="s">
        <v>25</v>
      </c>
      <c r="T21" s="18"/>
      <c r="U21" s="18"/>
      <c r="V21" s="18"/>
      <c r="W21" s="18"/>
      <c r="X21" s="18"/>
      <c r="Y21" s="18"/>
      <c r="Z21" s="18"/>
    </row>
    <row r="22" spans="1:26">
      <c r="A22" s="15" t="s">
        <v>26</v>
      </c>
      <c r="B22" s="21">
        <v>4.7</v>
      </c>
      <c r="C22" s="21">
        <v>7.2</v>
      </c>
      <c r="D22" s="21">
        <v>5.4</v>
      </c>
      <c r="E22" s="21">
        <v>1.7</v>
      </c>
      <c r="F22" s="21">
        <v>1.6</v>
      </c>
      <c r="G22" s="21">
        <v>0.1</v>
      </c>
      <c r="H22" s="21">
        <v>1.3</v>
      </c>
      <c r="I22" s="21">
        <v>4.3</v>
      </c>
      <c r="J22" s="23" t="s">
        <v>27</v>
      </c>
      <c r="T22" s="18"/>
      <c r="U22" s="18"/>
      <c r="V22" s="18"/>
      <c r="W22" s="18"/>
      <c r="X22" s="18"/>
      <c r="Y22" s="18"/>
      <c r="Z22" s="18"/>
    </row>
    <row r="23" spans="1:26">
      <c r="A23" s="15" t="s">
        <v>28</v>
      </c>
      <c r="B23" s="21">
        <v>2.8</v>
      </c>
      <c r="C23" s="21">
        <v>1.9</v>
      </c>
      <c r="D23" s="21">
        <v>1.5</v>
      </c>
      <c r="E23" s="21">
        <v>1.4</v>
      </c>
      <c r="F23" s="21">
        <v>2.1</v>
      </c>
      <c r="G23" s="21">
        <v>2</v>
      </c>
      <c r="H23" s="21">
        <v>3.1</v>
      </c>
      <c r="I23" s="21">
        <v>3.3</v>
      </c>
      <c r="J23" s="23" t="s">
        <v>29</v>
      </c>
      <c r="T23" s="18"/>
      <c r="U23" s="18"/>
      <c r="V23" s="18"/>
      <c r="W23" s="18"/>
      <c r="X23" s="18"/>
      <c r="Y23" s="18"/>
      <c r="Z23" s="18"/>
    </row>
    <row r="24" spans="1:26" ht="25.5">
      <c r="A24" s="13" t="s">
        <v>32</v>
      </c>
      <c r="B24" s="7"/>
      <c r="C24" s="7"/>
      <c r="D24" s="7"/>
      <c r="E24" s="7"/>
      <c r="F24" s="7"/>
      <c r="G24" s="7"/>
      <c r="H24" s="7"/>
      <c r="I24" s="7"/>
      <c r="J24" s="24" t="s">
        <v>33</v>
      </c>
      <c r="T24" s="18"/>
      <c r="U24" s="18"/>
      <c r="V24" s="18"/>
      <c r="W24" s="18"/>
      <c r="X24" s="18"/>
      <c r="Y24" s="18"/>
      <c r="Z24" s="18"/>
    </row>
    <row r="25" spans="1:26">
      <c r="A25" s="15" t="s">
        <v>16</v>
      </c>
      <c r="B25" s="16">
        <v>43945.038999999997</v>
      </c>
      <c r="C25" s="16">
        <v>42696.849000000002</v>
      </c>
      <c r="D25" s="16">
        <v>42151.017</v>
      </c>
      <c r="E25" s="16">
        <v>41479.964</v>
      </c>
      <c r="F25" s="16">
        <v>40859.108</v>
      </c>
      <c r="G25" s="16">
        <v>40162.080000000002</v>
      </c>
      <c r="H25" s="16">
        <v>39987.576000000001</v>
      </c>
      <c r="I25" s="16">
        <v>39890.743000000002</v>
      </c>
      <c r="J25" s="25" t="s">
        <v>17</v>
      </c>
      <c r="T25" s="18"/>
      <c r="U25" s="18"/>
      <c r="V25" s="18"/>
      <c r="W25" s="18"/>
      <c r="X25" s="18"/>
      <c r="Y25" s="18"/>
      <c r="Z25" s="18"/>
    </row>
    <row r="26" spans="1:26">
      <c r="A26" s="15" t="s">
        <v>18</v>
      </c>
      <c r="B26" s="16">
        <v>1149.3430000000044</v>
      </c>
      <c r="C26" s="16">
        <v>1132.7789999999986</v>
      </c>
      <c r="D26" s="16">
        <v>1114.9770000000008</v>
      </c>
      <c r="E26" s="16">
        <v>1096.3439999999991</v>
      </c>
      <c r="F26" s="16">
        <v>1081.913999999997</v>
      </c>
      <c r="G26" s="16">
        <v>1064.9949999999972</v>
      </c>
      <c r="H26" s="16">
        <v>1048.1720000000005</v>
      </c>
      <c r="I26" s="16">
        <v>1031.135999999995</v>
      </c>
      <c r="J26" s="26" t="s">
        <v>19</v>
      </c>
      <c r="T26" s="18"/>
      <c r="U26" s="18"/>
      <c r="V26" s="18"/>
      <c r="W26" s="18"/>
      <c r="X26" s="18"/>
      <c r="Y26" s="18"/>
      <c r="Z26" s="18"/>
    </row>
    <row r="27" spans="1:26">
      <c r="A27" s="15" t="s">
        <v>20</v>
      </c>
      <c r="B27" s="16">
        <v>12209.183000000001</v>
      </c>
      <c r="C27" s="16">
        <v>12005.893</v>
      </c>
      <c r="D27" s="16">
        <v>11821.436</v>
      </c>
      <c r="E27" s="16">
        <v>11635.775</v>
      </c>
      <c r="F27" s="16">
        <v>11478.964</v>
      </c>
      <c r="G27" s="16">
        <v>11308.47</v>
      </c>
      <c r="H27" s="16">
        <v>11109.709000000001</v>
      </c>
      <c r="I27" s="16">
        <v>10956.092000000001</v>
      </c>
      <c r="J27" s="26" t="s">
        <v>21</v>
      </c>
      <c r="T27" s="18"/>
      <c r="U27" s="18"/>
      <c r="V27" s="18"/>
      <c r="W27" s="18"/>
      <c r="X27" s="18"/>
      <c r="Y27" s="18"/>
      <c r="Z27" s="18"/>
    </row>
    <row r="28" spans="1:26">
      <c r="A28" s="15" t="s">
        <v>22</v>
      </c>
      <c r="B28" s="16">
        <v>14125.869000000001</v>
      </c>
      <c r="C28" s="16">
        <v>14869.164000000001</v>
      </c>
      <c r="D28" s="16">
        <v>14052.996999999999</v>
      </c>
      <c r="E28" s="16">
        <v>13906.189</v>
      </c>
      <c r="F28" s="16">
        <v>13918.736999999999</v>
      </c>
      <c r="G28" s="16">
        <v>14331.316000000001</v>
      </c>
      <c r="H28" s="16">
        <v>13248.384</v>
      </c>
      <c r="I28" s="16">
        <v>13367.126</v>
      </c>
      <c r="J28" s="26" t="s">
        <v>23</v>
      </c>
      <c r="T28" s="18"/>
      <c r="U28" s="18"/>
      <c r="V28" s="18"/>
      <c r="W28" s="18"/>
      <c r="X28" s="18"/>
      <c r="Y28" s="18"/>
      <c r="Z28" s="18"/>
    </row>
    <row r="29" spans="1:26">
      <c r="A29" s="15" t="s">
        <v>24</v>
      </c>
      <c r="B29" s="16">
        <v>33536.911</v>
      </c>
      <c r="C29" s="16">
        <v>33228.341</v>
      </c>
      <c r="D29" s="16">
        <v>33132.281000000003</v>
      </c>
      <c r="E29" s="16">
        <v>32723.966</v>
      </c>
      <c r="F29" s="16">
        <v>31986.077000000001</v>
      </c>
      <c r="G29" s="16">
        <v>31295.453000000001</v>
      </c>
      <c r="H29" s="16">
        <v>31777.813999999998</v>
      </c>
      <c r="I29" s="16">
        <v>32221.441999999999</v>
      </c>
      <c r="J29" s="26" t="s">
        <v>25</v>
      </c>
      <c r="T29" s="18"/>
      <c r="U29" s="18"/>
      <c r="V29" s="18"/>
      <c r="W29" s="18"/>
      <c r="X29" s="18"/>
      <c r="Y29" s="18"/>
      <c r="Z29" s="18"/>
    </row>
    <row r="30" spans="1:26">
      <c r="A30" s="15" t="s">
        <v>26</v>
      </c>
      <c r="B30" s="16">
        <v>32127.268</v>
      </c>
      <c r="C30" s="16">
        <v>32251.727999999999</v>
      </c>
      <c r="D30" s="16">
        <v>31739.398000000001</v>
      </c>
      <c r="E30" s="16">
        <v>31034.096000000001</v>
      </c>
      <c r="F30" s="16">
        <v>31127.371999999999</v>
      </c>
      <c r="G30" s="16">
        <v>30679.749</v>
      </c>
      <c r="H30" s="16">
        <v>30698.677</v>
      </c>
      <c r="I30" s="16">
        <v>31696.298999999999</v>
      </c>
      <c r="J30" s="26" t="s">
        <v>27</v>
      </c>
      <c r="T30" s="18"/>
      <c r="U30" s="18"/>
      <c r="V30" s="18"/>
      <c r="W30" s="18"/>
      <c r="X30" s="18"/>
      <c r="Y30" s="18"/>
      <c r="Z30" s="18"/>
    </row>
    <row r="31" spans="1:26">
      <c r="A31" s="15" t="s">
        <v>34</v>
      </c>
      <c r="B31" s="16">
        <v>72839.077000000005</v>
      </c>
      <c r="C31" s="16">
        <v>71681.297999999995</v>
      </c>
      <c r="D31" s="16">
        <v>70533.31</v>
      </c>
      <c r="E31" s="16">
        <v>69808.141999999993</v>
      </c>
      <c r="F31" s="16">
        <v>68197.428</v>
      </c>
      <c r="G31" s="16">
        <v>67482.565000000017</v>
      </c>
      <c r="H31" s="16">
        <v>66472.978000000003</v>
      </c>
      <c r="I31" s="16">
        <v>65770.239999999991</v>
      </c>
      <c r="J31" s="26" t="s">
        <v>29</v>
      </c>
      <c r="T31" s="18"/>
      <c r="U31" s="18"/>
      <c r="V31" s="18"/>
      <c r="W31" s="18"/>
      <c r="X31" s="18"/>
      <c r="Y31" s="18"/>
      <c r="Z31" s="18"/>
    </row>
    <row r="32" spans="1:26">
      <c r="A32" s="13" t="s">
        <v>30</v>
      </c>
      <c r="B32" s="7"/>
      <c r="C32" s="7"/>
      <c r="D32" s="7"/>
      <c r="E32" s="7"/>
      <c r="F32" s="7"/>
      <c r="G32" s="7"/>
      <c r="H32" s="7"/>
      <c r="I32" s="7"/>
      <c r="J32" s="27" t="s">
        <v>31</v>
      </c>
      <c r="T32" s="18"/>
      <c r="U32" s="18"/>
      <c r="V32" s="18"/>
      <c r="W32" s="18"/>
      <c r="X32" s="18"/>
      <c r="Y32" s="18"/>
      <c r="Z32" s="18"/>
    </row>
    <row r="33" spans="1:26">
      <c r="A33" s="15" t="s">
        <v>16</v>
      </c>
      <c r="B33" s="21">
        <v>7.6</v>
      </c>
      <c r="C33" s="21">
        <v>6.3</v>
      </c>
      <c r="D33" s="21">
        <v>5.4</v>
      </c>
      <c r="E33" s="21">
        <v>4</v>
      </c>
      <c r="F33" s="21">
        <v>3.9</v>
      </c>
      <c r="G33" s="21">
        <v>4.7</v>
      </c>
      <c r="H33" s="21">
        <v>7.3</v>
      </c>
      <c r="I33" s="21">
        <v>9.6999999999999993</v>
      </c>
      <c r="J33" s="22" t="s">
        <v>17</v>
      </c>
      <c r="T33" s="18"/>
      <c r="U33" s="18"/>
      <c r="V33" s="18"/>
      <c r="W33" s="18"/>
      <c r="X33" s="18"/>
      <c r="Y33" s="18"/>
      <c r="Z33" s="18"/>
    </row>
    <row r="34" spans="1:26">
      <c r="A34" s="15" t="s">
        <v>18</v>
      </c>
      <c r="B34" s="21">
        <v>6.2</v>
      </c>
      <c r="C34" s="21">
        <v>6.4</v>
      </c>
      <c r="D34" s="21">
        <v>6.4</v>
      </c>
      <c r="E34" s="21">
        <v>6.3</v>
      </c>
      <c r="F34" s="21">
        <v>6.6</v>
      </c>
      <c r="G34" s="21">
        <v>7.6</v>
      </c>
      <c r="H34" s="21">
        <v>8.9</v>
      </c>
      <c r="I34" s="21">
        <v>10.7</v>
      </c>
      <c r="J34" s="23" t="s">
        <v>19</v>
      </c>
      <c r="T34" s="18"/>
      <c r="U34" s="18"/>
      <c r="V34" s="18"/>
      <c r="W34" s="18"/>
      <c r="X34" s="18"/>
      <c r="Y34" s="18"/>
      <c r="Z34" s="18"/>
    </row>
    <row r="35" spans="1:26">
      <c r="A35" s="15" t="s">
        <v>20</v>
      </c>
      <c r="B35" s="21">
        <v>6.4</v>
      </c>
      <c r="C35" s="21">
        <v>6.2</v>
      </c>
      <c r="D35" s="21">
        <v>6.4</v>
      </c>
      <c r="E35" s="21">
        <v>6.2</v>
      </c>
      <c r="F35" s="21">
        <v>5.7</v>
      </c>
      <c r="G35" s="21">
        <v>6.1</v>
      </c>
      <c r="H35" s="21">
        <v>5.7</v>
      </c>
      <c r="I35" s="21">
        <v>5</v>
      </c>
      <c r="J35" s="23" t="s">
        <v>21</v>
      </c>
      <c r="T35" s="18"/>
      <c r="U35" s="18"/>
      <c r="V35" s="18"/>
      <c r="W35" s="18"/>
      <c r="X35" s="18"/>
      <c r="Y35" s="18"/>
      <c r="Z35" s="18"/>
    </row>
    <row r="36" spans="1:26">
      <c r="A36" s="15" t="s">
        <v>22</v>
      </c>
      <c r="B36" s="21">
        <v>1.5</v>
      </c>
      <c r="C36" s="21">
        <v>3.8</v>
      </c>
      <c r="D36" s="21">
        <v>6.1</v>
      </c>
      <c r="E36" s="21">
        <v>4</v>
      </c>
      <c r="F36" s="21">
        <v>5.4</v>
      </c>
      <c r="G36" s="21">
        <v>10.199999999999999</v>
      </c>
      <c r="H36" s="21">
        <v>2.8</v>
      </c>
      <c r="I36" s="21">
        <v>2.5</v>
      </c>
      <c r="J36" s="23" t="s">
        <v>23</v>
      </c>
      <c r="T36" s="18"/>
      <c r="U36" s="18"/>
      <c r="V36" s="18"/>
      <c r="W36" s="18"/>
      <c r="X36" s="18"/>
      <c r="Y36" s="18"/>
      <c r="Z36" s="18"/>
    </row>
    <row r="37" spans="1:26">
      <c r="A37" s="15" t="s">
        <v>24</v>
      </c>
      <c r="B37" s="21">
        <v>4.8</v>
      </c>
      <c r="C37" s="21">
        <v>6.2</v>
      </c>
      <c r="D37" s="21">
        <v>4.3</v>
      </c>
      <c r="E37" s="21">
        <v>1.6</v>
      </c>
      <c r="F37" s="21">
        <v>2.1</v>
      </c>
      <c r="G37" s="21">
        <v>-1.6</v>
      </c>
      <c r="H37" s="21">
        <v>4.5999999999999996</v>
      </c>
      <c r="I37" s="21">
        <v>18.399999999999999</v>
      </c>
      <c r="J37" s="23" t="s">
        <v>25</v>
      </c>
      <c r="T37" s="18"/>
      <c r="U37" s="18"/>
      <c r="V37" s="18"/>
      <c r="W37" s="18"/>
      <c r="X37" s="18"/>
      <c r="Y37" s="18"/>
      <c r="Z37" s="18"/>
    </row>
    <row r="38" spans="1:26">
      <c r="A38" s="15" t="s">
        <v>26</v>
      </c>
      <c r="B38" s="21">
        <v>3.2</v>
      </c>
      <c r="C38" s="21">
        <v>5.0999999999999996</v>
      </c>
      <c r="D38" s="21">
        <v>3.4</v>
      </c>
      <c r="E38" s="21">
        <v>-2.1</v>
      </c>
      <c r="F38" s="21">
        <v>-3.5</v>
      </c>
      <c r="G38" s="21">
        <v>-7.6</v>
      </c>
      <c r="H38" s="21">
        <v>-3.5</v>
      </c>
      <c r="I38" s="21">
        <v>8.3000000000000007</v>
      </c>
      <c r="J38" s="23" t="s">
        <v>27</v>
      </c>
      <c r="T38" s="18"/>
      <c r="U38" s="18"/>
      <c r="V38" s="18"/>
      <c r="W38" s="18"/>
      <c r="X38" s="18"/>
      <c r="Y38" s="18"/>
      <c r="Z38" s="18"/>
    </row>
    <row r="39" spans="1:26" ht="13.5" thickBot="1">
      <c r="A39" s="15" t="s">
        <v>34</v>
      </c>
      <c r="B39" s="21">
        <v>6.8</v>
      </c>
      <c r="C39" s="21">
        <v>6.2</v>
      </c>
      <c r="D39" s="21">
        <v>6.1</v>
      </c>
      <c r="E39" s="21">
        <v>6.1</v>
      </c>
      <c r="F39" s="21">
        <v>7.4</v>
      </c>
      <c r="G39" s="21">
        <v>9.5</v>
      </c>
      <c r="H39" s="21">
        <v>10.5</v>
      </c>
      <c r="I39" s="21">
        <v>12.1</v>
      </c>
      <c r="J39" s="23" t="s">
        <v>29</v>
      </c>
      <c r="T39" s="18"/>
      <c r="U39" s="18"/>
      <c r="V39" s="18"/>
      <c r="W39" s="18"/>
      <c r="X39" s="18"/>
      <c r="Y39" s="18"/>
      <c r="Z39" s="18"/>
    </row>
    <row r="40" spans="1:26" ht="13.5" thickBot="1">
      <c r="B40" s="874" t="s">
        <v>35</v>
      </c>
      <c r="C40" s="874"/>
      <c r="D40" s="874"/>
      <c r="E40" s="874"/>
      <c r="F40" s="874"/>
      <c r="G40" s="874"/>
      <c r="H40" s="874"/>
      <c r="I40" s="874"/>
    </row>
    <row r="41" spans="1:26" ht="23.25" thickBot="1">
      <c r="B41" s="28" t="s">
        <v>36</v>
      </c>
      <c r="C41" s="28" t="s">
        <v>37</v>
      </c>
      <c r="D41" s="28" t="s">
        <v>38</v>
      </c>
      <c r="E41" s="28" t="s">
        <v>39</v>
      </c>
      <c r="F41" s="28" t="s">
        <v>40</v>
      </c>
      <c r="G41" s="28" t="s">
        <v>41</v>
      </c>
      <c r="H41" s="28" t="s">
        <v>42</v>
      </c>
      <c r="I41" s="28" t="s">
        <v>43</v>
      </c>
    </row>
    <row r="42" spans="1:26">
      <c r="A42" s="29" t="s">
        <v>44</v>
      </c>
      <c r="B42" s="29"/>
      <c r="C42" s="29"/>
      <c r="D42" s="29"/>
      <c r="E42" s="29"/>
      <c r="F42" s="29"/>
    </row>
    <row r="43" spans="1:26">
      <c r="A43" s="29" t="s">
        <v>45</v>
      </c>
      <c r="B43" s="29"/>
      <c r="C43" s="29"/>
      <c r="D43" s="29"/>
      <c r="E43" s="29"/>
      <c r="F43" s="29"/>
    </row>
    <row r="45" spans="1:26">
      <c r="A45" s="5" t="s">
        <v>46</v>
      </c>
    </row>
    <row r="46" spans="1:26">
      <c r="A46" s="5" t="s">
        <v>47</v>
      </c>
    </row>
    <row r="47" spans="1:26">
      <c r="A47" s="5" t="s">
        <v>48</v>
      </c>
    </row>
    <row r="48" spans="1:26">
      <c r="A48" s="5" t="s">
        <v>49</v>
      </c>
    </row>
    <row r="49" spans="1:1">
      <c r="A49" s="6" t="s">
        <v>50</v>
      </c>
    </row>
    <row r="50" spans="1:1">
      <c r="A50" s="6" t="s">
        <v>51</v>
      </c>
    </row>
    <row r="51" spans="1:1">
      <c r="A51" s="30" t="s">
        <v>52</v>
      </c>
    </row>
    <row r="52" spans="1:1">
      <c r="A52" s="31" t="s">
        <v>53</v>
      </c>
    </row>
    <row r="53" spans="1:1">
      <c r="A53" s="32"/>
    </row>
  </sheetData>
  <mergeCells count="4">
    <mergeCell ref="A1:J1"/>
    <mergeCell ref="A2:J2"/>
    <mergeCell ref="B6:I6"/>
    <mergeCell ref="B40:I40"/>
  </mergeCells>
  <hyperlinks>
    <hyperlink ref="A24" r:id="rId1" xr:uid="{8A60EA7E-7C7C-40AB-A769-950F86E25FB9}"/>
    <hyperlink ref="J24" r:id="rId2" xr:uid="{33A735AB-AF48-4A45-9B4E-04F9D98FA6D1}"/>
    <hyperlink ref="A32" r:id="rId3" xr:uid="{2E5596FF-2161-483E-8BE8-4334160EC40F}"/>
    <hyperlink ref="J32" r:id="rId4" xr:uid="{AE775C75-108E-42BE-90C9-C4B0D51DDBF5}"/>
    <hyperlink ref="A16" r:id="rId5" xr:uid="{4DD40AAB-F871-4AB5-908D-09D30CBBF768}"/>
    <hyperlink ref="J16" r:id="rId6" xr:uid="{E9C10864-4625-484E-82BE-0EE616325D6D}"/>
    <hyperlink ref="A8" r:id="rId7" display="https://www.ine.pt/ngt_server/attachfileu.jsp?look_parentBoui=661548431&amp;att_display=n&amp;att_download=y" xr:uid="{51B5CDEB-4E1B-45FB-9D7B-FC96680A687F}"/>
    <hyperlink ref="J8" r:id="rId8" xr:uid="{F83CDA36-C719-4A36-B15A-6D150B588F6F}"/>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76B97-B836-4242-82F0-D5884B1A8C53}">
  <dimension ref="A1:P34"/>
  <sheetViews>
    <sheetView showGridLines="0" workbookViewId="0"/>
  </sheetViews>
  <sheetFormatPr defaultColWidth="9.140625" defaultRowHeight="11.25"/>
  <cols>
    <col min="1" max="1" width="5.5703125" style="41" customWidth="1"/>
    <col min="2" max="2" width="31.28515625" style="41" customWidth="1"/>
    <col min="3" max="3" width="12" style="41" customWidth="1"/>
    <col min="4" max="9" width="7" style="41" customWidth="1"/>
    <col min="10" max="11" width="9.28515625" style="41" customWidth="1"/>
    <col min="12" max="12" width="5.5703125" style="537" customWidth="1"/>
    <col min="13" max="13" width="31.28515625" style="537" customWidth="1"/>
    <col min="14" max="16384" width="9.140625" style="41"/>
  </cols>
  <sheetData>
    <row r="1" spans="1:14">
      <c r="A1" s="896" t="s">
        <v>1272</v>
      </c>
      <c r="B1" s="896"/>
      <c r="C1" s="896"/>
      <c r="D1" s="896"/>
      <c r="E1" s="896"/>
      <c r="F1" s="896"/>
      <c r="G1" s="896"/>
      <c r="H1" s="896"/>
      <c r="I1" s="896"/>
      <c r="J1" s="896"/>
      <c r="K1" s="896"/>
      <c r="L1" s="896"/>
      <c r="M1" s="896"/>
    </row>
    <row r="2" spans="1:14">
      <c r="A2" s="897" t="s">
        <v>1273</v>
      </c>
      <c r="B2" s="897"/>
      <c r="C2" s="897"/>
      <c r="D2" s="897"/>
      <c r="E2" s="897"/>
      <c r="F2" s="897"/>
      <c r="G2" s="897"/>
      <c r="H2" s="897"/>
      <c r="I2" s="897"/>
      <c r="J2" s="897"/>
      <c r="K2" s="897"/>
      <c r="L2" s="897"/>
      <c r="M2" s="897"/>
    </row>
    <row r="3" spans="1:14" ht="12" thickBot="1"/>
    <row r="4" spans="1:14" s="43" customFormat="1" ht="23.25" thickBot="1">
      <c r="D4" s="82" t="s">
        <v>1274</v>
      </c>
      <c r="E4" s="875" t="s">
        <v>1275</v>
      </c>
      <c r="F4" s="875"/>
      <c r="G4" s="875"/>
      <c r="H4" s="875"/>
      <c r="I4" s="875"/>
      <c r="J4" s="875" t="s">
        <v>88</v>
      </c>
      <c r="K4" s="875"/>
      <c r="L4" s="538"/>
      <c r="M4" s="538"/>
    </row>
    <row r="5" spans="1:14" s="43" customFormat="1" ht="23.25" thickBot="1">
      <c r="A5" s="50" t="s">
        <v>1276</v>
      </c>
      <c r="D5" s="46" t="s">
        <v>487</v>
      </c>
      <c r="E5" s="46" t="s">
        <v>487</v>
      </c>
      <c r="F5" s="46" t="s">
        <v>488</v>
      </c>
      <c r="G5" s="46" t="s">
        <v>489</v>
      </c>
      <c r="H5" s="46" t="s">
        <v>490</v>
      </c>
      <c r="I5" s="46" t="s">
        <v>660</v>
      </c>
      <c r="J5" s="45" t="s">
        <v>94</v>
      </c>
      <c r="K5" s="46" t="s">
        <v>1277</v>
      </c>
      <c r="L5" s="981" t="s">
        <v>1278</v>
      </c>
      <c r="M5" s="982"/>
    </row>
    <row r="6" spans="1:14" s="43" customFormat="1" ht="22.5">
      <c r="B6" s="62" t="s">
        <v>663</v>
      </c>
      <c r="C6" s="539" t="s">
        <v>1279</v>
      </c>
      <c r="L6" s="538"/>
      <c r="M6" s="540" t="s">
        <v>663</v>
      </c>
    </row>
    <row r="7" spans="1:14" s="43" customFormat="1">
      <c r="A7" s="50" t="s">
        <v>1280</v>
      </c>
      <c r="L7" s="53" t="s">
        <v>1280</v>
      </c>
      <c r="M7" s="538"/>
    </row>
    <row r="8" spans="1:14" s="544" customFormat="1" ht="12.75">
      <c r="A8" s="541" t="s">
        <v>1281</v>
      </c>
      <c r="B8" s="62" t="s">
        <v>1282</v>
      </c>
      <c r="C8" s="542"/>
      <c r="D8" s="240">
        <f>'[1]Quadro Destaque_PNT'!$B$22</f>
        <v>118.15</v>
      </c>
      <c r="E8" s="240">
        <f>'[1]Quadro Destaque_PNT'!$B$37</f>
        <v>0.3</v>
      </c>
      <c r="F8" s="240">
        <f>'[1]Quadro Destaque_PNT'!$B$36</f>
        <v>-1.4</v>
      </c>
      <c r="G8" s="240">
        <f>'[1]Quadro Destaque_PNT'!$B$35</f>
        <v>0.2</v>
      </c>
      <c r="H8" s="240">
        <f>'[1]Quadro Destaque_PNT'!$B$34</f>
        <v>0.4</v>
      </c>
      <c r="I8" s="240">
        <f>'[1]Quadro Destaque_PNT'!$B$33</f>
        <v>-0.7</v>
      </c>
      <c r="J8" s="240">
        <f>'[1]Quadro Destaque_PNT'!$B$52</f>
        <v>-0.4</v>
      </c>
      <c r="K8" s="240">
        <f>'[1]Quadro Destaque_PNT'!$B$67</f>
        <v>0.6</v>
      </c>
      <c r="L8" s="543" t="s">
        <v>1281</v>
      </c>
      <c r="M8" s="540" t="s">
        <v>1283</v>
      </c>
    </row>
    <row r="9" spans="1:14" s="43" customFormat="1" ht="22.5">
      <c r="A9" s="545" t="s">
        <v>546</v>
      </c>
      <c r="B9" s="539" t="s">
        <v>1284</v>
      </c>
      <c r="D9" s="111"/>
      <c r="E9" s="111"/>
      <c r="F9" s="111"/>
      <c r="G9" s="111"/>
      <c r="H9" s="111"/>
      <c r="I9" s="111"/>
      <c r="J9" s="111"/>
      <c r="K9" s="111"/>
      <c r="L9" s="546" t="s">
        <v>546</v>
      </c>
      <c r="M9" s="540" t="s">
        <v>1285</v>
      </c>
      <c r="N9" s="547"/>
    </row>
    <row r="10" spans="1:14" s="544" customFormat="1" ht="12.75">
      <c r="A10" s="548" t="s">
        <v>1286</v>
      </c>
      <c r="B10" s="62" t="s">
        <v>1287</v>
      </c>
      <c r="C10" s="549">
        <v>32.357578754296782</v>
      </c>
      <c r="D10" s="240">
        <f>'[1]Quadro Destaque_PNT'!$D$22</f>
        <v>124.55</v>
      </c>
      <c r="E10" s="240">
        <f>'[1]Quadro Destaque_PNT'!$D$37</f>
        <v>-0.2</v>
      </c>
      <c r="F10" s="240">
        <f>'[1]Quadro Destaque_PNT'!$D$36</f>
        <v>-1.7</v>
      </c>
      <c r="G10" s="240">
        <f>'[1]Quadro Destaque_PNT'!$D$35</f>
        <v>0.1</v>
      </c>
      <c r="H10" s="240">
        <f>'[1]Quadro Destaque_PNT'!$D$34</f>
        <v>-0.8</v>
      </c>
      <c r="I10" s="240">
        <f>'[1]Quadro Destaque_PNT'!$D$33</f>
        <v>-0.7</v>
      </c>
      <c r="J10" s="240">
        <f>'[1]Quadro Destaque_PNT'!$D$52</f>
        <v>-3.1</v>
      </c>
      <c r="K10" s="240">
        <f>'[1]Quadro Destaque_PNT'!$D$67</f>
        <v>1.4</v>
      </c>
      <c r="L10" s="550" t="s">
        <v>1286</v>
      </c>
      <c r="M10" s="540" t="s">
        <v>1288</v>
      </c>
    </row>
    <row r="11" spans="1:14" s="43" customFormat="1" ht="12.75">
      <c r="A11" s="545" t="s">
        <v>1286</v>
      </c>
      <c r="B11" s="50" t="s">
        <v>1289</v>
      </c>
      <c r="C11" s="551">
        <v>3.9047732779000177</v>
      </c>
      <c r="D11" s="245">
        <f>'[1]Quadro Destaque_PNT'!$E$22</f>
        <v>116.86</v>
      </c>
      <c r="E11" s="245">
        <f>'[1]Quadro Destaque_PNT'!$E$37</f>
        <v>0.3</v>
      </c>
      <c r="F11" s="245">
        <f>'[1]Quadro Destaque_PNT'!$E$36</f>
        <v>1</v>
      </c>
      <c r="G11" s="245">
        <f>'[1]Quadro Destaque_PNT'!$E$35</f>
        <v>0</v>
      </c>
      <c r="H11" s="245">
        <f>'[1]Quadro Destaque_PNT'!$E$34</f>
        <v>-0.2</v>
      </c>
      <c r="I11" s="245">
        <f>'[1]Quadro Destaque_PNT'!$E$33</f>
        <v>0</v>
      </c>
      <c r="J11" s="245">
        <f>'[1]Quadro Destaque_PNT'!$E$52</f>
        <v>3.1</v>
      </c>
      <c r="K11" s="245">
        <f>'[1]Quadro Destaque_PNT'!$E$67</f>
        <v>1</v>
      </c>
      <c r="L11" s="552" t="s">
        <v>1286</v>
      </c>
      <c r="M11" s="53" t="s">
        <v>972</v>
      </c>
    </row>
    <row r="12" spans="1:14" s="43" customFormat="1" ht="12.75">
      <c r="A12" s="545" t="s">
        <v>1286</v>
      </c>
      <c r="B12" s="50" t="s">
        <v>1290</v>
      </c>
      <c r="C12" s="551">
        <v>28.452805476396758</v>
      </c>
      <c r="D12" s="245">
        <f>'[1]Quadro Destaque_PNT'!$F$22</f>
        <v>125.47</v>
      </c>
      <c r="E12" s="245">
        <f>'[1]Quadro Destaque_PNT'!$F$37</f>
        <v>-0.3</v>
      </c>
      <c r="F12" s="245">
        <f>'[1]Quadro Destaque_PNT'!$F$36</f>
        <v>-2</v>
      </c>
      <c r="G12" s="245">
        <f>'[1]Quadro Destaque_PNT'!$F$35</f>
        <v>0.1</v>
      </c>
      <c r="H12" s="245">
        <f>'[1]Quadro Destaque_PNT'!$F$34</f>
        <v>-0.8</v>
      </c>
      <c r="I12" s="245">
        <f>'[1]Quadro Destaque_PNT'!$F$33</f>
        <v>-0.8</v>
      </c>
      <c r="J12" s="245">
        <f>'[1]Quadro Destaque_PNT'!$F$52</f>
        <v>-3.7</v>
      </c>
      <c r="K12" s="245">
        <f>'[1]Quadro Destaque_PNT'!$F$67</f>
        <v>1.4</v>
      </c>
      <c r="L12" s="552" t="s">
        <v>1286</v>
      </c>
      <c r="M12" s="53" t="s">
        <v>973</v>
      </c>
    </row>
    <row r="13" spans="1:14" s="544" customFormat="1" ht="12.75">
      <c r="A13" s="548" t="s">
        <v>1286</v>
      </c>
      <c r="B13" s="62" t="s">
        <v>1291</v>
      </c>
      <c r="C13" s="549">
        <v>32.718115734133399</v>
      </c>
      <c r="D13" s="240">
        <f>'[1]Quadro Destaque_PNT'!$G$22</f>
        <v>115.07</v>
      </c>
      <c r="E13" s="240">
        <f>'[1]Quadro Destaque_PNT'!$G$37</f>
        <v>-0.4</v>
      </c>
      <c r="F13" s="240">
        <f>'[1]Quadro Destaque_PNT'!$G$36</f>
        <v>-1</v>
      </c>
      <c r="G13" s="240">
        <f>'[1]Quadro Destaque_PNT'!$G$35</f>
        <v>0</v>
      </c>
      <c r="H13" s="240">
        <f>'[1]Quadro Destaque_PNT'!$G$34</f>
        <v>-0.8</v>
      </c>
      <c r="I13" s="240">
        <f>'[1]Quadro Destaque_PNT'!$G$33</f>
        <v>-0.3</v>
      </c>
      <c r="J13" s="240">
        <f>'[1]Quadro Destaque_PNT'!$G$52</f>
        <v>-1.4</v>
      </c>
      <c r="K13" s="240">
        <f>'[1]Quadro Destaque_PNT'!$G$67</f>
        <v>-0.9</v>
      </c>
      <c r="L13" s="550" t="s">
        <v>1286</v>
      </c>
      <c r="M13" s="540" t="s">
        <v>1081</v>
      </c>
    </row>
    <row r="14" spans="1:14" s="544" customFormat="1" ht="12.75">
      <c r="A14" s="548" t="s">
        <v>1286</v>
      </c>
      <c r="B14" s="62" t="s">
        <v>1292</v>
      </c>
      <c r="C14" s="549">
        <v>10.454123536516557</v>
      </c>
      <c r="D14" s="240">
        <f>'[1]Quadro Destaque_PNT'!$H$22</f>
        <v>111.94</v>
      </c>
      <c r="E14" s="240">
        <f>'[1]Quadro Destaque_PNT'!$H$37</f>
        <v>0.8</v>
      </c>
      <c r="F14" s="240">
        <f>'[1]Quadro Destaque_PNT'!$H$36</f>
        <v>0.1</v>
      </c>
      <c r="G14" s="240">
        <f>'[1]Quadro Destaque_PNT'!$H$35</f>
        <v>0.4</v>
      </c>
      <c r="H14" s="240">
        <f>'[1]Quadro Destaque_PNT'!$H$34</f>
        <v>0.5</v>
      </c>
      <c r="I14" s="240">
        <f>'[1]Quadro Destaque_PNT'!$H$33</f>
        <v>0.2</v>
      </c>
      <c r="J14" s="240">
        <f>'[1]Quadro Destaque_PNT'!$H$52</f>
        <v>1.3</v>
      </c>
      <c r="K14" s="240">
        <f>'[1]Quadro Destaque_PNT'!$H$67</f>
        <v>0.3</v>
      </c>
      <c r="L14" s="550" t="s">
        <v>1286</v>
      </c>
      <c r="M14" s="540" t="s">
        <v>965</v>
      </c>
    </row>
    <row r="15" spans="1:14" s="544" customFormat="1" ht="12.75">
      <c r="A15" s="548" t="s">
        <v>1286</v>
      </c>
      <c r="B15" s="62" t="s">
        <v>927</v>
      </c>
      <c r="C15" s="549">
        <v>24.470181975053272</v>
      </c>
      <c r="D15" s="240">
        <f>'[1]Quadro Destaque_PNT'!$I$22</f>
        <v>118.13</v>
      </c>
      <c r="E15" s="240">
        <f>'[1]Quadro Destaque_PNT'!$I$37</f>
        <v>2.5</v>
      </c>
      <c r="F15" s="240">
        <f>'[1]Quadro Destaque_PNT'!$I$36</f>
        <v>-3.1</v>
      </c>
      <c r="G15" s="240">
        <f>'[1]Quadro Destaque_PNT'!$I$35</f>
        <v>0.5</v>
      </c>
      <c r="H15" s="240">
        <f>'[1]Quadro Destaque_PNT'!$I$34</f>
        <v>5.2</v>
      </c>
      <c r="I15" s="240">
        <f>'[1]Quadro Destaque_PNT'!$I$33</f>
        <v>-2.2999999999999998</v>
      </c>
      <c r="J15" s="240">
        <f>'[1]Quadro Destaque_PNT'!$I$52</f>
        <v>5.7</v>
      </c>
      <c r="K15" s="240">
        <f>'[1]Quadro Destaque_PNT'!$I$67</f>
        <v>2.5</v>
      </c>
      <c r="L15" s="550" t="s">
        <v>1286</v>
      </c>
      <c r="M15" s="540" t="s">
        <v>966</v>
      </c>
    </row>
    <row r="16" spans="1:14" s="544" customFormat="1" ht="12.75">
      <c r="A16" s="541" t="s">
        <v>1293</v>
      </c>
      <c r="B16" s="98" t="s">
        <v>1294</v>
      </c>
      <c r="C16" s="549">
        <v>1.2652767940190721</v>
      </c>
      <c r="D16" s="240">
        <f>'[1]Quadro Destaque_PNT'!$J$22</f>
        <v>116.08</v>
      </c>
      <c r="E16" s="240">
        <f>'[1]Quadro Destaque_PNT'!$J$37</f>
        <v>0.1</v>
      </c>
      <c r="F16" s="240">
        <f>'[1]Quadro Destaque_PNT'!$J$36</f>
        <v>0</v>
      </c>
      <c r="G16" s="240">
        <f>'[1]Quadro Destaque_PNT'!$J$35</f>
        <v>0.4</v>
      </c>
      <c r="H16" s="240">
        <f>'[1]Quadro Destaque_PNT'!$J$34</f>
        <v>3.4</v>
      </c>
      <c r="I16" s="240">
        <f>'[1]Quadro Destaque_PNT'!$J$33</f>
        <v>0.8</v>
      </c>
      <c r="J16" s="240">
        <f>'[1]Quadro Destaque_PNT'!$J$52</f>
        <v>9.4</v>
      </c>
      <c r="K16" s="240">
        <f>'[1]Quadro Destaque_PNT'!$J$67</f>
        <v>4</v>
      </c>
      <c r="L16" s="543" t="s">
        <v>1293</v>
      </c>
      <c r="M16" s="98" t="s">
        <v>967</v>
      </c>
    </row>
    <row r="17" spans="1:16" s="544" customFormat="1" ht="12.75">
      <c r="A17" s="541" t="s">
        <v>1295</v>
      </c>
      <c r="B17" s="98" t="s">
        <v>1296</v>
      </c>
      <c r="C17" s="549">
        <v>86.900036821053575</v>
      </c>
      <c r="D17" s="240">
        <f>'[1]Quadro Destaque_PNT'!$K$22</f>
        <v>119.43</v>
      </c>
      <c r="E17" s="240">
        <f>'[1]Quadro Destaque_PNT'!$K$37</f>
        <v>0.1</v>
      </c>
      <c r="F17" s="240">
        <f>'[1]Quadro Destaque_PNT'!$K$36</f>
        <v>-0.7</v>
      </c>
      <c r="G17" s="240">
        <f>'[1]Quadro Destaque_PNT'!$K$35</f>
        <v>0.1</v>
      </c>
      <c r="H17" s="240">
        <f>'[1]Quadro Destaque_PNT'!$K$34</f>
        <v>-0.5</v>
      </c>
      <c r="I17" s="240">
        <f>'[1]Quadro Destaque_PNT'!$K$33</f>
        <v>-0.7</v>
      </c>
      <c r="J17" s="240">
        <f>'[1]Quadro Destaque_PNT'!$K$52</f>
        <v>-2.2000000000000002</v>
      </c>
      <c r="K17" s="240">
        <f>'[1]Quadro Destaque_PNT'!$K$67</f>
        <v>-0.4</v>
      </c>
      <c r="L17" s="543" t="s">
        <v>1295</v>
      </c>
      <c r="M17" s="98" t="s">
        <v>1297</v>
      </c>
    </row>
    <row r="18" spans="1:16" s="43" customFormat="1" ht="22.5">
      <c r="A18" s="553" t="s">
        <v>1298</v>
      </c>
      <c r="B18" s="554" t="s">
        <v>1299</v>
      </c>
      <c r="C18" s="555">
        <v>9.1411465949658801</v>
      </c>
      <c r="D18" s="240">
        <f>'[1]Quadro Destaque_PNT'!$L$22</f>
        <v>108.42</v>
      </c>
      <c r="E18" s="240">
        <f>'[1]Quadro Destaque_PNT'!$L$37</f>
        <v>2.7</v>
      </c>
      <c r="F18" s="240">
        <f>'[1]Quadro Destaque_PNT'!$L$36</f>
        <v>-8.3000000000000007</v>
      </c>
      <c r="G18" s="240">
        <f>'[1]Quadro Destaque_PNT'!$L$35</f>
        <v>0.8</v>
      </c>
      <c r="H18" s="240">
        <f>'[1]Quadro Destaque_PNT'!$L$34</f>
        <v>8.5</v>
      </c>
      <c r="I18" s="240">
        <f>'[1]Quadro Destaque_PNT'!$L$33</f>
        <v>-1</v>
      </c>
      <c r="J18" s="240">
        <f>'[1]Quadro Destaque_PNT'!$L$52</f>
        <v>17.2</v>
      </c>
      <c r="K18" s="240">
        <f>'[1]Quadro Destaque_PNT'!$L$67</f>
        <v>11.1</v>
      </c>
      <c r="L18" s="556" t="s">
        <v>1298</v>
      </c>
      <c r="M18" s="557" t="s">
        <v>1300</v>
      </c>
    </row>
    <row r="19" spans="1:16" s="544" customFormat="1" ht="45.75" thickBot="1">
      <c r="A19" s="553" t="s">
        <v>1301</v>
      </c>
      <c r="B19" s="554" t="s">
        <v>1302</v>
      </c>
      <c r="C19" s="555">
        <v>2.6935397899615081</v>
      </c>
      <c r="D19" s="558">
        <f>'[1]Quadro Destaque_PNT'!$M$22</f>
        <v>113.24</v>
      </c>
      <c r="E19" s="558">
        <f>'[1]Quadro Destaque_PNT'!$M$37</f>
        <v>0</v>
      </c>
      <c r="F19" s="558">
        <f>'[1]Quadro Destaque_PNT'!$M$36</f>
        <v>1.9</v>
      </c>
      <c r="G19" s="558">
        <f>'[1]Quadro Destaque_PNT'!$M$35</f>
        <v>0</v>
      </c>
      <c r="H19" s="558">
        <f>'[1]Quadro Destaque_PNT'!$M$34</f>
        <v>0</v>
      </c>
      <c r="I19" s="558">
        <v>0</v>
      </c>
      <c r="J19" s="558">
        <f>'[1]Quadro Destaque_PNT'!$M$52</f>
        <v>2.8</v>
      </c>
      <c r="K19" s="558">
        <f>'[1]Quadro Destaque_PNT'!$M$67</f>
        <v>3.6</v>
      </c>
      <c r="L19" s="556" t="s">
        <v>1301</v>
      </c>
      <c r="M19" s="557" t="s">
        <v>1303</v>
      </c>
    </row>
    <row r="20" spans="1:16" s="43" customFormat="1" ht="12" thickBot="1">
      <c r="D20" s="980" t="s">
        <v>1304</v>
      </c>
      <c r="E20" s="875" t="s">
        <v>1305</v>
      </c>
      <c r="F20" s="875"/>
      <c r="G20" s="875"/>
      <c r="H20" s="875"/>
      <c r="I20" s="875"/>
      <c r="J20" s="875" t="s">
        <v>524</v>
      </c>
      <c r="K20" s="875"/>
      <c r="L20" s="538"/>
      <c r="M20" s="538"/>
    </row>
    <row r="21" spans="1:16" s="43" customFormat="1" ht="12" thickBot="1">
      <c r="D21" s="980"/>
      <c r="E21" s="875"/>
      <c r="F21" s="875"/>
      <c r="G21" s="875"/>
      <c r="H21" s="875"/>
      <c r="I21" s="875"/>
      <c r="J21" s="875"/>
      <c r="K21" s="875"/>
      <c r="L21" s="538"/>
      <c r="M21" s="538"/>
    </row>
    <row r="22" spans="1:16" s="43" customFormat="1" ht="23.25" thickBot="1">
      <c r="D22" s="46" t="s">
        <v>526</v>
      </c>
      <c r="E22" s="46" t="s">
        <v>526</v>
      </c>
      <c r="F22" s="46" t="s">
        <v>488</v>
      </c>
      <c r="G22" s="46" t="s">
        <v>527</v>
      </c>
      <c r="H22" s="46" t="s">
        <v>490</v>
      </c>
      <c r="I22" s="46" t="s">
        <v>1306</v>
      </c>
      <c r="J22" s="559" t="s">
        <v>380</v>
      </c>
      <c r="K22" s="82" t="s">
        <v>1307</v>
      </c>
      <c r="L22" s="538"/>
      <c r="M22" s="538"/>
    </row>
    <row r="23" spans="1:16" s="366" customFormat="1">
      <c r="A23" s="31" t="s">
        <v>1308</v>
      </c>
      <c r="B23" s="31"/>
      <c r="C23" s="31"/>
      <c r="D23" s="31"/>
      <c r="E23" s="31"/>
      <c r="F23" s="31"/>
      <c r="G23" s="31"/>
      <c r="H23" s="31"/>
      <c r="I23" s="31"/>
    </row>
    <row r="24" spans="1:16" s="366" customFormat="1">
      <c r="A24" s="31" t="s">
        <v>1309</v>
      </c>
      <c r="B24" s="31"/>
      <c r="C24" s="31"/>
      <c r="D24" s="31"/>
      <c r="E24" s="31"/>
      <c r="F24" s="31"/>
      <c r="G24" s="31"/>
      <c r="H24" s="31"/>
      <c r="I24" s="31"/>
    </row>
    <row r="25" spans="1:16" s="5" customFormat="1">
      <c r="E25" s="222"/>
      <c r="F25" s="222"/>
      <c r="G25" s="222"/>
      <c r="H25" s="222"/>
      <c r="I25" s="222"/>
      <c r="J25" s="222"/>
      <c r="K25" s="222"/>
      <c r="L25" s="222"/>
      <c r="M25" s="372"/>
    </row>
    <row r="26" spans="1:16" s="429" customFormat="1">
      <c r="A26" s="91" t="s">
        <v>141</v>
      </c>
      <c r="B26" s="445"/>
      <c r="C26" s="446"/>
      <c r="D26" s="446"/>
      <c r="E26" s="446"/>
      <c r="F26" s="94"/>
      <c r="G26" s="447"/>
      <c r="H26" s="447"/>
      <c r="I26" s="425"/>
      <c r="J26" s="424"/>
      <c r="K26" s="425"/>
      <c r="L26" s="426"/>
      <c r="M26" s="427"/>
      <c r="N26" s="428"/>
      <c r="O26" s="428"/>
      <c r="P26" s="428"/>
    </row>
    <row r="27" spans="1:16" s="429" customFormat="1">
      <c r="A27" s="94" t="s">
        <v>1310</v>
      </c>
      <c r="B27" s="448"/>
      <c r="C27" s="449"/>
      <c r="D27" s="427"/>
      <c r="E27" s="434"/>
      <c r="F27" s="450"/>
      <c r="G27" s="434"/>
      <c r="H27" s="434"/>
      <c r="I27" s="425"/>
      <c r="J27" s="425"/>
      <c r="L27" s="428"/>
      <c r="M27" s="427"/>
      <c r="N27" s="428"/>
      <c r="O27" s="428"/>
      <c r="P27" s="428"/>
    </row>
    <row r="28" spans="1:16" s="429" customFormat="1">
      <c r="A28" s="94" t="s">
        <v>1311</v>
      </c>
      <c r="B28" s="448"/>
      <c r="C28" s="449"/>
      <c r="D28" s="427"/>
      <c r="E28" s="434"/>
      <c r="F28" s="450"/>
      <c r="G28" s="434"/>
      <c r="H28" s="434"/>
      <c r="I28" s="425"/>
      <c r="J28" s="425"/>
      <c r="L28" s="428"/>
      <c r="M28" s="427"/>
      <c r="N28" s="428"/>
      <c r="O28" s="428"/>
      <c r="P28" s="428"/>
    </row>
    <row r="29" spans="1:16" s="429" customFormat="1">
      <c r="A29" s="94" t="s">
        <v>1312</v>
      </c>
      <c r="B29" s="448"/>
      <c r="C29" s="449"/>
      <c r="D29" s="427"/>
      <c r="E29" s="434"/>
      <c r="F29" s="450"/>
      <c r="G29" s="434"/>
      <c r="H29" s="434"/>
      <c r="I29" s="425"/>
      <c r="J29" s="425"/>
      <c r="L29" s="428"/>
      <c r="M29" s="427"/>
      <c r="N29" s="428"/>
      <c r="O29" s="428"/>
      <c r="P29" s="428"/>
    </row>
    <row r="30" spans="1:16" s="429" customFormat="1">
      <c r="A30" s="94" t="s">
        <v>1313</v>
      </c>
      <c r="B30" s="448"/>
      <c r="C30" s="449"/>
      <c r="D30" s="427"/>
      <c r="E30" s="434"/>
      <c r="F30" s="450"/>
      <c r="G30" s="434"/>
      <c r="H30" s="434"/>
      <c r="I30" s="425"/>
      <c r="J30" s="425"/>
      <c r="L30" s="428"/>
      <c r="M30" s="427"/>
      <c r="N30" s="428"/>
      <c r="O30" s="428"/>
      <c r="P30" s="428"/>
    </row>
    <row r="31" spans="1:16" s="429" customFormat="1">
      <c r="A31" s="94" t="s">
        <v>1314</v>
      </c>
      <c r="B31" s="448"/>
      <c r="C31" s="449"/>
      <c r="D31" s="427"/>
      <c r="E31" s="434"/>
      <c r="F31" s="450"/>
      <c r="G31" s="434"/>
      <c r="H31" s="434"/>
      <c r="I31" s="425"/>
      <c r="J31" s="425"/>
      <c r="L31" s="428"/>
      <c r="M31" s="427"/>
      <c r="N31" s="428"/>
      <c r="O31" s="428"/>
      <c r="P31" s="428"/>
    </row>
    <row r="32" spans="1:16" s="429" customFormat="1">
      <c r="A32" s="94" t="s">
        <v>1315</v>
      </c>
      <c r="B32" s="448"/>
      <c r="C32" s="449"/>
      <c r="D32" s="427"/>
      <c r="E32" s="434"/>
      <c r="F32" s="450"/>
      <c r="G32" s="434"/>
      <c r="H32" s="434"/>
      <c r="I32" s="425"/>
      <c r="J32" s="425"/>
      <c r="L32" s="428"/>
      <c r="M32" s="427"/>
      <c r="N32" s="428"/>
      <c r="O32" s="428"/>
      <c r="P32" s="428"/>
    </row>
    <row r="33" spans="1:16" s="429" customFormat="1">
      <c r="A33" s="94" t="s">
        <v>1316</v>
      </c>
      <c r="B33" s="448"/>
      <c r="C33" s="449"/>
      <c r="D33" s="427"/>
      <c r="E33" s="434"/>
      <c r="F33" s="450"/>
      <c r="G33" s="434"/>
      <c r="H33" s="434"/>
      <c r="I33" s="425"/>
      <c r="J33" s="425"/>
      <c r="L33" s="428"/>
      <c r="M33" s="427"/>
      <c r="N33" s="428"/>
      <c r="O33" s="428"/>
      <c r="P33" s="428"/>
    </row>
    <row r="34" spans="1:16" s="429" customFormat="1">
      <c r="A34" s="94" t="s">
        <v>1317</v>
      </c>
      <c r="B34" s="448"/>
      <c r="C34" s="449"/>
      <c r="D34" s="427"/>
      <c r="E34" s="434"/>
      <c r="F34" s="450"/>
      <c r="G34" s="434"/>
      <c r="H34" s="434"/>
      <c r="I34" s="425"/>
      <c r="J34" s="425"/>
      <c r="L34" s="428"/>
      <c r="M34" s="427"/>
      <c r="N34" s="428"/>
      <c r="O34" s="428"/>
      <c r="P34" s="428"/>
    </row>
  </sheetData>
  <mergeCells count="8">
    <mergeCell ref="D20:D21"/>
    <mergeCell ref="E20:I21"/>
    <mergeCell ref="J20:K21"/>
    <mergeCell ref="A1:M1"/>
    <mergeCell ref="A2:M2"/>
    <mergeCell ref="E4:I4"/>
    <mergeCell ref="J4:K4"/>
    <mergeCell ref="L5:M5"/>
  </mergeCells>
  <hyperlinks>
    <hyperlink ref="A27" r:id="rId1" xr:uid="{AD0A6EC3-CDB8-42AA-B847-4544EF88C4E9}"/>
    <hyperlink ref="A28" r:id="rId2" xr:uid="{DAB69951-2DF5-4989-BA5A-91D43D3704B8}"/>
    <hyperlink ref="A29" r:id="rId3" xr:uid="{5C949833-D34C-4DA2-A7C8-C816DBC0B419}"/>
    <hyperlink ref="A30" r:id="rId4" xr:uid="{829AE083-0FF6-46CE-BFCD-55F07E09BC3F}"/>
    <hyperlink ref="A31" r:id="rId5" xr:uid="{BB78CA58-D5B1-4796-98E8-B9D4121D5281}"/>
    <hyperlink ref="A32" r:id="rId6" xr:uid="{996DF479-F2C0-48A6-8DAF-89ACEE9E1635}"/>
    <hyperlink ref="A33" r:id="rId7" xr:uid="{1960712C-BF2A-4A8E-82C4-08E159CE2EF9}"/>
    <hyperlink ref="A34" r:id="rId8" xr:uid="{76602CDD-2B2A-4AF0-8DC9-FA1E47D41785}"/>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ED359-5FE9-4D8C-9CBD-00951F65AD11}">
  <dimension ref="A1:S70"/>
  <sheetViews>
    <sheetView showGridLines="0" workbookViewId="0"/>
  </sheetViews>
  <sheetFormatPr defaultColWidth="9.140625" defaultRowHeight="12.75"/>
  <cols>
    <col min="1" max="1" width="11.7109375" style="560" customWidth="1"/>
    <col min="2" max="10" width="14.28515625" style="560" customWidth="1"/>
    <col min="11" max="13" width="9.140625" style="560"/>
    <col min="14" max="22" width="12.7109375" style="560" customWidth="1"/>
    <col min="23" max="16384" width="9.140625" style="560"/>
  </cols>
  <sheetData>
    <row r="1" spans="1:19">
      <c r="A1" s="918" t="s">
        <v>1318</v>
      </c>
      <c r="B1" s="918"/>
      <c r="C1" s="918"/>
      <c r="D1" s="918"/>
      <c r="E1" s="918"/>
      <c r="F1" s="918"/>
      <c r="G1" s="918"/>
      <c r="H1" s="918"/>
      <c r="I1" s="918"/>
      <c r="J1" s="918"/>
    </row>
    <row r="2" spans="1:19">
      <c r="A2" s="919" t="s">
        <v>1319</v>
      </c>
      <c r="B2" s="919"/>
      <c r="C2" s="919"/>
      <c r="D2" s="919"/>
      <c r="E2" s="919"/>
      <c r="F2" s="919"/>
      <c r="G2" s="919"/>
      <c r="H2" s="919"/>
      <c r="I2" s="919"/>
      <c r="J2" s="919"/>
    </row>
    <row r="3" spans="1:19">
      <c r="A3" s="199"/>
      <c r="B3" s="199"/>
      <c r="C3" s="199"/>
      <c r="D3" s="199"/>
      <c r="E3" s="199"/>
      <c r="F3" s="199"/>
      <c r="G3" s="199"/>
      <c r="H3" s="199"/>
      <c r="I3" s="199"/>
      <c r="J3" s="199"/>
    </row>
    <row r="4" spans="1:19" ht="11.45" customHeight="1" thickBot="1">
      <c r="A4" s="561"/>
      <c r="B4" s="984" t="s">
        <v>920</v>
      </c>
      <c r="C4" s="984"/>
      <c r="D4" s="562"/>
      <c r="E4" s="562"/>
      <c r="F4" s="562"/>
      <c r="G4" s="562"/>
      <c r="H4" s="562"/>
      <c r="I4" s="985" t="s">
        <v>920</v>
      </c>
      <c r="J4" s="985"/>
      <c r="M4" s="479"/>
    </row>
    <row r="5" spans="1:19" ht="27" customHeight="1" thickBot="1">
      <c r="A5" s="983" t="s">
        <v>921</v>
      </c>
      <c r="B5" s="960" t="s">
        <v>1320</v>
      </c>
      <c r="C5" s="961"/>
      <c r="D5" s="962"/>
      <c r="E5" s="960" t="s">
        <v>1321</v>
      </c>
      <c r="F5" s="961"/>
      <c r="G5" s="962"/>
      <c r="H5" s="960" t="s">
        <v>1322</v>
      </c>
      <c r="I5" s="961"/>
      <c r="J5" s="962"/>
      <c r="K5" s="983" t="s">
        <v>937</v>
      </c>
    </row>
    <row r="6" spans="1:19" ht="41.25" customHeight="1" thickBot="1">
      <c r="A6" s="983"/>
      <c r="B6" s="10" t="s">
        <v>933</v>
      </c>
      <c r="C6" s="12" t="s">
        <v>1323</v>
      </c>
      <c r="D6" s="10" t="s">
        <v>1324</v>
      </c>
      <c r="E6" s="10" t="s">
        <v>933</v>
      </c>
      <c r="F6" s="12" t="s">
        <v>1323</v>
      </c>
      <c r="G6" s="10" t="s">
        <v>1324</v>
      </c>
      <c r="H6" s="10" t="s">
        <v>933</v>
      </c>
      <c r="I6" s="12" t="s">
        <v>1323</v>
      </c>
      <c r="J6" s="10" t="s">
        <v>1324</v>
      </c>
      <c r="K6" s="983"/>
    </row>
    <row r="7" spans="1:19" ht="12.75" customHeight="1">
      <c r="A7" s="563"/>
      <c r="B7" s="564" t="s">
        <v>1325</v>
      </c>
      <c r="C7" s="565"/>
      <c r="D7" s="565"/>
      <c r="E7" s="566"/>
      <c r="F7" s="565"/>
      <c r="G7" s="565"/>
      <c r="H7" s="566"/>
      <c r="I7" s="565"/>
      <c r="J7" s="565"/>
    </row>
    <row r="8" spans="1:19" ht="12.75" customHeight="1">
      <c r="A8" s="567">
        <v>45200</v>
      </c>
      <c r="B8" s="568">
        <v>109</v>
      </c>
      <c r="C8" s="568">
        <v>107.9</v>
      </c>
      <c r="D8" s="568">
        <v>110.72</v>
      </c>
      <c r="E8" s="568">
        <v>112.21</v>
      </c>
      <c r="F8" s="568">
        <v>110.96</v>
      </c>
      <c r="G8" s="568">
        <v>114.15</v>
      </c>
      <c r="H8" s="568">
        <v>110.78</v>
      </c>
      <c r="I8" s="568">
        <v>109.58</v>
      </c>
      <c r="J8" s="568">
        <v>112.65</v>
      </c>
      <c r="K8" s="569" t="s">
        <v>1326</v>
      </c>
    </row>
    <row r="9" spans="1:19" ht="12.75" customHeight="1">
      <c r="A9" s="567">
        <v>45231</v>
      </c>
      <c r="B9" s="568">
        <v>109.5</v>
      </c>
      <c r="C9" s="568">
        <v>108.44</v>
      </c>
      <c r="D9" s="568">
        <v>111.15</v>
      </c>
      <c r="E9" s="568">
        <v>111.28</v>
      </c>
      <c r="F9" s="568">
        <v>109.7</v>
      </c>
      <c r="G9" s="568">
        <v>113.75</v>
      </c>
      <c r="H9" s="568">
        <v>111.81</v>
      </c>
      <c r="I9" s="568">
        <v>110.22</v>
      </c>
      <c r="J9" s="568">
        <v>114.28</v>
      </c>
      <c r="K9" s="569">
        <v>45231</v>
      </c>
    </row>
    <row r="10" spans="1:19" ht="12.75" customHeight="1">
      <c r="A10" s="567">
        <v>45261</v>
      </c>
      <c r="B10" s="568">
        <v>110.3</v>
      </c>
      <c r="C10" s="568">
        <v>109.37</v>
      </c>
      <c r="D10" s="568">
        <v>111.76</v>
      </c>
      <c r="E10" s="568">
        <v>101.36</v>
      </c>
      <c r="F10" s="568">
        <v>100.79</v>
      </c>
      <c r="G10" s="568">
        <v>102.25</v>
      </c>
      <c r="H10" s="568">
        <v>96.3</v>
      </c>
      <c r="I10" s="568">
        <v>95.82</v>
      </c>
      <c r="J10" s="568">
        <v>97.04</v>
      </c>
      <c r="K10" s="569" t="s">
        <v>1327</v>
      </c>
    </row>
    <row r="11" spans="1:19" ht="12.75" customHeight="1">
      <c r="A11" s="567">
        <v>45292</v>
      </c>
      <c r="B11" s="568">
        <v>111.62</v>
      </c>
      <c r="C11" s="568">
        <v>110.07</v>
      </c>
      <c r="D11" s="568">
        <v>114.05</v>
      </c>
      <c r="E11" s="568">
        <v>111.26</v>
      </c>
      <c r="F11" s="568">
        <v>111.03</v>
      </c>
      <c r="G11" s="568">
        <v>111.61</v>
      </c>
      <c r="H11" s="568">
        <v>112.56</v>
      </c>
      <c r="I11" s="568">
        <v>112.33</v>
      </c>
      <c r="J11" s="568">
        <v>112.92</v>
      </c>
      <c r="K11" s="569">
        <v>45292</v>
      </c>
    </row>
    <row r="12" spans="1:19" ht="12.75" customHeight="1">
      <c r="A12" s="567">
        <v>45323</v>
      </c>
      <c r="B12" s="568">
        <v>110.38</v>
      </c>
      <c r="C12" s="568">
        <v>108.88</v>
      </c>
      <c r="D12" s="568">
        <v>112.73</v>
      </c>
      <c r="E12" s="568">
        <v>108.12</v>
      </c>
      <c r="F12" s="568">
        <v>107.23</v>
      </c>
      <c r="G12" s="568">
        <v>109.5</v>
      </c>
      <c r="H12" s="568">
        <v>110.9</v>
      </c>
      <c r="I12" s="568">
        <v>110</v>
      </c>
      <c r="J12" s="568">
        <v>112.3</v>
      </c>
      <c r="K12" s="569">
        <v>45323</v>
      </c>
      <c r="L12" s="570"/>
      <c r="M12" s="570"/>
      <c r="N12" s="570"/>
      <c r="O12" s="570"/>
      <c r="P12" s="570"/>
      <c r="Q12" s="570"/>
      <c r="R12" s="570"/>
      <c r="S12" s="570"/>
    </row>
    <row r="13" spans="1:19" ht="12.75" customHeight="1">
      <c r="A13" s="567">
        <v>45352</v>
      </c>
      <c r="B13" s="568">
        <v>108.26</v>
      </c>
      <c r="C13" s="568">
        <v>106.87</v>
      </c>
      <c r="D13" s="568">
        <v>110.43</v>
      </c>
      <c r="E13" s="568">
        <v>114.21</v>
      </c>
      <c r="F13" s="568">
        <v>113.23</v>
      </c>
      <c r="G13" s="568">
        <v>115.75</v>
      </c>
      <c r="H13" s="568">
        <v>110.27</v>
      </c>
      <c r="I13" s="568">
        <v>109.44</v>
      </c>
      <c r="J13" s="568">
        <v>111.57</v>
      </c>
      <c r="K13" s="569">
        <v>45352</v>
      </c>
      <c r="L13" s="570"/>
      <c r="M13" s="570"/>
      <c r="N13" s="570"/>
      <c r="O13" s="570"/>
      <c r="P13" s="570"/>
      <c r="Q13" s="570"/>
      <c r="R13" s="570"/>
      <c r="S13" s="570"/>
    </row>
    <row r="14" spans="1:19" ht="12.75" customHeight="1">
      <c r="A14" s="567">
        <v>45383</v>
      </c>
      <c r="B14" s="568">
        <v>111.68</v>
      </c>
      <c r="C14" s="568">
        <v>110.86</v>
      </c>
      <c r="D14" s="568">
        <v>112.96</v>
      </c>
      <c r="E14" s="568">
        <v>110.58</v>
      </c>
      <c r="F14" s="568">
        <v>110</v>
      </c>
      <c r="G14" s="568">
        <v>111.49</v>
      </c>
      <c r="H14" s="568">
        <v>112.24</v>
      </c>
      <c r="I14" s="568">
        <v>111.57</v>
      </c>
      <c r="J14" s="568">
        <v>113.28</v>
      </c>
      <c r="K14" s="569" t="s">
        <v>1328</v>
      </c>
      <c r="L14" s="570"/>
      <c r="M14" s="570"/>
      <c r="N14" s="570"/>
      <c r="O14" s="570"/>
      <c r="P14" s="570"/>
      <c r="Q14" s="570"/>
      <c r="R14" s="570"/>
      <c r="S14" s="570"/>
    </row>
    <row r="15" spans="1:19" ht="12.75" customHeight="1">
      <c r="A15" s="567">
        <v>45413</v>
      </c>
      <c r="B15" s="568">
        <v>107.91</v>
      </c>
      <c r="C15" s="568">
        <v>107.19</v>
      </c>
      <c r="D15" s="568">
        <v>109.03</v>
      </c>
      <c r="E15" s="568">
        <v>111.84</v>
      </c>
      <c r="F15" s="568">
        <v>110.88</v>
      </c>
      <c r="G15" s="568">
        <v>113.33</v>
      </c>
      <c r="H15" s="568">
        <v>113.15</v>
      </c>
      <c r="I15" s="568">
        <v>112.17</v>
      </c>
      <c r="J15" s="568">
        <v>114.66</v>
      </c>
      <c r="K15" s="569" t="s">
        <v>1329</v>
      </c>
      <c r="L15" s="570"/>
      <c r="M15" s="570"/>
      <c r="N15" s="570"/>
      <c r="O15" s="570"/>
      <c r="P15" s="570"/>
      <c r="Q15" s="570"/>
      <c r="R15" s="570"/>
      <c r="S15" s="570"/>
    </row>
    <row r="16" spans="1:19" ht="12.75" customHeight="1">
      <c r="A16" s="567">
        <v>45444</v>
      </c>
      <c r="B16" s="568">
        <v>111.97</v>
      </c>
      <c r="C16" s="568">
        <v>111.24</v>
      </c>
      <c r="D16" s="568">
        <v>113.12</v>
      </c>
      <c r="E16" s="568">
        <v>110.66</v>
      </c>
      <c r="F16" s="568">
        <v>109.91</v>
      </c>
      <c r="G16" s="568">
        <v>111.83</v>
      </c>
      <c r="H16" s="568">
        <v>105.88</v>
      </c>
      <c r="I16" s="568">
        <v>105.22</v>
      </c>
      <c r="J16" s="568">
        <v>106.91</v>
      </c>
      <c r="K16" s="569">
        <v>45444</v>
      </c>
      <c r="L16" s="570"/>
      <c r="M16" s="570"/>
      <c r="N16" s="570"/>
      <c r="O16" s="570"/>
      <c r="P16" s="570"/>
      <c r="Q16" s="570"/>
      <c r="R16" s="570"/>
      <c r="S16" s="570"/>
    </row>
    <row r="17" spans="1:19" ht="12.75" customHeight="1">
      <c r="A17" s="567" t="s">
        <v>1330</v>
      </c>
      <c r="B17" s="568">
        <v>110.66</v>
      </c>
      <c r="C17" s="568">
        <v>110.01</v>
      </c>
      <c r="D17" s="568">
        <v>111.68</v>
      </c>
      <c r="E17" s="568">
        <v>115.59</v>
      </c>
      <c r="F17" s="568">
        <v>114.4</v>
      </c>
      <c r="G17" s="568">
        <v>117.45</v>
      </c>
      <c r="H17" s="568">
        <v>117.77</v>
      </c>
      <c r="I17" s="568">
        <v>116.54</v>
      </c>
      <c r="J17" s="568">
        <v>119.68</v>
      </c>
      <c r="K17" s="569">
        <v>45474</v>
      </c>
      <c r="L17" s="570"/>
      <c r="M17" s="570"/>
      <c r="N17" s="570"/>
      <c r="O17" s="570"/>
      <c r="P17" s="570"/>
      <c r="Q17" s="570"/>
      <c r="R17" s="570"/>
      <c r="S17" s="570"/>
    </row>
    <row r="18" spans="1:19" ht="12.75" customHeight="1">
      <c r="A18" s="567">
        <v>45505</v>
      </c>
      <c r="B18" s="568">
        <v>110.36</v>
      </c>
      <c r="C18" s="568">
        <v>110.86</v>
      </c>
      <c r="D18" s="568">
        <v>109.59</v>
      </c>
      <c r="E18" s="568">
        <v>102.98</v>
      </c>
      <c r="F18" s="568">
        <v>101.95</v>
      </c>
      <c r="G18" s="568">
        <v>104.6</v>
      </c>
      <c r="H18" s="568">
        <v>101.67</v>
      </c>
      <c r="I18" s="568">
        <v>100.68</v>
      </c>
      <c r="J18" s="568">
        <v>103.23</v>
      </c>
      <c r="K18" s="569" t="s">
        <v>1331</v>
      </c>
      <c r="L18" s="570"/>
      <c r="M18" s="570"/>
      <c r="N18" s="570"/>
      <c r="O18" s="570"/>
      <c r="P18" s="570"/>
      <c r="Q18" s="570"/>
      <c r="R18" s="570"/>
      <c r="S18" s="570"/>
    </row>
    <row r="19" spans="1:19" ht="12.75" customHeight="1">
      <c r="A19" s="567">
        <v>45536</v>
      </c>
      <c r="B19" s="568">
        <v>111.46</v>
      </c>
      <c r="C19" s="568">
        <v>111.76</v>
      </c>
      <c r="D19" s="568">
        <v>111</v>
      </c>
      <c r="E19" s="568">
        <v>112.76</v>
      </c>
      <c r="F19" s="568">
        <v>113.13</v>
      </c>
      <c r="G19" s="568">
        <v>112.17</v>
      </c>
      <c r="H19" s="568">
        <v>111.32</v>
      </c>
      <c r="I19" s="568">
        <v>111.72</v>
      </c>
      <c r="J19" s="568">
        <v>110.71</v>
      </c>
      <c r="K19" s="569">
        <v>45536</v>
      </c>
      <c r="L19" s="570"/>
      <c r="M19" s="570"/>
      <c r="N19" s="570"/>
      <c r="O19" s="570"/>
      <c r="P19" s="570"/>
      <c r="Q19" s="570"/>
      <c r="R19" s="570"/>
      <c r="S19" s="570"/>
    </row>
    <row r="20" spans="1:19" ht="12.75" customHeight="1">
      <c r="A20" s="567">
        <v>45566</v>
      </c>
      <c r="B20" s="568">
        <v>116.18</v>
      </c>
      <c r="C20" s="568">
        <v>116.28</v>
      </c>
      <c r="D20" s="568">
        <v>116.02</v>
      </c>
      <c r="E20" s="568">
        <v>119.6</v>
      </c>
      <c r="F20" s="568">
        <v>119.59</v>
      </c>
      <c r="G20" s="568">
        <v>119.61</v>
      </c>
      <c r="H20" s="568">
        <v>121.85</v>
      </c>
      <c r="I20" s="568">
        <v>121.83</v>
      </c>
      <c r="J20" s="568">
        <v>121.88</v>
      </c>
      <c r="K20" s="569" t="s">
        <v>1332</v>
      </c>
      <c r="L20" s="570"/>
      <c r="M20" s="570"/>
      <c r="N20" s="570"/>
      <c r="O20" s="570"/>
      <c r="P20" s="570"/>
      <c r="Q20" s="570"/>
      <c r="R20" s="570"/>
      <c r="S20" s="570"/>
    </row>
    <row r="21" spans="1:19" ht="12.75" customHeight="1">
      <c r="A21" s="567" t="s">
        <v>1333</v>
      </c>
      <c r="B21" s="568">
        <v>112.09</v>
      </c>
      <c r="C21" s="568">
        <v>112.66</v>
      </c>
      <c r="D21" s="568">
        <v>111.19</v>
      </c>
      <c r="E21" s="568">
        <v>113.9</v>
      </c>
      <c r="F21" s="568">
        <v>113.98</v>
      </c>
      <c r="G21" s="568">
        <v>113.78</v>
      </c>
      <c r="H21" s="568">
        <v>111.68</v>
      </c>
      <c r="I21" s="568">
        <v>111.79</v>
      </c>
      <c r="J21" s="568">
        <v>111.5</v>
      </c>
      <c r="K21" s="569" t="s">
        <v>1334</v>
      </c>
      <c r="L21" s="570"/>
      <c r="M21" s="570"/>
      <c r="N21" s="570"/>
      <c r="O21" s="570"/>
      <c r="P21" s="570"/>
      <c r="Q21" s="570"/>
      <c r="R21" s="570"/>
      <c r="S21" s="570"/>
    </row>
    <row r="22" spans="1:19" ht="12.75" customHeight="1">
      <c r="A22" s="567" t="s">
        <v>1335</v>
      </c>
      <c r="B22" s="568">
        <v>115.51</v>
      </c>
      <c r="C22" s="568">
        <v>116.76</v>
      </c>
      <c r="D22" s="568">
        <v>113.55</v>
      </c>
      <c r="E22" s="568">
        <v>108</v>
      </c>
      <c r="F22" s="568">
        <v>107.58</v>
      </c>
      <c r="G22" s="568">
        <v>108.65</v>
      </c>
      <c r="H22" s="568">
        <v>106.58</v>
      </c>
      <c r="I22" s="568">
        <v>108.09</v>
      </c>
      <c r="J22" s="568">
        <v>104.21</v>
      </c>
      <c r="K22" s="569" t="s">
        <v>1336</v>
      </c>
      <c r="L22" s="570"/>
      <c r="M22" s="570"/>
      <c r="N22" s="570"/>
      <c r="O22" s="570"/>
      <c r="P22" s="570"/>
      <c r="Q22" s="570"/>
      <c r="R22" s="570"/>
      <c r="S22" s="570"/>
    </row>
    <row r="23" spans="1:19" ht="12.75" customHeight="1">
      <c r="A23" s="567">
        <v>45658</v>
      </c>
      <c r="B23" s="568">
        <v>110.82</v>
      </c>
      <c r="C23" s="568">
        <v>112.07</v>
      </c>
      <c r="D23" s="568">
        <v>108.87</v>
      </c>
      <c r="E23" s="568">
        <v>110.48</v>
      </c>
      <c r="F23" s="568">
        <v>113.08</v>
      </c>
      <c r="G23" s="568">
        <v>106.43</v>
      </c>
      <c r="H23" s="568">
        <v>111.78</v>
      </c>
      <c r="I23" s="568">
        <v>114.4</v>
      </c>
      <c r="J23" s="568">
        <v>107.68</v>
      </c>
      <c r="K23" s="569">
        <v>45658</v>
      </c>
      <c r="L23" s="570"/>
      <c r="M23" s="570"/>
      <c r="N23" s="570"/>
      <c r="O23" s="570"/>
      <c r="P23" s="570"/>
      <c r="Q23" s="570"/>
      <c r="R23" s="570"/>
      <c r="S23" s="570"/>
    </row>
    <row r="24" spans="1:19" ht="3.75" customHeight="1">
      <c r="A24" s="567"/>
      <c r="B24" s="568"/>
      <c r="C24" s="568"/>
      <c r="D24" s="568"/>
      <c r="E24" s="568"/>
      <c r="F24" s="568"/>
      <c r="G24" s="568"/>
      <c r="H24" s="568"/>
      <c r="I24" s="568"/>
      <c r="J24" s="568"/>
      <c r="K24" s="571"/>
    </row>
    <row r="25" spans="1:19" ht="12.75" customHeight="1">
      <c r="A25" s="566"/>
      <c r="B25" s="564" t="s">
        <v>1337</v>
      </c>
      <c r="C25" s="566"/>
      <c r="D25" s="566"/>
      <c r="E25" s="566"/>
      <c r="F25" s="566"/>
      <c r="G25" s="566"/>
      <c r="H25" s="566"/>
      <c r="I25" s="566"/>
      <c r="J25" s="566"/>
    </row>
    <row r="26" spans="1:19" ht="12.75" customHeight="1">
      <c r="A26" s="567">
        <v>45292</v>
      </c>
      <c r="B26" s="568">
        <v>0.8</v>
      </c>
      <c r="C26" s="568">
        <v>0.7</v>
      </c>
      <c r="D26" s="568">
        <v>1</v>
      </c>
      <c r="E26" s="568">
        <v>-0.3</v>
      </c>
      <c r="F26" s="568">
        <v>0</v>
      </c>
      <c r="G26" s="568">
        <v>-0.8</v>
      </c>
      <c r="H26" s="568">
        <v>0.6</v>
      </c>
      <c r="I26" s="568">
        <v>0.9</v>
      </c>
      <c r="J26" s="568">
        <v>0.1</v>
      </c>
      <c r="K26" s="569">
        <v>45292</v>
      </c>
    </row>
    <row r="27" spans="1:19" ht="12.75" customHeight="1">
      <c r="A27" s="567">
        <v>45323</v>
      </c>
      <c r="B27" s="568">
        <v>0.3</v>
      </c>
      <c r="C27" s="568">
        <v>0.1</v>
      </c>
      <c r="D27" s="568">
        <v>0.5</v>
      </c>
      <c r="E27" s="568">
        <v>-1</v>
      </c>
      <c r="F27" s="568">
        <v>-0.8</v>
      </c>
      <c r="G27" s="568">
        <v>-1.3</v>
      </c>
      <c r="H27" s="568">
        <v>-0.3</v>
      </c>
      <c r="I27" s="568">
        <v>-0.1</v>
      </c>
      <c r="J27" s="568">
        <v>-0.6</v>
      </c>
      <c r="K27" s="569">
        <v>45323</v>
      </c>
    </row>
    <row r="28" spans="1:19" ht="12.75" customHeight="1">
      <c r="A28" s="567">
        <v>45352</v>
      </c>
      <c r="B28" s="568">
        <v>-0.6</v>
      </c>
      <c r="C28" s="568">
        <v>-0.8</v>
      </c>
      <c r="D28" s="568">
        <v>-0.4</v>
      </c>
      <c r="E28" s="568">
        <v>4</v>
      </c>
      <c r="F28" s="568">
        <v>3.9</v>
      </c>
      <c r="G28" s="568">
        <v>4.2</v>
      </c>
      <c r="H28" s="568">
        <v>4.4000000000000004</v>
      </c>
      <c r="I28" s="568">
        <v>4.3</v>
      </c>
      <c r="J28" s="568">
        <v>4.5</v>
      </c>
      <c r="K28" s="569">
        <v>45352</v>
      </c>
    </row>
    <row r="29" spans="1:19" ht="14.1" customHeight="1">
      <c r="A29" s="567">
        <v>45383</v>
      </c>
      <c r="B29" s="568">
        <v>0</v>
      </c>
      <c r="C29" s="568">
        <v>0.2</v>
      </c>
      <c r="D29" s="568">
        <v>-0.3</v>
      </c>
      <c r="E29" s="568">
        <v>-0.2</v>
      </c>
      <c r="F29" s="568">
        <v>-0.3</v>
      </c>
      <c r="G29" s="568">
        <v>0</v>
      </c>
      <c r="H29" s="568">
        <v>-0.1</v>
      </c>
      <c r="I29" s="568">
        <v>-0.2</v>
      </c>
      <c r="J29" s="568">
        <v>0.1</v>
      </c>
      <c r="K29" s="569" t="s">
        <v>1328</v>
      </c>
    </row>
    <row r="30" spans="1:19" ht="14.1" customHeight="1">
      <c r="A30" s="567">
        <v>45413</v>
      </c>
      <c r="B30" s="568">
        <v>-0.7</v>
      </c>
      <c r="C30" s="568">
        <v>-0.5</v>
      </c>
      <c r="D30" s="568">
        <v>-1.1000000000000001</v>
      </c>
      <c r="E30" s="568">
        <v>1.1000000000000001</v>
      </c>
      <c r="F30" s="568">
        <v>1.1000000000000001</v>
      </c>
      <c r="G30" s="568">
        <v>1.1000000000000001</v>
      </c>
      <c r="H30" s="568">
        <v>0.7</v>
      </c>
      <c r="I30" s="568">
        <v>0.7</v>
      </c>
      <c r="J30" s="568">
        <v>0.7</v>
      </c>
      <c r="K30" s="569" t="s">
        <v>1329</v>
      </c>
    </row>
    <row r="31" spans="1:19" ht="14.1" customHeight="1">
      <c r="A31" s="567">
        <v>45444</v>
      </c>
      <c r="B31" s="568">
        <v>1.1000000000000001</v>
      </c>
      <c r="C31" s="568">
        <v>1.3</v>
      </c>
      <c r="D31" s="568">
        <v>0.8</v>
      </c>
      <c r="E31" s="568">
        <v>-1.1000000000000001</v>
      </c>
      <c r="F31" s="568">
        <v>-1</v>
      </c>
      <c r="G31" s="568">
        <v>-1.2</v>
      </c>
      <c r="H31" s="568">
        <v>-1.3</v>
      </c>
      <c r="I31" s="568">
        <v>-1.3</v>
      </c>
      <c r="J31" s="568">
        <v>-1.4</v>
      </c>
      <c r="K31" s="569">
        <v>45444</v>
      </c>
    </row>
    <row r="32" spans="1:19" ht="14.1" customHeight="1">
      <c r="A32" s="567" t="s">
        <v>1330</v>
      </c>
      <c r="B32" s="568">
        <v>-0.3</v>
      </c>
      <c r="C32" s="568">
        <v>-0.3</v>
      </c>
      <c r="D32" s="568">
        <v>-0.4</v>
      </c>
      <c r="E32" s="568">
        <v>1.5</v>
      </c>
      <c r="F32" s="568">
        <v>1.3</v>
      </c>
      <c r="G32" s="568">
        <v>1.8</v>
      </c>
      <c r="H32" s="568">
        <v>1.7</v>
      </c>
      <c r="I32" s="568">
        <v>1.5</v>
      </c>
      <c r="J32" s="568">
        <v>1.9</v>
      </c>
      <c r="K32" s="569">
        <v>45474</v>
      </c>
    </row>
    <row r="33" spans="1:11" ht="14.1" customHeight="1">
      <c r="A33" s="567">
        <v>45505</v>
      </c>
      <c r="B33" s="568">
        <v>0.7</v>
      </c>
      <c r="C33" s="568">
        <v>1.1000000000000001</v>
      </c>
      <c r="D33" s="568">
        <v>0.2</v>
      </c>
      <c r="E33" s="568">
        <v>-2.6</v>
      </c>
      <c r="F33" s="568">
        <v>-2.7</v>
      </c>
      <c r="G33" s="568">
        <v>-2.5</v>
      </c>
      <c r="H33" s="568">
        <v>-3.4</v>
      </c>
      <c r="I33" s="568">
        <v>-3.4</v>
      </c>
      <c r="J33" s="568">
        <v>-3.3</v>
      </c>
      <c r="K33" s="569" t="s">
        <v>1331</v>
      </c>
    </row>
    <row r="34" spans="1:11" ht="14.1" customHeight="1">
      <c r="A34" s="567">
        <v>45536</v>
      </c>
      <c r="B34" s="568">
        <v>-0.2</v>
      </c>
      <c r="C34" s="568">
        <v>0.2</v>
      </c>
      <c r="D34" s="568">
        <v>-0.6</v>
      </c>
      <c r="E34" s="568">
        <v>0.6</v>
      </c>
      <c r="F34" s="568">
        <v>1</v>
      </c>
      <c r="G34" s="568">
        <v>0.1</v>
      </c>
      <c r="H34" s="568">
        <v>1.7</v>
      </c>
      <c r="I34" s="568">
        <v>2</v>
      </c>
      <c r="J34" s="568">
        <v>1.2</v>
      </c>
      <c r="K34" s="569">
        <v>45536</v>
      </c>
    </row>
    <row r="35" spans="1:11" ht="14.1" customHeight="1">
      <c r="A35" s="567">
        <v>45566</v>
      </c>
      <c r="B35" s="568">
        <v>1.7</v>
      </c>
      <c r="C35" s="568">
        <v>1.9</v>
      </c>
      <c r="D35" s="568">
        <v>1.3</v>
      </c>
      <c r="E35" s="568">
        <v>1.2</v>
      </c>
      <c r="F35" s="568">
        <v>1.6</v>
      </c>
      <c r="G35" s="568">
        <v>0.6</v>
      </c>
      <c r="H35" s="568">
        <v>1.2</v>
      </c>
      <c r="I35" s="568">
        <v>1.6</v>
      </c>
      <c r="J35" s="568">
        <v>0.7</v>
      </c>
      <c r="K35" s="569" t="s">
        <v>1332</v>
      </c>
    </row>
    <row r="36" spans="1:11" ht="14.1" customHeight="1">
      <c r="A36" s="567" t="s">
        <v>1333</v>
      </c>
      <c r="B36" s="568">
        <v>0.5</v>
      </c>
      <c r="C36" s="568">
        <v>0.5</v>
      </c>
      <c r="D36" s="568">
        <v>0.5</v>
      </c>
      <c r="E36" s="568">
        <v>3.3</v>
      </c>
      <c r="F36" s="568">
        <v>3.6</v>
      </c>
      <c r="G36" s="568">
        <v>2.7</v>
      </c>
      <c r="H36" s="568">
        <v>3</v>
      </c>
      <c r="I36" s="568">
        <v>3.3</v>
      </c>
      <c r="J36" s="568">
        <v>2.5</v>
      </c>
      <c r="K36" s="569" t="s">
        <v>1334</v>
      </c>
    </row>
    <row r="37" spans="1:11" ht="14.1" customHeight="1">
      <c r="A37" s="567" t="s">
        <v>1335</v>
      </c>
      <c r="B37" s="568">
        <v>1.2</v>
      </c>
      <c r="C37" s="568">
        <v>1.5</v>
      </c>
      <c r="D37" s="568">
        <v>0.8</v>
      </c>
      <c r="E37" s="568">
        <v>-1.4</v>
      </c>
      <c r="F37" s="568">
        <v>-1.6</v>
      </c>
      <c r="G37" s="568">
        <v>-1</v>
      </c>
      <c r="H37" s="568">
        <v>-1.4</v>
      </c>
      <c r="I37" s="568">
        <v>-1.1000000000000001</v>
      </c>
      <c r="J37" s="568">
        <v>-1.9</v>
      </c>
      <c r="K37" s="569" t="s">
        <v>1336</v>
      </c>
    </row>
    <row r="38" spans="1:11" ht="14.1" customHeight="1">
      <c r="A38" s="567">
        <v>45658</v>
      </c>
      <c r="B38" s="568">
        <v>-1.6</v>
      </c>
      <c r="C38" s="568">
        <v>-1.2</v>
      </c>
      <c r="D38" s="568">
        <v>-2.1</v>
      </c>
      <c r="E38" s="568">
        <v>-2.7</v>
      </c>
      <c r="F38" s="568">
        <v>-1.9</v>
      </c>
      <c r="G38" s="568">
        <v>-3.9</v>
      </c>
      <c r="H38" s="568">
        <v>-3</v>
      </c>
      <c r="I38" s="568">
        <v>-2.2000000000000002</v>
      </c>
      <c r="J38" s="568">
        <v>-4.2</v>
      </c>
      <c r="K38" s="569">
        <v>45658</v>
      </c>
    </row>
    <row r="39" spans="1:11" ht="12.75" customHeight="1">
      <c r="A39" s="566"/>
      <c r="B39" s="564" t="s">
        <v>1338</v>
      </c>
      <c r="C39" s="566"/>
      <c r="D39" s="566"/>
      <c r="E39" s="566"/>
      <c r="F39" s="566"/>
      <c r="G39" s="566"/>
      <c r="H39" s="566"/>
      <c r="I39" s="566"/>
      <c r="J39" s="566"/>
      <c r="K39" s="571"/>
    </row>
    <row r="40" spans="1:11" ht="12.75" customHeight="1">
      <c r="A40" s="567">
        <v>45292</v>
      </c>
      <c r="B40" s="568">
        <v>4.9000000000000004</v>
      </c>
      <c r="C40" s="568">
        <v>3.9</v>
      </c>
      <c r="D40" s="568">
        <v>6.5</v>
      </c>
      <c r="E40" s="568">
        <v>4.9000000000000004</v>
      </c>
      <c r="F40" s="568">
        <v>3.8</v>
      </c>
      <c r="G40" s="568">
        <v>6.5</v>
      </c>
      <c r="H40" s="568">
        <v>3.3</v>
      </c>
      <c r="I40" s="568">
        <v>2.2999999999999998</v>
      </c>
      <c r="J40" s="568">
        <v>4.9000000000000004</v>
      </c>
      <c r="K40" s="569">
        <v>45292</v>
      </c>
    </row>
    <row r="41" spans="1:11" ht="12.75" customHeight="1">
      <c r="A41" s="567">
        <v>45323</v>
      </c>
      <c r="B41" s="568">
        <v>4.5</v>
      </c>
      <c r="C41" s="568">
        <v>3.6</v>
      </c>
      <c r="D41" s="568">
        <v>5.9</v>
      </c>
      <c r="E41" s="568">
        <v>4.4000000000000004</v>
      </c>
      <c r="F41" s="568">
        <v>3.5</v>
      </c>
      <c r="G41" s="568">
        <v>5.8</v>
      </c>
      <c r="H41" s="568">
        <v>4.3</v>
      </c>
      <c r="I41" s="568">
        <v>3.5</v>
      </c>
      <c r="J41" s="568">
        <v>5.7</v>
      </c>
      <c r="K41" s="569">
        <v>45323</v>
      </c>
    </row>
    <row r="42" spans="1:11" ht="12.75" customHeight="1">
      <c r="A42" s="567">
        <v>45352</v>
      </c>
      <c r="B42" s="568">
        <v>2.8</v>
      </c>
      <c r="C42" s="568">
        <v>2.1</v>
      </c>
      <c r="D42" s="568">
        <v>3.8</v>
      </c>
      <c r="E42" s="568">
        <v>2.8</v>
      </c>
      <c r="F42" s="568">
        <v>2.1</v>
      </c>
      <c r="G42" s="568">
        <v>3.8</v>
      </c>
      <c r="H42" s="568">
        <v>1.9</v>
      </c>
      <c r="I42" s="568">
        <v>1.3</v>
      </c>
      <c r="J42" s="568">
        <v>2.9</v>
      </c>
      <c r="K42" s="569">
        <v>45352</v>
      </c>
    </row>
    <row r="43" spans="1:11" ht="12.75" customHeight="1">
      <c r="A43" s="567">
        <v>45383</v>
      </c>
      <c r="B43" s="568">
        <v>3</v>
      </c>
      <c r="C43" s="568">
        <v>2.9</v>
      </c>
      <c r="D43" s="568">
        <v>3.3</v>
      </c>
      <c r="E43" s="568">
        <v>3</v>
      </c>
      <c r="F43" s="568">
        <v>2.9</v>
      </c>
      <c r="G43" s="568">
        <v>3.3</v>
      </c>
      <c r="H43" s="568">
        <v>4.3</v>
      </c>
      <c r="I43" s="568">
        <v>4.0999999999999996</v>
      </c>
      <c r="J43" s="568">
        <v>4.5999999999999996</v>
      </c>
      <c r="K43" s="569" t="s">
        <v>1328</v>
      </c>
    </row>
    <row r="44" spans="1:11" ht="12.75" customHeight="1">
      <c r="A44" s="567">
        <v>45413</v>
      </c>
      <c r="B44" s="568">
        <v>1.9</v>
      </c>
      <c r="C44" s="568">
        <v>2.1</v>
      </c>
      <c r="D44" s="568">
        <v>1.7</v>
      </c>
      <c r="E44" s="568">
        <v>1.9</v>
      </c>
      <c r="F44" s="568">
        <v>2.1</v>
      </c>
      <c r="G44" s="568">
        <v>1.7</v>
      </c>
      <c r="H44" s="568">
        <v>1.5</v>
      </c>
      <c r="I44" s="568">
        <v>1.7</v>
      </c>
      <c r="J44" s="568">
        <v>1.3</v>
      </c>
      <c r="K44" s="569" t="s">
        <v>1329</v>
      </c>
    </row>
    <row r="45" spans="1:11" ht="12.75" customHeight="1">
      <c r="A45" s="567">
        <v>45444</v>
      </c>
      <c r="B45" s="568">
        <v>2.6</v>
      </c>
      <c r="C45" s="568">
        <v>3.1</v>
      </c>
      <c r="D45" s="568">
        <v>1.9</v>
      </c>
      <c r="E45" s="568">
        <v>2.6</v>
      </c>
      <c r="F45" s="568">
        <v>3.1</v>
      </c>
      <c r="G45" s="568">
        <v>1.9</v>
      </c>
      <c r="H45" s="568">
        <v>2.2000000000000002</v>
      </c>
      <c r="I45" s="568">
        <v>2.6</v>
      </c>
      <c r="J45" s="568">
        <v>1.5</v>
      </c>
      <c r="K45" s="569">
        <v>45444</v>
      </c>
    </row>
    <row r="46" spans="1:11" ht="12.75" customHeight="1">
      <c r="A46" s="567" t="s">
        <v>1330</v>
      </c>
      <c r="B46" s="568">
        <v>1.7</v>
      </c>
      <c r="C46" s="568">
        <v>2.1</v>
      </c>
      <c r="D46" s="568">
        <v>1</v>
      </c>
      <c r="E46" s="568">
        <v>1.67</v>
      </c>
      <c r="F46" s="568">
        <v>2.1</v>
      </c>
      <c r="G46" s="568">
        <v>1</v>
      </c>
      <c r="H46" s="568">
        <v>1</v>
      </c>
      <c r="I46" s="568">
        <v>1.4</v>
      </c>
      <c r="J46" s="568">
        <v>0.3</v>
      </c>
      <c r="K46" s="569">
        <v>45474</v>
      </c>
    </row>
    <row r="47" spans="1:11" ht="12.75" customHeight="1">
      <c r="A47" s="567">
        <v>45505</v>
      </c>
      <c r="B47" s="568">
        <v>2.1</v>
      </c>
      <c r="C47" s="568">
        <v>2.6</v>
      </c>
      <c r="D47" s="568">
        <v>1.2</v>
      </c>
      <c r="E47" s="568">
        <v>2.0499999999999998</v>
      </c>
      <c r="F47" s="568">
        <v>2.6</v>
      </c>
      <c r="G47" s="568">
        <v>1.2</v>
      </c>
      <c r="H47" s="568">
        <v>0.7</v>
      </c>
      <c r="I47" s="568">
        <v>1.3</v>
      </c>
      <c r="J47" s="568">
        <v>-0.1</v>
      </c>
      <c r="K47" s="569" t="s">
        <v>1331</v>
      </c>
    </row>
    <row r="48" spans="1:11" ht="12.75" customHeight="1">
      <c r="A48" s="567">
        <v>45536</v>
      </c>
      <c r="B48" s="568">
        <v>2.2999999999999998</v>
      </c>
      <c r="C48" s="568">
        <v>3.2</v>
      </c>
      <c r="D48" s="568">
        <v>1.1000000000000001</v>
      </c>
      <c r="E48" s="568">
        <v>2.38</v>
      </c>
      <c r="F48" s="568">
        <v>3.2</v>
      </c>
      <c r="G48" s="568">
        <v>1.1000000000000001</v>
      </c>
      <c r="H48" s="568">
        <v>3.3</v>
      </c>
      <c r="I48" s="568">
        <v>4.0999999999999996</v>
      </c>
      <c r="J48" s="568">
        <v>2.1</v>
      </c>
      <c r="K48" s="569">
        <v>45536</v>
      </c>
    </row>
    <row r="49" spans="1:12" ht="12.75" customHeight="1">
      <c r="A49" s="567">
        <v>45566</v>
      </c>
      <c r="B49" s="568">
        <v>3.8</v>
      </c>
      <c r="C49" s="568">
        <v>4.9000000000000004</v>
      </c>
      <c r="D49" s="568">
        <v>2.2000000000000002</v>
      </c>
      <c r="E49" s="568">
        <v>3.91</v>
      </c>
      <c r="F49" s="568">
        <v>5</v>
      </c>
      <c r="G49" s="568">
        <v>2.2000000000000002</v>
      </c>
      <c r="H49" s="568">
        <v>4.3</v>
      </c>
      <c r="I49" s="568">
        <v>5.4</v>
      </c>
      <c r="J49" s="568">
        <v>2.6</v>
      </c>
      <c r="K49" s="569" t="s">
        <v>1332</v>
      </c>
    </row>
    <row r="50" spans="1:12" ht="12.75" customHeight="1">
      <c r="A50" s="567" t="s">
        <v>1333</v>
      </c>
      <c r="B50" s="568">
        <v>4.0999999999999996</v>
      </c>
      <c r="C50" s="568">
        <v>5.5</v>
      </c>
      <c r="D50" s="568">
        <v>2</v>
      </c>
      <c r="E50" s="568">
        <v>4.13</v>
      </c>
      <c r="F50" s="568">
        <v>5.5</v>
      </c>
      <c r="G50" s="568">
        <v>2</v>
      </c>
      <c r="H50" s="568">
        <v>4.4000000000000004</v>
      </c>
      <c r="I50" s="568">
        <v>5.8</v>
      </c>
      <c r="J50" s="568">
        <v>2.2999999999999998</v>
      </c>
      <c r="K50" s="569" t="s">
        <v>1334</v>
      </c>
    </row>
    <row r="51" spans="1:12" ht="12.75" customHeight="1">
      <c r="A51" s="567" t="s">
        <v>1335</v>
      </c>
      <c r="B51" s="568">
        <v>4.5999999999999996</v>
      </c>
      <c r="C51" s="568">
        <v>6.1</v>
      </c>
      <c r="D51" s="568">
        <v>2.1</v>
      </c>
      <c r="E51" s="568">
        <v>5.12</v>
      </c>
      <c r="F51" s="568">
        <v>6.1</v>
      </c>
      <c r="G51" s="568">
        <v>3.6</v>
      </c>
      <c r="H51" s="568">
        <v>6.7</v>
      </c>
      <c r="I51" s="568">
        <v>8.3000000000000007</v>
      </c>
      <c r="J51" s="568">
        <v>4.2</v>
      </c>
      <c r="K51" s="569" t="s">
        <v>1336</v>
      </c>
    </row>
    <row r="52" spans="1:12" ht="12.75" customHeight="1">
      <c r="A52" s="567">
        <v>45658</v>
      </c>
      <c r="B52" s="568">
        <v>2.1</v>
      </c>
      <c r="C52" s="568">
        <v>4.2</v>
      </c>
      <c r="D52" s="568">
        <v>-1</v>
      </c>
      <c r="E52" s="568">
        <v>2.66</v>
      </c>
      <c r="F52" s="568">
        <v>4.0999999999999996</v>
      </c>
      <c r="G52" s="568">
        <v>0.4</v>
      </c>
      <c r="H52" s="568">
        <v>2.9</v>
      </c>
      <c r="I52" s="568">
        <v>5</v>
      </c>
      <c r="J52" s="568">
        <v>-0.3</v>
      </c>
      <c r="K52" s="569">
        <v>45658</v>
      </c>
      <c r="L52" s="570"/>
    </row>
    <row r="53" spans="1:12" ht="12.75" customHeight="1">
      <c r="A53" s="567"/>
      <c r="B53" s="572" t="s">
        <v>1339</v>
      </c>
      <c r="C53" s="566"/>
      <c r="D53" s="566"/>
      <c r="E53" s="566"/>
      <c r="F53" s="566"/>
      <c r="G53" s="566"/>
      <c r="H53" s="566"/>
      <c r="I53" s="566"/>
      <c r="J53" s="566"/>
    </row>
    <row r="54" spans="1:12" ht="12.75" customHeight="1">
      <c r="A54" s="567">
        <v>45292</v>
      </c>
      <c r="B54" s="568">
        <v>5.4</v>
      </c>
      <c r="C54" s="568">
        <v>4</v>
      </c>
      <c r="D54" s="568">
        <v>7.8</v>
      </c>
      <c r="E54" s="568">
        <v>5.5</v>
      </c>
      <c r="F54" s="568">
        <v>4</v>
      </c>
      <c r="G54" s="568">
        <v>7.8</v>
      </c>
      <c r="H54" s="568">
        <v>5.0999999999999996</v>
      </c>
      <c r="I54" s="568">
        <v>3.6</v>
      </c>
      <c r="J54" s="568">
        <v>7.4</v>
      </c>
      <c r="K54" s="569">
        <v>45292</v>
      </c>
    </row>
    <row r="55" spans="1:12" ht="12.75" customHeight="1">
      <c r="A55" s="567">
        <v>45323</v>
      </c>
      <c r="B55" s="568">
        <v>5.4</v>
      </c>
      <c r="C55" s="568">
        <v>4</v>
      </c>
      <c r="D55" s="568">
        <v>7.5</v>
      </c>
      <c r="E55" s="568">
        <v>5.4</v>
      </c>
      <c r="F55" s="568">
        <v>4</v>
      </c>
      <c r="G55" s="568">
        <v>7.5</v>
      </c>
      <c r="H55" s="568">
        <v>5.6</v>
      </c>
      <c r="I55" s="568">
        <v>4.2</v>
      </c>
      <c r="J55" s="568">
        <v>7.7</v>
      </c>
      <c r="K55" s="569">
        <v>45323</v>
      </c>
    </row>
    <row r="56" spans="1:12" ht="12.75" customHeight="1">
      <c r="A56" s="567">
        <v>45352</v>
      </c>
      <c r="B56" s="568">
        <v>4.9000000000000004</v>
      </c>
      <c r="C56" s="568">
        <v>3.7</v>
      </c>
      <c r="D56" s="568">
        <v>6.8</v>
      </c>
      <c r="E56" s="568">
        <v>4.9000000000000004</v>
      </c>
      <c r="F56" s="568">
        <v>3.7</v>
      </c>
      <c r="G56" s="568">
        <v>6.8</v>
      </c>
      <c r="H56" s="568">
        <v>4.3</v>
      </c>
      <c r="I56" s="568">
        <v>3.1</v>
      </c>
      <c r="J56" s="568">
        <v>6.2</v>
      </c>
      <c r="K56" s="569">
        <v>45352</v>
      </c>
    </row>
    <row r="57" spans="1:12" ht="12.75" customHeight="1">
      <c r="A57" s="567">
        <v>45383</v>
      </c>
      <c r="B57" s="568">
        <v>4.9000000000000004</v>
      </c>
      <c r="C57" s="568">
        <v>3.9</v>
      </c>
      <c r="D57" s="568">
        <v>6.5</v>
      </c>
      <c r="E57" s="568">
        <v>4.9000000000000004</v>
      </c>
      <c r="F57" s="568">
        <v>3.9</v>
      </c>
      <c r="G57" s="568">
        <v>6.5</v>
      </c>
      <c r="H57" s="568">
        <v>5</v>
      </c>
      <c r="I57" s="568">
        <v>4</v>
      </c>
      <c r="J57" s="568">
        <v>6.6</v>
      </c>
      <c r="K57" s="569" t="s">
        <v>1328</v>
      </c>
    </row>
    <row r="58" spans="1:12" ht="12.75" customHeight="1">
      <c r="A58" s="567">
        <v>45413</v>
      </c>
      <c r="B58" s="568">
        <v>4.5</v>
      </c>
      <c r="C58" s="568">
        <v>3.7</v>
      </c>
      <c r="D58" s="568">
        <v>5.7</v>
      </c>
      <c r="E58" s="568">
        <v>4.5</v>
      </c>
      <c r="F58" s="568">
        <v>3.7</v>
      </c>
      <c r="G58" s="568">
        <v>5.7</v>
      </c>
      <c r="H58" s="568">
        <v>4.5</v>
      </c>
      <c r="I58" s="568">
        <v>3.8</v>
      </c>
      <c r="J58" s="568">
        <v>5.8</v>
      </c>
      <c r="K58" s="569" t="s">
        <v>1329</v>
      </c>
    </row>
    <row r="59" spans="1:12" ht="12.6" customHeight="1">
      <c r="A59" s="567">
        <v>45444</v>
      </c>
      <c r="B59" s="568">
        <v>4.0999999999999996</v>
      </c>
      <c r="C59" s="568">
        <v>3.5</v>
      </c>
      <c r="D59" s="568">
        <v>5.0999999999999996</v>
      </c>
      <c r="E59" s="568">
        <v>4.0999999999999996</v>
      </c>
      <c r="F59" s="568">
        <v>3.5</v>
      </c>
      <c r="G59" s="568">
        <v>5</v>
      </c>
      <c r="H59" s="568">
        <v>3.4</v>
      </c>
      <c r="I59" s="568">
        <v>2.8</v>
      </c>
      <c r="J59" s="568">
        <v>4.3</v>
      </c>
      <c r="K59" s="569">
        <v>45444</v>
      </c>
    </row>
    <row r="60" spans="1:12" ht="12.6" customHeight="1">
      <c r="A60" s="567" t="s">
        <v>1330</v>
      </c>
      <c r="B60" s="568">
        <v>3.8</v>
      </c>
      <c r="C60" s="568">
        <v>3.3</v>
      </c>
      <c r="D60" s="568">
        <v>4.4000000000000004</v>
      </c>
      <c r="E60" s="568">
        <v>3.73</v>
      </c>
      <c r="F60" s="568">
        <v>3.3</v>
      </c>
      <c r="G60" s="568">
        <v>4.4000000000000004</v>
      </c>
      <c r="H60" s="568">
        <v>3.5</v>
      </c>
      <c r="I60" s="568">
        <v>3</v>
      </c>
      <c r="J60" s="568">
        <v>4.0999999999999996</v>
      </c>
      <c r="K60" s="569">
        <v>45474</v>
      </c>
    </row>
    <row r="61" spans="1:12" ht="12" customHeight="1">
      <c r="A61" s="567">
        <v>45505</v>
      </c>
      <c r="B61" s="568">
        <v>3.4</v>
      </c>
      <c r="C61" s="568">
        <v>3.1</v>
      </c>
      <c r="D61" s="568">
        <v>4</v>
      </c>
      <c r="E61" s="568">
        <v>3.41</v>
      </c>
      <c r="F61" s="568">
        <v>3.1</v>
      </c>
      <c r="G61" s="568">
        <v>3.9</v>
      </c>
      <c r="H61" s="568">
        <v>2.9</v>
      </c>
      <c r="I61" s="568">
        <v>2.6</v>
      </c>
      <c r="J61" s="568">
        <v>3.4</v>
      </c>
      <c r="K61" s="569" t="s">
        <v>1331</v>
      </c>
    </row>
    <row r="62" spans="1:12" ht="12" customHeight="1">
      <c r="A62" s="567">
        <v>45536</v>
      </c>
      <c r="B62" s="568">
        <v>3.3</v>
      </c>
      <c r="C62" s="568">
        <v>3.2</v>
      </c>
      <c r="D62" s="568">
        <v>3.4</v>
      </c>
      <c r="E62" s="568">
        <v>3.28</v>
      </c>
      <c r="F62" s="568">
        <v>3.2</v>
      </c>
      <c r="G62" s="568">
        <v>3.4</v>
      </c>
      <c r="H62" s="568">
        <v>3</v>
      </c>
      <c r="I62" s="568">
        <v>2.9</v>
      </c>
      <c r="J62" s="568">
        <v>3.1</v>
      </c>
      <c r="K62" s="569">
        <v>45536</v>
      </c>
    </row>
    <row r="63" spans="1:12" ht="11.45" customHeight="1">
      <c r="A63" s="567">
        <v>45566</v>
      </c>
      <c r="B63" s="568">
        <v>3.4</v>
      </c>
      <c r="C63" s="568">
        <v>3.5</v>
      </c>
      <c r="D63" s="568">
        <v>3.2</v>
      </c>
      <c r="E63" s="568">
        <v>3.32</v>
      </c>
      <c r="F63" s="568">
        <v>3.4</v>
      </c>
      <c r="G63" s="568">
        <v>3.2</v>
      </c>
      <c r="H63" s="568">
        <v>3.2</v>
      </c>
      <c r="I63" s="568">
        <v>3.3</v>
      </c>
      <c r="J63" s="568">
        <v>3</v>
      </c>
      <c r="K63" s="569" t="s">
        <v>1332</v>
      </c>
    </row>
    <row r="64" spans="1:12" ht="11.45" customHeight="1">
      <c r="A64" s="567" t="s">
        <v>1333</v>
      </c>
      <c r="B64" s="568">
        <v>3.1</v>
      </c>
      <c r="C64" s="568">
        <v>3.4</v>
      </c>
      <c r="D64" s="568">
        <v>2.7</v>
      </c>
      <c r="E64" s="568">
        <v>3.09</v>
      </c>
      <c r="F64" s="568">
        <v>3.4</v>
      </c>
      <c r="G64" s="568">
        <v>2.6</v>
      </c>
      <c r="H64" s="568">
        <v>2.7</v>
      </c>
      <c r="I64" s="568">
        <v>3.1</v>
      </c>
      <c r="J64" s="568">
        <v>2.2999999999999998</v>
      </c>
      <c r="K64" s="569" t="s">
        <v>1334</v>
      </c>
    </row>
    <row r="65" spans="1:11" ht="11.45" customHeight="1">
      <c r="A65" s="567" t="s">
        <v>1335</v>
      </c>
      <c r="B65" s="568">
        <v>3.1</v>
      </c>
      <c r="C65" s="568">
        <v>3.6</v>
      </c>
      <c r="D65" s="568">
        <v>2.2000000000000002</v>
      </c>
      <c r="E65" s="568">
        <v>3.21</v>
      </c>
      <c r="F65" s="568">
        <v>3.6</v>
      </c>
      <c r="G65" s="568">
        <v>2.6</v>
      </c>
      <c r="H65" s="568">
        <v>3.5</v>
      </c>
      <c r="I65" s="568">
        <v>4.0999999999999996</v>
      </c>
      <c r="J65" s="568">
        <v>2.7</v>
      </c>
      <c r="K65" s="569" t="s">
        <v>1336</v>
      </c>
    </row>
    <row r="66" spans="1:11" ht="11.45" customHeight="1" thickBot="1">
      <c r="A66" s="567">
        <v>45658</v>
      </c>
      <c r="B66" s="568">
        <v>2.7</v>
      </c>
      <c r="C66" s="568">
        <v>3.5</v>
      </c>
      <c r="D66" s="568">
        <v>1.4</v>
      </c>
      <c r="E66" s="568">
        <v>2.8</v>
      </c>
      <c r="F66" s="568">
        <v>3.5</v>
      </c>
      <c r="G66" s="568">
        <v>1.7</v>
      </c>
      <c r="H66" s="568">
        <v>3.1</v>
      </c>
      <c r="I66" s="568">
        <v>4</v>
      </c>
      <c r="J66" s="568">
        <v>1.8</v>
      </c>
      <c r="K66" s="569">
        <v>45658</v>
      </c>
    </row>
    <row r="67" spans="1:11" ht="24" customHeight="1" thickBot="1">
      <c r="A67" s="885" t="s">
        <v>1340</v>
      </c>
      <c r="B67" s="960" t="s">
        <v>1341</v>
      </c>
      <c r="C67" s="961"/>
      <c r="D67" s="962"/>
      <c r="E67" s="960" t="s">
        <v>1342</v>
      </c>
      <c r="F67" s="961"/>
      <c r="G67" s="962"/>
      <c r="H67" s="960" t="s">
        <v>1343</v>
      </c>
      <c r="I67" s="961"/>
      <c r="J67" s="962"/>
      <c r="K67" s="983" t="s">
        <v>937</v>
      </c>
    </row>
    <row r="68" spans="1:11" ht="30" customHeight="1" thickBot="1">
      <c r="A68" s="886"/>
      <c r="B68" s="10" t="s">
        <v>933</v>
      </c>
      <c r="C68" s="12" t="s">
        <v>1344</v>
      </c>
      <c r="D68" s="10" t="s">
        <v>1345</v>
      </c>
      <c r="E68" s="10" t="s">
        <v>933</v>
      </c>
      <c r="F68" s="12" t="s">
        <v>1344</v>
      </c>
      <c r="G68" s="10" t="s">
        <v>1345</v>
      </c>
      <c r="H68" s="10" t="s">
        <v>933</v>
      </c>
      <c r="I68" s="12" t="s">
        <v>1344</v>
      </c>
      <c r="J68" s="10" t="s">
        <v>1345</v>
      </c>
      <c r="K68" s="983"/>
    </row>
    <row r="69" spans="1:11">
      <c r="A69" s="96" t="s">
        <v>1346</v>
      </c>
    </row>
    <row r="70" spans="1:11">
      <c r="A70" s="96" t="s">
        <v>1347</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A289F-15ED-42F0-99ED-39530C7C6962}">
  <dimension ref="A1:AC46"/>
  <sheetViews>
    <sheetView showGridLines="0" workbookViewId="0"/>
  </sheetViews>
  <sheetFormatPr defaultColWidth="9.140625" defaultRowHeight="11.25"/>
  <cols>
    <col min="1" max="1" width="30.140625" style="200" customWidth="1"/>
    <col min="2" max="13" width="6" style="200" customWidth="1"/>
    <col min="14" max="14" width="29.42578125" style="200" customWidth="1"/>
    <col min="15" max="15" width="9.140625" style="200"/>
    <col min="16" max="20" width="9.140625" style="471"/>
    <col min="21" max="16384" width="9.140625" style="200"/>
  </cols>
  <sheetData>
    <row r="1" spans="1:29" ht="12" customHeight="1">
      <c r="A1" s="918" t="s">
        <v>1348</v>
      </c>
      <c r="B1" s="918"/>
      <c r="C1" s="918"/>
      <c r="D1" s="918"/>
      <c r="E1" s="918"/>
      <c r="F1" s="918"/>
      <c r="G1" s="918"/>
      <c r="H1" s="918"/>
      <c r="I1" s="918"/>
      <c r="J1" s="918"/>
      <c r="K1" s="918"/>
      <c r="L1" s="918"/>
      <c r="M1" s="918"/>
      <c r="N1" s="918"/>
    </row>
    <row r="2" spans="1:29" ht="12" customHeight="1">
      <c r="A2" s="986" t="s">
        <v>1349</v>
      </c>
      <c r="B2" s="986"/>
      <c r="C2" s="986"/>
      <c r="D2" s="986"/>
      <c r="E2" s="986"/>
      <c r="F2" s="986"/>
      <c r="G2" s="986"/>
      <c r="H2" s="986"/>
      <c r="I2" s="986"/>
      <c r="J2" s="986"/>
      <c r="K2" s="986"/>
      <c r="L2" s="986"/>
      <c r="M2" s="986"/>
      <c r="N2" s="986"/>
    </row>
    <row r="3" spans="1:29" ht="12" customHeight="1"/>
    <row r="4" spans="1:29" s="5" customFormat="1" ht="12" customHeight="1">
      <c r="A4" s="11" t="s">
        <v>1098</v>
      </c>
      <c r="P4" s="222"/>
      <c r="Q4" s="222"/>
      <c r="R4" s="222"/>
      <c r="S4" s="222"/>
      <c r="T4" s="222"/>
    </row>
    <row r="5" spans="1:29" s="5" customFormat="1" ht="12" customHeight="1" thickBot="1">
      <c r="A5" s="221" t="s">
        <v>1099</v>
      </c>
      <c r="M5" s="54" t="s">
        <v>1056</v>
      </c>
      <c r="P5" s="222"/>
      <c r="Q5" s="222"/>
      <c r="R5" s="222"/>
      <c r="S5" s="222"/>
      <c r="T5" s="222"/>
    </row>
    <row r="6" spans="1:29" s="5" customFormat="1" ht="12" customHeight="1" thickBot="1">
      <c r="B6" s="944">
        <v>2025</v>
      </c>
      <c r="C6" s="946"/>
      <c r="D6" s="945">
        <v>2024</v>
      </c>
      <c r="E6" s="945"/>
      <c r="F6" s="945"/>
      <c r="G6" s="945"/>
      <c r="H6" s="945"/>
      <c r="I6" s="945"/>
      <c r="J6" s="945"/>
      <c r="K6" s="945"/>
      <c r="L6" s="945"/>
      <c r="M6" s="946"/>
      <c r="P6" s="222"/>
      <c r="Q6" s="222"/>
      <c r="R6" s="222"/>
      <c r="S6" s="222"/>
      <c r="T6" s="222"/>
    </row>
    <row r="7" spans="1:29" s="5" customFormat="1" ht="12" customHeight="1" thickBot="1">
      <c r="B7" s="10" t="s">
        <v>1100</v>
      </c>
      <c r="C7" s="10" t="s">
        <v>1057</v>
      </c>
      <c r="D7" s="10" t="s">
        <v>1101</v>
      </c>
      <c r="E7" s="10" t="s">
        <v>1102</v>
      </c>
      <c r="F7" s="10" t="s">
        <v>1058</v>
      </c>
      <c r="G7" s="10" t="s">
        <v>1103</v>
      </c>
      <c r="H7" s="10" t="s">
        <v>1104</v>
      </c>
      <c r="I7" s="10" t="s">
        <v>1059</v>
      </c>
      <c r="J7" s="10" t="s">
        <v>1105</v>
      </c>
      <c r="K7" s="10" t="s">
        <v>1106</v>
      </c>
      <c r="L7" s="10" t="s">
        <v>1060</v>
      </c>
      <c r="M7" s="10" t="s">
        <v>1107</v>
      </c>
      <c r="P7" s="222"/>
      <c r="Q7" s="222"/>
      <c r="R7" s="222"/>
      <c r="S7" s="222"/>
      <c r="T7" s="222"/>
    </row>
    <row r="8" spans="1:29" s="5" customFormat="1" ht="12" customHeight="1">
      <c r="A8" s="11" t="s">
        <v>933</v>
      </c>
      <c r="B8" s="222"/>
      <c r="C8" s="222"/>
      <c r="D8" s="222"/>
      <c r="E8" s="222"/>
      <c r="F8" s="222"/>
      <c r="G8" s="222"/>
      <c r="H8" s="222"/>
      <c r="I8" s="222"/>
      <c r="J8" s="222"/>
      <c r="K8" s="222"/>
      <c r="L8" s="222"/>
      <c r="M8" s="222"/>
      <c r="N8" s="11" t="s">
        <v>933</v>
      </c>
      <c r="O8" s="526"/>
      <c r="P8" s="526"/>
      <c r="R8" s="222"/>
      <c r="S8" s="222"/>
      <c r="T8" s="222"/>
    </row>
    <row r="9" spans="1:29" s="5" customFormat="1" ht="12" customHeight="1">
      <c r="A9" s="66" t="s">
        <v>1362</v>
      </c>
      <c r="B9" s="579">
        <v>3.7958179622290431</v>
      </c>
      <c r="C9" s="579">
        <v>3.3207808247344803</v>
      </c>
      <c r="D9" s="579">
        <v>3.5164846779913197</v>
      </c>
      <c r="E9" s="579">
        <v>3.1719525110102711</v>
      </c>
      <c r="F9" s="579">
        <v>0.87203470332766697</v>
      </c>
      <c r="G9" s="579">
        <v>0.9273721856822581</v>
      </c>
      <c r="H9" s="579">
        <v>0.44153969706155349</v>
      </c>
      <c r="I9" s="579">
        <v>0.29956112131912738</v>
      </c>
      <c r="J9" s="579">
        <v>-0.21549098216174464</v>
      </c>
      <c r="K9" s="579">
        <v>1.6937135835247012</v>
      </c>
      <c r="L9" s="579">
        <v>1.4889448907829834</v>
      </c>
      <c r="M9" s="579">
        <v>2.4611087843725765</v>
      </c>
      <c r="N9" s="66" t="s">
        <v>1936</v>
      </c>
      <c r="O9" s="579"/>
      <c r="P9" s="579"/>
      <c r="Q9" s="580"/>
      <c r="R9" s="580"/>
      <c r="S9" s="478"/>
      <c r="T9" s="478"/>
      <c r="U9" s="478"/>
      <c r="V9" s="478"/>
      <c r="W9" s="478"/>
      <c r="X9" s="478"/>
      <c r="Y9" s="478"/>
      <c r="Z9" s="478"/>
      <c r="AA9" s="478"/>
      <c r="AB9" s="478"/>
      <c r="AC9" s="478"/>
    </row>
    <row r="10" spans="1:29" s="5" customFormat="1" ht="12" customHeight="1">
      <c r="A10" s="66" t="s">
        <v>1363</v>
      </c>
      <c r="B10" s="526">
        <v>7.0233102523830064</v>
      </c>
      <c r="C10" s="526">
        <v>4.3229330667675026</v>
      </c>
      <c r="D10" s="526">
        <v>7.3210022166003617</v>
      </c>
      <c r="E10" s="526">
        <v>6.1217334712053582</v>
      </c>
      <c r="F10" s="526">
        <v>3.0826936635015505</v>
      </c>
      <c r="G10" s="526">
        <v>4.8331444346516221</v>
      </c>
      <c r="H10" s="526">
        <v>5.5864518880974359</v>
      </c>
      <c r="I10" s="526">
        <v>3.3461990848351859</v>
      </c>
      <c r="J10" s="526">
        <v>4.8849922739928289</v>
      </c>
      <c r="K10" s="526">
        <v>4.3246278914089995</v>
      </c>
      <c r="L10" s="526">
        <v>6.247190115731577</v>
      </c>
      <c r="M10" s="526">
        <v>6.2577691629199865</v>
      </c>
      <c r="N10" s="66" t="s">
        <v>1250</v>
      </c>
      <c r="O10" s="526"/>
      <c r="P10" s="526"/>
      <c r="Q10" s="581"/>
      <c r="R10" s="581"/>
      <c r="S10" s="478"/>
      <c r="T10" s="478"/>
      <c r="U10" s="478"/>
      <c r="V10" s="478"/>
      <c r="W10" s="478"/>
      <c r="X10" s="478"/>
      <c r="Y10" s="478"/>
      <c r="Z10" s="478"/>
      <c r="AA10" s="478"/>
      <c r="AB10" s="478"/>
      <c r="AC10" s="478"/>
    </row>
    <row r="11" spans="1:29" s="5" customFormat="1" ht="12" customHeight="1">
      <c r="A11" s="66" t="s">
        <v>1364</v>
      </c>
      <c r="B11" s="526">
        <v>6.4726289480041252</v>
      </c>
      <c r="C11" s="526">
        <v>9.3943947078359376</v>
      </c>
      <c r="D11" s="526">
        <v>7.0783948293735985</v>
      </c>
      <c r="E11" s="526">
        <v>7.144767837125455</v>
      </c>
      <c r="F11" s="526">
        <v>2.0365868191814505</v>
      </c>
      <c r="G11" s="526">
        <v>2.6306245355951523</v>
      </c>
      <c r="H11" s="526">
        <v>-2.1578469609127753</v>
      </c>
      <c r="I11" s="526">
        <v>5.7354950622196199E-2</v>
      </c>
      <c r="J11" s="526">
        <v>-2.8372383488780626</v>
      </c>
      <c r="K11" s="526">
        <v>4.2738616083651042</v>
      </c>
      <c r="L11" s="526">
        <v>2.2238870125173738</v>
      </c>
      <c r="M11" s="526">
        <v>5.095753973097743</v>
      </c>
      <c r="N11" s="66" t="s">
        <v>1937</v>
      </c>
      <c r="O11" s="526"/>
      <c r="P11" s="526"/>
      <c r="Q11" s="581"/>
      <c r="R11" s="581"/>
      <c r="S11" s="478"/>
      <c r="T11" s="478"/>
      <c r="U11" s="478"/>
      <c r="V11" s="478"/>
      <c r="W11" s="478"/>
      <c r="X11" s="478"/>
      <c r="Y11" s="478"/>
      <c r="Z11" s="478"/>
      <c r="AA11" s="478"/>
      <c r="AB11" s="478"/>
      <c r="AC11" s="478"/>
    </row>
    <row r="12" spans="1:29" s="5" customFormat="1" ht="12" customHeight="1">
      <c r="A12" s="66" t="s">
        <v>1365</v>
      </c>
      <c r="B12" s="526">
        <v>0.81159198855249859</v>
      </c>
      <c r="C12" s="526">
        <v>1.8387372427020021</v>
      </c>
      <c r="D12" s="526">
        <v>1.7316227004078364</v>
      </c>
      <c r="E12" s="526">
        <v>2.1547446221909352</v>
      </c>
      <c r="F12" s="526">
        <v>2.2286818568337878</v>
      </c>
      <c r="G12" s="526">
        <v>1.0335202452165393</v>
      </c>
      <c r="H12" s="526">
        <v>-3.5747620722500355</v>
      </c>
      <c r="I12" s="526">
        <v>-2.4996313512157333</v>
      </c>
      <c r="J12" s="526">
        <v>0.22308719349394268</v>
      </c>
      <c r="K12" s="526">
        <v>-1.0122786181654408E-2</v>
      </c>
      <c r="L12" s="526">
        <v>-0.86718781050559768</v>
      </c>
      <c r="M12" s="526">
        <v>-0.55601254438255343</v>
      </c>
      <c r="N12" s="66" t="s">
        <v>1938</v>
      </c>
      <c r="O12" s="526"/>
      <c r="P12" s="526"/>
      <c r="Q12" s="581"/>
      <c r="R12" s="581"/>
      <c r="S12" s="478"/>
      <c r="T12" s="478"/>
      <c r="U12" s="478"/>
      <c r="V12" s="478"/>
      <c r="W12" s="478"/>
      <c r="X12" s="478"/>
      <c r="Y12" s="478"/>
      <c r="Z12" s="478"/>
      <c r="AA12" s="478"/>
      <c r="AB12" s="478"/>
      <c r="AC12" s="478"/>
    </row>
    <row r="13" spans="1:29" s="5" customFormat="1" ht="12" customHeight="1">
      <c r="A13" s="66" t="s">
        <v>1366</v>
      </c>
      <c r="B13" s="526">
        <v>2.1084853137000001</v>
      </c>
      <c r="C13" s="526">
        <v>3.7549853004</v>
      </c>
      <c r="D13" s="526">
        <v>3.8499430120000002</v>
      </c>
      <c r="E13" s="526">
        <v>3.7506437752999999</v>
      </c>
      <c r="F13" s="526">
        <v>2.5031763727</v>
      </c>
      <c r="G13" s="526">
        <v>4.6816524132000001</v>
      </c>
      <c r="H13" s="526">
        <v>2.1039858360000001</v>
      </c>
      <c r="I13" s="526">
        <v>2.5048706715</v>
      </c>
      <c r="J13" s="526">
        <v>2.6942268716000002</v>
      </c>
      <c r="K13" s="526">
        <v>3.5173487492</v>
      </c>
      <c r="L13" s="526">
        <v>4.0042424559000001</v>
      </c>
      <c r="M13" s="526">
        <v>3.9701967829</v>
      </c>
      <c r="N13" s="66" t="s">
        <v>1939</v>
      </c>
      <c r="O13" s="526"/>
      <c r="P13" s="526"/>
      <c r="Q13" s="581"/>
      <c r="R13" s="581"/>
      <c r="S13" s="478"/>
      <c r="T13" s="478"/>
      <c r="U13" s="478"/>
      <c r="V13" s="478"/>
      <c r="W13" s="478"/>
      <c r="X13" s="478"/>
      <c r="Y13" s="478"/>
      <c r="Z13" s="478"/>
      <c r="AA13" s="478"/>
      <c r="AB13" s="478"/>
      <c r="AC13" s="478"/>
    </row>
    <row r="14" spans="1:29" s="5" customFormat="1" ht="12" customHeight="1">
      <c r="A14" s="66" t="s">
        <v>1122</v>
      </c>
      <c r="B14" s="526">
        <v>2.3239345171000001</v>
      </c>
      <c r="C14" s="526">
        <v>1.5757487711</v>
      </c>
      <c r="D14" s="526">
        <v>2.1728328331000002</v>
      </c>
      <c r="E14" s="526">
        <v>2.2291326829</v>
      </c>
      <c r="F14" s="526">
        <v>0.71997585610000003</v>
      </c>
      <c r="G14" s="526">
        <v>-0.90354293409999997</v>
      </c>
      <c r="H14" s="526">
        <v>3.3355028098999999</v>
      </c>
      <c r="I14" s="526">
        <v>2.4900194998999998</v>
      </c>
      <c r="J14" s="526">
        <v>4.1462687528000002</v>
      </c>
      <c r="K14" s="526">
        <v>4.5413257167000003</v>
      </c>
      <c r="L14" s="526">
        <v>3.3556610170000001</v>
      </c>
      <c r="M14" s="526">
        <v>1.2116331358000001</v>
      </c>
      <c r="N14" s="66" t="s">
        <v>1940</v>
      </c>
      <c r="O14" s="526"/>
      <c r="P14" s="526"/>
      <c r="Q14" s="581"/>
      <c r="R14" s="581"/>
      <c r="S14" s="478"/>
      <c r="T14" s="478"/>
      <c r="U14" s="478"/>
      <c r="V14" s="478"/>
      <c r="W14" s="478"/>
      <c r="X14" s="478"/>
      <c r="Y14" s="478"/>
      <c r="Z14" s="478"/>
      <c r="AA14" s="478"/>
      <c r="AB14" s="478"/>
      <c r="AC14" s="478"/>
    </row>
    <row r="15" spans="1:29" s="5" customFormat="1" ht="12" customHeight="1">
      <c r="A15" s="66" t="s">
        <v>1367</v>
      </c>
      <c r="B15" s="526">
        <v>10.445747528934506</v>
      </c>
      <c r="C15" s="526">
        <v>9.2490986757340536</v>
      </c>
      <c r="D15" s="526">
        <v>8.980243650056229</v>
      </c>
      <c r="E15" s="526">
        <v>7.1978358663859572</v>
      </c>
      <c r="F15" s="526">
        <v>4.6578034717734615</v>
      </c>
      <c r="G15" s="526">
        <v>1.7532577968140872</v>
      </c>
      <c r="H15" s="526">
        <v>1.858501656884832</v>
      </c>
      <c r="I15" s="526">
        <v>8.5574367362436057</v>
      </c>
      <c r="J15" s="526">
        <v>1.3334059757400036</v>
      </c>
      <c r="K15" s="526">
        <v>1.1280348582950315</v>
      </c>
      <c r="L15" s="526">
        <v>6.2329119502867147</v>
      </c>
      <c r="M15" s="526">
        <v>3.9423203382808287</v>
      </c>
      <c r="N15" s="66" t="s">
        <v>1941</v>
      </c>
      <c r="O15" s="526"/>
      <c r="P15" s="526"/>
      <c r="Q15" s="581"/>
      <c r="R15" s="581"/>
      <c r="S15" s="478"/>
      <c r="T15" s="478"/>
      <c r="U15" s="478"/>
      <c r="V15" s="478"/>
      <c r="W15" s="478"/>
      <c r="X15" s="478"/>
      <c r="Y15" s="478"/>
      <c r="Z15" s="478"/>
      <c r="AA15" s="478"/>
      <c r="AB15" s="478"/>
      <c r="AC15" s="478"/>
    </row>
    <row r="16" spans="1:29" s="5" customFormat="1" ht="12" customHeight="1">
      <c r="A16" s="66" t="s">
        <v>1124</v>
      </c>
      <c r="B16" s="526">
        <v>5.5151728744666002</v>
      </c>
      <c r="C16" s="526">
        <v>10.168728712413522</v>
      </c>
      <c r="D16" s="526">
        <v>8.9573162051717414</v>
      </c>
      <c r="E16" s="526">
        <v>5.336573486566575</v>
      </c>
      <c r="F16" s="526">
        <v>5.8039089066433149</v>
      </c>
      <c r="G16" s="526">
        <v>3.5094841218699662</v>
      </c>
      <c r="H16" s="526">
        <v>6.8027350227667647</v>
      </c>
      <c r="I16" s="526">
        <v>10.297661944949246</v>
      </c>
      <c r="J16" s="526">
        <v>7.1110405455660848</v>
      </c>
      <c r="K16" s="526">
        <v>6.7440246769515184</v>
      </c>
      <c r="L16" s="526">
        <v>8.7819908416727248</v>
      </c>
      <c r="M16" s="526">
        <v>8.6113223434694479</v>
      </c>
      <c r="N16" s="66" t="s">
        <v>1942</v>
      </c>
      <c r="O16" s="526"/>
      <c r="P16" s="526"/>
      <c r="Q16" s="581"/>
      <c r="R16" s="581"/>
      <c r="S16" s="478"/>
      <c r="T16" s="478"/>
      <c r="U16" s="478"/>
      <c r="V16" s="478"/>
      <c r="W16" s="478"/>
      <c r="X16" s="478"/>
      <c r="Y16" s="478"/>
      <c r="Z16" s="478"/>
      <c r="AA16" s="478"/>
      <c r="AB16" s="478"/>
      <c r="AC16" s="478"/>
    </row>
    <row r="17" spans="1:29" s="5" customFormat="1" ht="12" customHeight="1">
      <c r="A17" s="237" t="s">
        <v>1353</v>
      </c>
      <c r="B17" s="526"/>
      <c r="C17" s="526"/>
      <c r="D17" s="526"/>
      <c r="E17" s="526"/>
      <c r="F17" s="526"/>
      <c r="G17" s="526"/>
      <c r="H17" s="526"/>
      <c r="I17" s="526"/>
      <c r="J17" s="526"/>
      <c r="K17" s="526"/>
      <c r="L17" s="526"/>
      <c r="M17" s="526"/>
      <c r="N17" s="212" t="s">
        <v>1354</v>
      </c>
      <c r="O17" s="526"/>
      <c r="P17" s="526"/>
      <c r="Q17" s="581"/>
      <c r="R17" s="581"/>
      <c r="S17" s="478"/>
      <c r="T17" s="478"/>
      <c r="U17" s="478"/>
      <c r="V17" s="478"/>
      <c r="W17" s="478"/>
      <c r="X17" s="478"/>
      <c r="Y17" s="478"/>
      <c r="Z17" s="478"/>
      <c r="AA17" s="478"/>
      <c r="AB17" s="478"/>
      <c r="AC17" s="478"/>
    </row>
    <row r="18" spans="1:29" s="5" customFormat="1" ht="12" customHeight="1">
      <c r="A18" s="66" t="s">
        <v>1363</v>
      </c>
      <c r="B18" s="526">
        <v>4.0243317119555959</v>
      </c>
      <c r="C18" s="526">
        <v>3.3812959428217906</v>
      </c>
      <c r="D18" s="526">
        <v>6.0957999119543249</v>
      </c>
      <c r="E18" s="526">
        <v>4.8105550063396247</v>
      </c>
      <c r="F18" s="526">
        <v>2.701815452951573</v>
      </c>
      <c r="G18" s="526">
        <v>4.2128035511537281</v>
      </c>
      <c r="H18" s="526">
        <v>8.2141290898622898</v>
      </c>
      <c r="I18" s="526">
        <v>2.1569075048101238</v>
      </c>
      <c r="J18" s="526">
        <v>3.2521928517517154</v>
      </c>
      <c r="K18" s="526">
        <v>6.3698733462795731</v>
      </c>
      <c r="L18" s="526">
        <v>3.7951144021846077</v>
      </c>
      <c r="M18" s="526">
        <v>5.1381617739724028</v>
      </c>
      <c r="N18" s="66" t="s">
        <v>1250</v>
      </c>
      <c r="O18" s="526"/>
      <c r="P18" s="526"/>
      <c r="Q18" s="581"/>
      <c r="R18" s="581"/>
      <c r="S18" s="478"/>
      <c r="T18" s="478"/>
      <c r="U18" s="478"/>
      <c r="V18" s="478"/>
      <c r="W18" s="478"/>
      <c r="X18" s="478"/>
      <c r="Y18" s="478"/>
      <c r="Z18" s="478"/>
      <c r="AA18" s="478"/>
      <c r="AB18" s="478"/>
      <c r="AC18" s="478"/>
    </row>
    <row r="19" spans="1:29" s="5" customFormat="1" ht="12" customHeight="1">
      <c r="A19" s="66" t="s">
        <v>1364</v>
      </c>
      <c r="B19" s="526">
        <v>5.7469620229536273</v>
      </c>
      <c r="C19" s="526">
        <v>10.200384054451307</v>
      </c>
      <c r="D19" s="526">
        <v>5.4247667818453547</v>
      </c>
      <c r="E19" s="526">
        <v>6.474808579887938</v>
      </c>
      <c r="F19" s="526">
        <v>-3.341338450404967</v>
      </c>
      <c r="G19" s="526">
        <v>1.8602162328064731</v>
      </c>
      <c r="H19" s="526">
        <v>-3.7322213185322779</v>
      </c>
      <c r="I19" s="526">
        <v>-5.08973058611857</v>
      </c>
      <c r="J19" s="526">
        <v>-8.3809547073290638</v>
      </c>
      <c r="K19" s="526">
        <v>4.552958883032634</v>
      </c>
      <c r="L19" s="526">
        <v>-2.6647766812520981</v>
      </c>
      <c r="M19" s="526">
        <v>3.3393225420778867</v>
      </c>
      <c r="N19" s="66" t="s">
        <v>1943</v>
      </c>
      <c r="O19" s="526"/>
      <c r="P19" s="526"/>
      <c r="Q19" s="581"/>
      <c r="R19" s="581"/>
      <c r="S19" s="478"/>
      <c r="T19" s="478"/>
      <c r="U19" s="478"/>
      <c r="V19" s="478"/>
      <c r="W19" s="478"/>
      <c r="X19" s="478"/>
      <c r="Y19" s="478"/>
      <c r="Z19" s="478"/>
      <c r="AA19" s="478"/>
      <c r="AB19" s="478"/>
      <c r="AC19" s="478"/>
    </row>
    <row r="20" spans="1:29" s="5" customFormat="1" ht="12" customHeight="1">
      <c r="A20" s="66" t="s">
        <v>1365</v>
      </c>
      <c r="B20" s="526">
        <v>0.27009625299728407</v>
      </c>
      <c r="C20" s="526">
        <v>1.1017916337671938</v>
      </c>
      <c r="D20" s="526">
        <v>3.1800827966651601</v>
      </c>
      <c r="E20" s="526">
        <v>3.1718584830394665</v>
      </c>
      <c r="F20" s="526">
        <v>2.4258059597537072</v>
      </c>
      <c r="G20" s="526">
        <v>-0.81658245153702169</v>
      </c>
      <c r="H20" s="526">
        <v>0.43092446908153148</v>
      </c>
      <c r="I20" s="526">
        <v>-5.5824254906684416</v>
      </c>
      <c r="J20" s="526">
        <v>0.1440553740634738</v>
      </c>
      <c r="K20" s="526">
        <v>1.6567516090455849</v>
      </c>
      <c r="L20" s="526">
        <v>-2.6843089525007664</v>
      </c>
      <c r="M20" s="526">
        <v>-0.49856914742115577</v>
      </c>
      <c r="N20" s="66" t="s">
        <v>1938</v>
      </c>
      <c r="O20" s="526"/>
      <c r="P20" s="526"/>
      <c r="Q20" s="581"/>
      <c r="R20" s="581"/>
      <c r="S20" s="478"/>
      <c r="T20" s="478"/>
      <c r="U20" s="478"/>
      <c r="V20" s="478"/>
      <c r="W20" s="478"/>
      <c r="X20" s="478"/>
      <c r="Y20" s="478"/>
      <c r="Z20" s="478"/>
      <c r="AA20" s="478"/>
      <c r="AB20" s="478"/>
      <c r="AC20" s="478"/>
    </row>
    <row r="21" spans="1:29" s="5" customFormat="1" ht="12" customHeight="1">
      <c r="A21" s="66" t="s">
        <v>1366</v>
      </c>
      <c r="B21" s="526">
        <v>1.3936124989000001</v>
      </c>
      <c r="C21" s="526">
        <v>4.8292286205000003</v>
      </c>
      <c r="D21" s="526">
        <v>3.8027152152000001</v>
      </c>
      <c r="E21" s="526">
        <v>3.0913790750999999</v>
      </c>
      <c r="F21" s="526">
        <v>2.6749880048999999</v>
      </c>
      <c r="G21" s="526">
        <v>6.2653603800999997</v>
      </c>
      <c r="H21" s="526">
        <v>1.932939924</v>
      </c>
      <c r="I21" s="526">
        <v>0.8567926642</v>
      </c>
      <c r="J21" s="526">
        <v>2.0569673282999998</v>
      </c>
      <c r="K21" s="526">
        <v>2.8740872533999999</v>
      </c>
      <c r="L21" s="526">
        <v>2.7470845084</v>
      </c>
      <c r="M21" s="526">
        <v>3.1827753161999999</v>
      </c>
      <c r="N21" s="66" t="s">
        <v>1939</v>
      </c>
      <c r="O21" s="526"/>
      <c r="P21" s="526"/>
      <c r="Q21" s="581"/>
      <c r="R21" s="581"/>
      <c r="S21" s="478"/>
      <c r="T21" s="478"/>
      <c r="U21" s="478"/>
      <c r="V21" s="478"/>
      <c r="W21" s="478"/>
      <c r="X21" s="478"/>
      <c r="Y21" s="478"/>
      <c r="Z21" s="478"/>
      <c r="AA21" s="478"/>
      <c r="AB21" s="478"/>
      <c r="AC21" s="478"/>
    </row>
    <row r="22" spans="1:29" s="5" customFormat="1" ht="12" customHeight="1">
      <c r="A22" s="66" t="s">
        <v>1122</v>
      </c>
      <c r="B22" s="526">
        <v>2.8152104310000001</v>
      </c>
      <c r="C22" s="526">
        <v>3.4211351375999999</v>
      </c>
      <c r="D22" s="526">
        <v>3.1241318833</v>
      </c>
      <c r="E22" s="526">
        <v>9.6747582900000004E-2</v>
      </c>
      <c r="F22" s="526">
        <v>0.2414659082</v>
      </c>
      <c r="G22" s="526">
        <v>0.83592626430000005</v>
      </c>
      <c r="H22" s="526">
        <v>2.5914266665999999</v>
      </c>
      <c r="I22" s="526">
        <v>3.3468764600999998</v>
      </c>
      <c r="J22" s="526">
        <v>2.2704904279</v>
      </c>
      <c r="K22" s="526">
        <v>6.3341649237000004</v>
      </c>
      <c r="L22" s="526">
        <v>3.9217533157000002</v>
      </c>
      <c r="M22" s="526">
        <v>2.3631581739</v>
      </c>
      <c r="N22" s="66" t="s">
        <v>1940</v>
      </c>
      <c r="O22" s="526"/>
      <c r="P22" s="526"/>
      <c r="Q22" s="581"/>
      <c r="R22" s="581"/>
      <c r="S22" s="478"/>
      <c r="T22" s="478"/>
      <c r="U22" s="478"/>
      <c r="V22" s="478"/>
      <c r="W22" s="478"/>
      <c r="X22" s="478"/>
      <c r="Y22" s="478"/>
      <c r="Z22" s="478"/>
      <c r="AA22" s="478"/>
      <c r="AB22" s="478"/>
      <c r="AC22" s="478"/>
    </row>
    <row r="23" spans="1:29" s="5" customFormat="1" ht="12" customHeight="1">
      <c r="A23" s="66" t="s">
        <v>1367</v>
      </c>
      <c r="B23" s="526">
        <v>10.229951694374542</v>
      </c>
      <c r="C23" s="526">
        <v>8.567510278146738</v>
      </c>
      <c r="D23" s="526">
        <v>6.3273750286559345</v>
      </c>
      <c r="E23" s="526">
        <v>6.6337240104440003</v>
      </c>
      <c r="F23" s="526">
        <v>6.1331854206330112</v>
      </c>
      <c r="G23" s="526">
        <v>3.941269980958733</v>
      </c>
      <c r="H23" s="526">
        <v>0.3180252808255406</v>
      </c>
      <c r="I23" s="526">
        <v>8.2873947030823771</v>
      </c>
      <c r="J23" s="526">
        <v>0.66001600989059894</v>
      </c>
      <c r="K23" s="526">
        <v>2.8805521358743196</v>
      </c>
      <c r="L23" s="526">
        <v>6.5076477513028532</v>
      </c>
      <c r="M23" s="526">
        <v>0.76553388531279243</v>
      </c>
      <c r="N23" s="66" t="s">
        <v>1941</v>
      </c>
      <c r="O23" s="526"/>
      <c r="P23" s="526"/>
      <c r="Q23" s="581"/>
      <c r="R23" s="581"/>
      <c r="S23" s="478"/>
      <c r="T23" s="478"/>
      <c r="U23" s="478"/>
      <c r="V23" s="478"/>
      <c r="W23" s="478"/>
      <c r="X23" s="478"/>
      <c r="Y23" s="478"/>
      <c r="Z23" s="478"/>
      <c r="AA23" s="478"/>
      <c r="AB23" s="478"/>
      <c r="AC23" s="478"/>
    </row>
    <row r="24" spans="1:29" s="5" customFormat="1" ht="12" customHeight="1">
      <c r="A24" s="66" t="s">
        <v>1124</v>
      </c>
      <c r="B24" s="526">
        <v>2.9546481422894013</v>
      </c>
      <c r="C24" s="526">
        <v>9.2938125150533288</v>
      </c>
      <c r="D24" s="526">
        <v>5.8467664386253677</v>
      </c>
      <c r="E24" s="526">
        <v>4.1413223653870794</v>
      </c>
      <c r="F24" s="526">
        <v>4.0291751598358276</v>
      </c>
      <c r="G24" s="526">
        <v>4.5366424726947656</v>
      </c>
      <c r="H24" s="526">
        <v>6.5400972229176064</v>
      </c>
      <c r="I24" s="526">
        <v>11.666285026056304</v>
      </c>
      <c r="J24" s="526">
        <v>8.7381998725313004</v>
      </c>
      <c r="K24" s="526">
        <v>6.7025778677323</v>
      </c>
      <c r="L24" s="526">
        <v>9.5633600973318771</v>
      </c>
      <c r="M24" s="526">
        <v>7.9489054374826118</v>
      </c>
      <c r="N24" s="66" t="s">
        <v>1942</v>
      </c>
      <c r="O24" s="526"/>
      <c r="P24" s="526"/>
      <c r="Q24" s="581"/>
      <c r="R24" s="581"/>
      <c r="S24" s="478"/>
      <c r="T24" s="478"/>
      <c r="U24" s="478"/>
      <c r="V24" s="478"/>
      <c r="W24" s="478"/>
      <c r="X24" s="478"/>
      <c r="Y24" s="478"/>
      <c r="Z24" s="478"/>
      <c r="AA24" s="478"/>
      <c r="AB24" s="478"/>
      <c r="AC24" s="478"/>
    </row>
    <row r="25" spans="1:29" s="5" customFormat="1" ht="12" customHeight="1">
      <c r="A25" s="237" t="s">
        <v>1355</v>
      </c>
      <c r="B25" s="33"/>
      <c r="C25" s="33"/>
      <c r="D25" s="33"/>
      <c r="E25" s="33"/>
      <c r="F25" s="33"/>
      <c r="G25" s="33"/>
      <c r="H25" s="33"/>
      <c r="I25" s="33"/>
      <c r="J25" s="33"/>
      <c r="K25" s="33"/>
      <c r="L25" s="33"/>
      <c r="M25" s="33"/>
      <c r="N25" s="208" t="s">
        <v>1356</v>
      </c>
      <c r="O25" s="33"/>
      <c r="P25" s="33"/>
      <c r="Q25" s="581"/>
      <c r="R25" s="581"/>
      <c r="S25" s="478"/>
      <c r="T25" s="478"/>
      <c r="U25" s="478"/>
      <c r="V25" s="478"/>
      <c r="W25" s="478"/>
      <c r="X25" s="478"/>
      <c r="Y25" s="478"/>
      <c r="Z25" s="478"/>
      <c r="AA25" s="478"/>
      <c r="AB25" s="478"/>
      <c r="AC25" s="478"/>
    </row>
    <row r="26" spans="1:29" s="5" customFormat="1" ht="12" customHeight="1">
      <c r="A26" s="66" t="s">
        <v>1363</v>
      </c>
      <c r="B26" s="526">
        <v>10.350812198489491</v>
      </c>
      <c r="C26" s="526">
        <v>5.4388337692851181</v>
      </c>
      <c r="D26" s="526">
        <v>8.8962330047314637</v>
      </c>
      <c r="E26" s="526">
        <v>7.7223984320190633</v>
      </c>
      <c r="F26" s="526">
        <v>5.2037397228518198</v>
      </c>
      <c r="G26" s="526">
        <v>5.4667166078369434</v>
      </c>
      <c r="H26" s="526">
        <v>2.5866558577300367</v>
      </c>
      <c r="I26" s="526">
        <v>4.9693463933714863</v>
      </c>
      <c r="J26" s="526">
        <v>5.7048986017070353</v>
      </c>
      <c r="K26" s="526">
        <v>1.7639072238452593</v>
      </c>
      <c r="L26" s="526">
        <v>8.0808964115878972</v>
      </c>
      <c r="M26" s="526">
        <v>6.5202020716147278</v>
      </c>
      <c r="N26" s="66" t="s">
        <v>1250</v>
      </c>
      <c r="O26" s="526"/>
      <c r="P26" s="526"/>
      <c r="Q26" s="581"/>
      <c r="R26" s="581"/>
      <c r="S26" s="478"/>
      <c r="T26" s="478"/>
      <c r="U26" s="478"/>
      <c r="V26" s="478"/>
      <c r="W26" s="478"/>
      <c r="X26" s="478"/>
      <c r="Y26" s="478"/>
      <c r="Z26" s="478"/>
      <c r="AA26" s="478"/>
      <c r="AB26" s="478"/>
      <c r="AC26" s="478"/>
    </row>
    <row r="27" spans="1:29" s="5" customFormat="1" ht="12" customHeight="1">
      <c r="A27" s="66" t="s">
        <v>1364</v>
      </c>
      <c r="B27" s="526">
        <v>7.0348537150479906</v>
      </c>
      <c r="C27" s="526">
        <v>8.199362309606764</v>
      </c>
      <c r="D27" s="526">
        <v>8.7568196164172925</v>
      </c>
      <c r="E27" s="526">
        <v>7.3780113164198191</v>
      </c>
      <c r="F27" s="526">
        <v>9.2257863935816005</v>
      </c>
      <c r="G27" s="526">
        <v>3.5369357071785457</v>
      </c>
      <c r="H27" s="526">
        <v>-0.87687510043964334</v>
      </c>
      <c r="I27" s="526">
        <v>5.1460526806863758</v>
      </c>
      <c r="J27" s="526">
        <v>3.996890076436439</v>
      </c>
      <c r="K27" s="526">
        <v>3.9398522290508442</v>
      </c>
      <c r="L27" s="526">
        <v>6.9645497632244684</v>
      </c>
      <c r="M27" s="526">
        <v>7.0685719970945673</v>
      </c>
      <c r="N27" s="66" t="s">
        <v>1937</v>
      </c>
      <c r="O27" s="526"/>
      <c r="P27" s="526"/>
      <c r="Q27" s="581"/>
      <c r="R27" s="581"/>
      <c r="S27" s="478"/>
      <c r="T27" s="478"/>
      <c r="U27" s="478"/>
      <c r="V27" s="478"/>
      <c r="W27" s="478"/>
      <c r="X27" s="478"/>
      <c r="Y27" s="478"/>
      <c r="Z27" s="478"/>
      <c r="AA27" s="478"/>
      <c r="AB27" s="478"/>
      <c r="AC27" s="478"/>
    </row>
    <row r="28" spans="1:29" s="5" customFormat="1" ht="12" customHeight="1">
      <c r="A28" s="66" t="s">
        <v>1365</v>
      </c>
      <c r="B28" s="526">
        <v>1.3961436826562619</v>
      </c>
      <c r="C28" s="526">
        <v>2.4894108368429473</v>
      </c>
      <c r="D28" s="526">
        <v>1.1660113675437773</v>
      </c>
      <c r="E28" s="526">
        <v>1.7270238057854155</v>
      </c>
      <c r="F28" s="526">
        <v>2.4561345273976429</v>
      </c>
      <c r="G28" s="526">
        <v>3.0864077328131501</v>
      </c>
      <c r="H28" s="526">
        <v>-8.0598182823823343</v>
      </c>
      <c r="I28" s="526">
        <v>-0.13742433202952942</v>
      </c>
      <c r="J28" s="526">
        <v>-0.26175757331656069</v>
      </c>
      <c r="K28" s="526">
        <v>-2.4811821356831931</v>
      </c>
      <c r="L28" s="526">
        <v>4.1750407954335933E-2</v>
      </c>
      <c r="M28" s="526">
        <v>0.92444966733210221</v>
      </c>
      <c r="N28" s="66" t="s">
        <v>1938</v>
      </c>
      <c r="O28" s="526"/>
      <c r="P28" s="526"/>
      <c r="Q28" s="581"/>
      <c r="R28" s="581"/>
      <c r="S28" s="478"/>
      <c r="T28" s="478"/>
      <c r="U28" s="478"/>
      <c r="V28" s="478"/>
      <c r="W28" s="478"/>
      <c r="X28" s="478"/>
      <c r="Y28" s="478"/>
      <c r="Z28" s="478"/>
      <c r="AA28" s="478"/>
      <c r="AB28" s="478"/>
      <c r="AC28" s="478"/>
    </row>
    <row r="29" spans="1:29" s="5" customFormat="1" ht="12" customHeight="1">
      <c r="A29" s="66" t="s">
        <v>1366</v>
      </c>
      <c r="B29" s="526">
        <v>2.8719495717000001</v>
      </c>
      <c r="C29" s="526">
        <v>2.6077233506000002</v>
      </c>
      <c r="D29" s="526">
        <v>3.9003809838999999</v>
      </c>
      <c r="E29" s="526">
        <v>4.4547201155999998</v>
      </c>
      <c r="F29" s="526">
        <v>2.3196863342</v>
      </c>
      <c r="G29" s="526">
        <v>2.9902964083999999</v>
      </c>
      <c r="H29" s="526">
        <v>2.2866581065</v>
      </c>
      <c r="I29" s="526">
        <v>4.2649720868000003</v>
      </c>
      <c r="J29" s="526">
        <v>3.3748023170999999</v>
      </c>
      <c r="K29" s="526">
        <v>4.2043341126999998</v>
      </c>
      <c r="L29" s="526">
        <v>5.3468521337999997</v>
      </c>
      <c r="M29" s="526">
        <v>4.8111409809000003</v>
      </c>
      <c r="N29" s="66" t="s">
        <v>1939</v>
      </c>
      <c r="O29" s="526"/>
      <c r="P29" s="526"/>
      <c r="Q29" s="581"/>
      <c r="R29" s="581"/>
      <c r="S29" s="478"/>
      <c r="T29" s="478"/>
      <c r="U29" s="478"/>
      <c r="V29" s="478"/>
      <c r="W29" s="478"/>
      <c r="X29" s="478"/>
      <c r="Y29" s="478"/>
      <c r="Z29" s="478"/>
      <c r="AA29" s="478"/>
      <c r="AB29" s="478"/>
      <c r="AC29" s="478"/>
    </row>
    <row r="30" spans="1:29" s="5" customFormat="1" ht="12" customHeight="1">
      <c r="A30" s="66" t="s">
        <v>1122</v>
      </c>
      <c r="B30" s="526">
        <v>1.7992655225</v>
      </c>
      <c r="C30" s="526">
        <v>-0.39507247680000002</v>
      </c>
      <c r="D30" s="526">
        <v>1.1568719398</v>
      </c>
      <c r="E30" s="526">
        <v>4.5064605859000002</v>
      </c>
      <c r="F30" s="526">
        <v>1.2310111545</v>
      </c>
      <c r="G30" s="526">
        <v>-2.7612475965000001</v>
      </c>
      <c r="H30" s="526">
        <v>4.1301554096000004</v>
      </c>
      <c r="I30" s="526">
        <v>1.5749201286000001</v>
      </c>
      <c r="J30" s="526">
        <v>6.1495477661000004</v>
      </c>
      <c r="K30" s="526">
        <v>2.6266233715</v>
      </c>
      <c r="L30" s="526">
        <v>2.7510902067999998</v>
      </c>
      <c r="M30" s="526">
        <v>-1.8163536500000001E-2</v>
      </c>
      <c r="N30" s="66" t="s">
        <v>1940</v>
      </c>
      <c r="O30" s="526"/>
      <c r="P30" s="526"/>
      <c r="Q30" s="581"/>
      <c r="R30" s="581"/>
      <c r="S30" s="478"/>
      <c r="T30" s="478"/>
      <c r="U30" s="478"/>
      <c r="V30" s="478"/>
      <c r="W30" s="478"/>
      <c r="X30" s="478"/>
      <c r="Y30" s="478"/>
      <c r="Z30" s="478"/>
      <c r="AA30" s="478"/>
      <c r="AB30" s="478"/>
      <c r="AC30" s="478"/>
    </row>
    <row r="31" spans="1:29" s="5" customFormat="1" ht="12" customHeight="1">
      <c r="A31" s="66" t="s">
        <v>1367</v>
      </c>
      <c r="B31" s="526">
        <v>9.0039593595093415</v>
      </c>
      <c r="C31" s="526">
        <v>9.8792119302849173</v>
      </c>
      <c r="D31" s="526">
        <v>11.93338146306837</v>
      </c>
      <c r="E31" s="526">
        <v>7.7633362447136154</v>
      </c>
      <c r="F31" s="526">
        <v>1.6850567908586902</v>
      </c>
      <c r="G31" s="526">
        <v>-0.79632337613932103</v>
      </c>
      <c r="H31" s="526">
        <v>3.8903160297648265</v>
      </c>
      <c r="I31" s="526">
        <v>9.2837247559632274</v>
      </c>
      <c r="J31" s="526">
        <v>1.7898587572444984</v>
      </c>
      <c r="K31" s="526">
        <v>1.413489759518451</v>
      </c>
      <c r="L31" s="526">
        <v>6.3453844845868019</v>
      </c>
      <c r="M31" s="526">
        <v>7.1717790729931075</v>
      </c>
      <c r="N31" s="66" t="s">
        <v>1941</v>
      </c>
      <c r="O31" s="526"/>
      <c r="P31" s="526"/>
      <c r="Q31" s="581"/>
      <c r="R31" s="581"/>
      <c r="S31" s="478"/>
      <c r="T31" s="478"/>
      <c r="U31" s="478"/>
      <c r="V31" s="478"/>
      <c r="W31" s="478"/>
      <c r="X31" s="478"/>
      <c r="Y31" s="478"/>
      <c r="Z31" s="478"/>
      <c r="AA31" s="478"/>
      <c r="AB31" s="478"/>
      <c r="AC31" s="478"/>
    </row>
    <row r="32" spans="1:29" s="5" customFormat="1" ht="12" customHeight="1" thickBot="1">
      <c r="A32" s="66" t="s">
        <v>1124</v>
      </c>
      <c r="B32" s="526">
        <v>7.2307557045888844</v>
      </c>
      <c r="C32" s="526">
        <v>7.2883978605807087</v>
      </c>
      <c r="D32" s="526">
        <v>10.176346605214789</v>
      </c>
      <c r="E32" s="526">
        <v>6.4202722953527882</v>
      </c>
      <c r="F32" s="526">
        <v>7.6614184606892506</v>
      </c>
      <c r="G32" s="526">
        <v>2.8779266796420955</v>
      </c>
      <c r="H32" s="526">
        <v>7.9313727733972073</v>
      </c>
      <c r="I32" s="526">
        <v>10.149257757822273</v>
      </c>
      <c r="J32" s="526">
        <v>8.0836774021422411</v>
      </c>
      <c r="K32" s="526">
        <v>7.5667307042235556</v>
      </c>
      <c r="L32" s="526">
        <v>8.9780023625078567</v>
      </c>
      <c r="M32" s="526">
        <v>9.3133035297572366</v>
      </c>
      <c r="N32" s="66" t="s">
        <v>1942</v>
      </c>
      <c r="O32" s="526"/>
      <c r="P32" s="526"/>
      <c r="Q32" s="581"/>
      <c r="R32" s="581"/>
      <c r="S32" s="478"/>
      <c r="T32" s="478"/>
      <c r="U32" s="478"/>
      <c r="V32" s="478"/>
      <c r="W32" s="478"/>
      <c r="X32" s="478"/>
      <c r="Y32" s="478"/>
      <c r="Z32" s="478"/>
      <c r="AA32" s="478"/>
      <c r="AB32" s="478"/>
      <c r="AC32" s="478"/>
    </row>
    <row r="33" spans="1:20" s="5" customFormat="1" ht="12" customHeight="1" thickBot="1">
      <c r="B33" s="944">
        <v>2025</v>
      </c>
      <c r="C33" s="946"/>
      <c r="D33" s="945">
        <v>2024</v>
      </c>
      <c r="E33" s="945"/>
      <c r="F33" s="945"/>
      <c r="G33" s="945"/>
      <c r="H33" s="945"/>
      <c r="I33" s="945"/>
      <c r="J33" s="945"/>
      <c r="K33" s="945"/>
      <c r="L33" s="945"/>
      <c r="M33" s="946"/>
      <c r="O33" s="222"/>
      <c r="P33" s="222"/>
      <c r="Q33" s="222"/>
      <c r="R33" s="222"/>
      <c r="S33" s="222"/>
      <c r="T33" s="222"/>
    </row>
    <row r="34" spans="1:20" s="5" customFormat="1" ht="12" customHeight="1" thickBot="1">
      <c r="B34" s="455" t="s">
        <v>1130</v>
      </c>
      <c r="C34" s="455" t="s">
        <v>1057</v>
      </c>
      <c r="D34" s="455" t="s">
        <v>1131</v>
      </c>
      <c r="E34" s="455" t="s">
        <v>1102</v>
      </c>
      <c r="F34" s="455" t="s">
        <v>1058</v>
      </c>
      <c r="G34" s="455" t="s">
        <v>1132</v>
      </c>
      <c r="H34" s="455" t="s">
        <v>1133</v>
      </c>
      <c r="I34" s="455" t="s">
        <v>1059</v>
      </c>
      <c r="J34" s="455" t="s">
        <v>1105</v>
      </c>
      <c r="K34" s="455" t="s">
        <v>1134</v>
      </c>
      <c r="L34" s="455" t="s">
        <v>1085</v>
      </c>
      <c r="M34" s="455" t="s">
        <v>1107</v>
      </c>
      <c r="P34" s="222"/>
      <c r="Q34" s="222"/>
      <c r="R34" s="222"/>
      <c r="S34" s="222"/>
      <c r="T34" s="222"/>
    </row>
    <row r="35" spans="1:20" s="5" customFormat="1" ht="12" customHeight="1">
      <c r="A35" s="19" t="s">
        <v>1357</v>
      </c>
      <c r="P35" s="222"/>
      <c r="Q35" s="222"/>
      <c r="R35" s="222"/>
      <c r="S35" s="222"/>
      <c r="T35" s="222"/>
    </row>
    <row r="36" spans="1:20" s="5" customFormat="1" ht="12" customHeight="1">
      <c r="A36" s="19" t="s">
        <v>1358</v>
      </c>
      <c r="P36" s="222"/>
      <c r="Q36" s="222"/>
      <c r="R36" s="222"/>
      <c r="S36" s="222"/>
      <c r="T36" s="222"/>
    </row>
    <row r="37" spans="1:20" s="5" customFormat="1" ht="12" customHeight="1">
      <c r="A37" s="6"/>
      <c r="P37" s="222"/>
      <c r="Q37" s="222"/>
      <c r="R37" s="222"/>
      <c r="S37" s="222"/>
      <c r="T37" s="222"/>
    </row>
    <row r="38" spans="1:20" s="5" customFormat="1" ht="12" customHeight="1">
      <c r="A38" s="19" t="s">
        <v>1265</v>
      </c>
      <c r="P38" s="222"/>
      <c r="Q38" s="222"/>
      <c r="R38" s="222"/>
      <c r="S38" s="222"/>
      <c r="T38" s="222"/>
    </row>
    <row r="39" spans="1:20" s="5" customFormat="1" ht="12" customHeight="1">
      <c r="A39" s="7" t="s">
        <v>1359</v>
      </c>
      <c r="P39" s="222"/>
      <c r="Q39" s="222"/>
      <c r="R39" s="222"/>
      <c r="S39" s="222"/>
      <c r="T39" s="222"/>
    </row>
    <row r="40" spans="1:20" s="5" customFormat="1" ht="12" customHeight="1">
      <c r="A40" s="265" t="s">
        <v>1090</v>
      </c>
      <c r="P40" s="222"/>
      <c r="Q40" s="222"/>
      <c r="R40" s="222"/>
      <c r="S40" s="222"/>
      <c r="T40" s="222"/>
    </row>
    <row r="41" spans="1:20" s="5" customFormat="1" ht="12" customHeight="1">
      <c r="A41" s="7" t="s">
        <v>1360</v>
      </c>
      <c r="P41" s="222"/>
      <c r="Q41" s="222"/>
      <c r="R41" s="222"/>
      <c r="S41" s="222"/>
      <c r="T41" s="222"/>
    </row>
    <row r="42" spans="1:20" s="5" customFormat="1">
      <c r="A42" s="582"/>
      <c r="P42" s="222"/>
      <c r="Q42" s="222"/>
      <c r="R42" s="222"/>
      <c r="S42" s="222"/>
      <c r="T42" s="222"/>
    </row>
    <row r="43" spans="1:20">
      <c r="A43" s="5"/>
      <c r="B43" s="5"/>
      <c r="C43" s="5"/>
      <c r="D43" s="5"/>
      <c r="E43" s="5"/>
      <c r="F43" s="5"/>
      <c r="G43" s="5"/>
      <c r="H43" s="5"/>
      <c r="I43" s="5"/>
      <c r="J43" s="5"/>
      <c r="K43" s="5"/>
      <c r="L43" s="5"/>
      <c r="M43" s="5"/>
      <c r="N43" s="5"/>
    </row>
    <row r="44" spans="1:20">
      <c r="A44" s="5"/>
      <c r="B44" s="222"/>
      <c r="C44" s="222"/>
      <c r="D44" s="222"/>
      <c r="E44" s="222"/>
      <c r="F44" s="222"/>
      <c r="G44" s="222"/>
      <c r="H44" s="222"/>
      <c r="I44" s="222"/>
      <c r="J44" s="222"/>
      <c r="K44" s="222"/>
      <c r="L44" s="222"/>
      <c r="M44" s="222"/>
      <c r="N44" s="5"/>
    </row>
    <row r="45" spans="1:20">
      <c r="A45" s="5"/>
      <c r="B45" s="5"/>
      <c r="C45" s="5"/>
      <c r="D45" s="5"/>
      <c r="E45" s="5"/>
      <c r="F45" s="5"/>
      <c r="G45" s="5"/>
      <c r="H45" s="5"/>
      <c r="I45" s="5"/>
      <c r="J45" s="5"/>
      <c r="K45" s="5"/>
      <c r="L45" s="5"/>
      <c r="M45" s="5"/>
      <c r="N45" s="5"/>
    </row>
    <row r="46" spans="1:20">
      <c r="A46" s="5"/>
      <c r="B46" s="5"/>
      <c r="C46" s="5"/>
      <c r="D46" s="5"/>
      <c r="E46" s="5"/>
      <c r="F46" s="5"/>
      <c r="G46" s="5"/>
      <c r="H46" s="5"/>
      <c r="I46" s="5"/>
      <c r="J46" s="5"/>
      <c r="K46" s="5"/>
      <c r="L46" s="5"/>
      <c r="M46" s="5"/>
      <c r="N46" s="5"/>
    </row>
  </sheetData>
  <mergeCells count="6">
    <mergeCell ref="A1:N1"/>
    <mergeCell ref="A2:N2"/>
    <mergeCell ref="B6:C6"/>
    <mergeCell ref="D6:M6"/>
    <mergeCell ref="B33:C33"/>
    <mergeCell ref="D33:M33"/>
  </mergeCells>
  <hyperlinks>
    <hyperlink ref="A13" r:id="rId1" xr:uid="{B402ED11-FAB2-40C2-876C-9EDDB9FDE138}"/>
    <hyperlink ref="A14" r:id="rId2" xr:uid="{68DA545C-526B-4041-86A1-C10FD872B2B1}"/>
    <hyperlink ref="A22" r:id="rId3" xr:uid="{17235F4E-3BCA-40D6-83C7-C832F8E7EEEB}"/>
    <hyperlink ref="A30" r:id="rId4" xr:uid="{749E1173-5031-4C1F-B39E-2A68E4994E15}"/>
    <hyperlink ref="A21" r:id="rId5" xr:uid="{A13582CE-0C43-4CED-A901-052019C0CA0C}"/>
    <hyperlink ref="A29" r:id="rId6" xr:uid="{9649AF10-7A14-4CC6-95EC-54344437A120}"/>
    <hyperlink ref="N13" r:id="rId7" display="   Evaluation of the volume of stock" xr:uid="{4D802B04-E079-482A-AD99-6E09275AE023}"/>
    <hyperlink ref="N14" r:id="rId8" display="   Employment expectations" xr:uid="{A643612C-FF6D-4B47-92F0-13AE14B795DA}"/>
    <hyperlink ref="N21" r:id="rId9" display="   Evaluation of the volume of stock" xr:uid="{6FD26829-ED75-4376-A244-AAFDF60D7697}"/>
    <hyperlink ref="N22" r:id="rId10" display="   Employment expectations" xr:uid="{C5684354-CA57-4D24-BFE2-DBEA77FBA2F0}"/>
    <hyperlink ref="N29" r:id="rId11" display="   Evaluation of the volume of stock" xr:uid="{5C404088-2E9D-440C-A54A-63B6689E19BF}"/>
    <hyperlink ref="N30" r:id="rId12" display="   Employment expectations" xr:uid="{663D8A73-5C6E-4A62-9B56-20E7F1200B65}"/>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B26C8-F139-4E36-BABF-6D265ED565A6}">
  <dimension ref="A1:Z32"/>
  <sheetViews>
    <sheetView showGridLines="0" workbookViewId="0"/>
  </sheetViews>
  <sheetFormatPr defaultColWidth="9.140625" defaultRowHeight="11.25"/>
  <cols>
    <col min="1" max="1" width="37" style="200" customWidth="1"/>
    <col min="2" max="9" width="6" style="200" customWidth="1"/>
    <col min="10" max="10" width="22" style="476" customWidth="1"/>
    <col min="11" max="16384" width="9.140625" style="200"/>
  </cols>
  <sheetData>
    <row r="1" spans="1:26">
      <c r="A1" s="918" t="s">
        <v>1348</v>
      </c>
      <c r="B1" s="918"/>
      <c r="C1" s="918"/>
      <c r="D1" s="918"/>
      <c r="E1" s="918"/>
      <c r="F1" s="918"/>
      <c r="G1" s="918"/>
      <c r="H1" s="918"/>
      <c r="I1" s="918"/>
      <c r="J1" s="918"/>
      <c r="K1" s="573"/>
      <c r="L1" s="573"/>
      <c r="M1" s="573"/>
      <c r="N1" s="573"/>
    </row>
    <row r="2" spans="1:26">
      <c r="A2" s="986" t="s">
        <v>1349</v>
      </c>
      <c r="B2" s="986"/>
      <c r="C2" s="986"/>
      <c r="D2" s="986"/>
      <c r="E2" s="986"/>
      <c r="F2" s="986"/>
      <c r="G2" s="986"/>
      <c r="H2" s="986"/>
      <c r="I2" s="986"/>
      <c r="J2" s="986"/>
      <c r="K2" s="575"/>
      <c r="L2" s="575"/>
      <c r="M2" s="575"/>
      <c r="N2" s="575"/>
    </row>
    <row r="3" spans="1:26">
      <c r="L3" s="576"/>
    </row>
    <row r="4" spans="1:26" s="5" customFormat="1">
      <c r="A4" s="11" t="s">
        <v>1054</v>
      </c>
      <c r="J4" s="444" t="s">
        <v>1055</v>
      </c>
      <c r="L4" s="576"/>
    </row>
    <row r="5" spans="1:26" s="5" customFormat="1" ht="12" thickBot="1">
      <c r="I5" s="479" t="s">
        <v>1056</v>
      </c>
      <c r="J5" s="372"/>
    </row>
    <row r="6" spans="1:26" s="5" customFormat="1" ht="15.75" customHeight="1" thickBot="1">
      <c r="B6" s="343">
        <v>2025</v>
      </c>
      <c r="C6" s="944">
        <v>2024</v>
      </c>
      <c r="D6" s="945"/>
      <c r="E6" s="945"/>
      <c r="F6" s="946"/>
      <c r="G6" s="944">
        <v>2023</v>
      </c>
      <c r="H6" s="945"/>
      <c r="I6" s="946"/>
      <c r="J6" s="372"/>
    </row>
    <row r="7" spans="1:26" s="5" customFormat="1" ht="12" thickBot="1">
      <c r="B7" s="455" t="s">
        <v>1057</v>
      </c>
      <c r="C7" s="455" t="s">
        <v>1058</v>
      </c>
      <c r="D7" s="455" t="s">
        <v>1059</v>
      </c>
      <c r="E7" s="455" t="s">
        <v>1060</v>
      </c>
      <c r="F7" s="455" t="s">
        <v>1057</v>
      </c>
      <c r="G7" s="455" t="s">
        <v>1058</v>
      </c>
      <c r="H7" s="455" t="s">
        <v>1059</v>
      </c>
      <c r="I7" s="455" t="s">
        <v>1060</v>
      </c>
      <c r="J7" s="372"/>
    </row>
    <row r="8" spans="1:26" s="5" customFormat="1">
      <c r="A8" s="11" t="s">
        <v>933</v>
      </c>
      <c r="J8" s="212" t="s">
        <v>933</v>
      </c>
      <c r="N8" s="526"/>
      <c r="O8" s="526"/>
    </row>
    <row r="9" spans="1:26" s="5" customFormat="1">
      <c r="A9" s="66" t="s">
        <v>1350</v>
      </c>
      <c r="B9" s="526">
        <v>4.187620763712351</v>
      </c>
      <c r="C9" s="526">
        <v>1.7824257629505416</v>
      </c>
      <c r="D9" s="526">
        <v>-1.6457428742891718</v>
      </c>
      <c r="E9" s="526">
        <v>-4.6021118799668992</v>
      </c>
      <c r="F9" s="526">
        <v>-4.6012689902961679</v>
      </c>
      <c r="G9" s="526">
        <v>-4.4341382520444599</v>
      </c>
      <c r="H9" s="526">
        <v>-3.83987344522785</v>
      </c>
      <c r="I9" s="526">
        <v>-0.93229934428222805</v>
      </c>
      <c r="J9" s="66" t="s">
        <v>1945</v>
      </c>
      <c r="K9" s="222"/>
      <c r="L9" s="222"/>
      <c r="M9" s="222"/>
      <c r="N9" s="526"/>
      <c r="O9" s="526"/>
      <c r="P9" s="478"/>
      <c r="Q9" s="478"/>
      <c r="S9" s="478"/>
      <c r="T9" s="478"/>
      <c r="U9" s="478"/>
      <c r="V9" s="478"/>
      <c r="W9" s="478"/>
      <c r="X9" s="478"/>
      <c r="Y9" s="478"/>
      <c r="Z9" s="478"/>
    </row>
    <row r="10" spans="1:26" s="5" customFormat="1">
      <c r="A10" s="66" t="s">
        <v>1351</v>
      </c>
      <c r="B10" s="526">
        <v>1.7569131353601417</v>
      </c>
      <c r="C10" s="526">
        <v>2.8417987448556459</v>
      </c>
      <c r="D10" s="526">
        <v>3.2115625560149912</v>
      </c>
      <c r="E10" s="526">
        <v>2.2794327130513712</v>
      </c>
      <c r="F10" s="526">
        <v>-1.4199215960776952</v>
      </c>
      <c r="G10" s="526">
        <v>-0.78190254081258059</v>
      </c>
      <c r="H10" s="526">
        <v>-1.4138366971665783</v>
      </c>
      <c r="I10" s="526">
        <v>-1.8150748384205706</v>
      </c>
      <c r="J10" s="66" t="s">
        <v>1946</v>
      </c>
      <c r="K10" s="222"/>
      <c r="L10" s="222"/>
      <c r="M10" s="222"/>
      <c r="N10" s="526"/>
      <c r="O10" s="526"/>
      <c r="P10" s="478"/>
      <c r="Q10" s="478"/>
      <c r="S10" s="478"/>
      <c r="T10" s="478"/>
      <c r="U10" s="478"/>
      <c r="V10" s="478"/>
      <c r="W10" s="478"/>
      <c r="X10" s="478"/>
      <c r="Y10" s="478"/>
      <c r="Z10" s="478"/>
    </row>
    <row r="11" spans="1:26" s="5" customFormat="1">
      <c r="A11" s="66" t="s">
        <v>1352</v>
      </c>
      <c r="B11" s="526">
        <v>7.2790836820000004</v>
      </c>
      <c r="C11" s="526">
        <v>7.9285826979999996</v>
      </c>
      <c r="D11" s="526">
        <v>8.6348690779999995</v>
      </c>
      <c r="E11" s="526">
        <v>10.194674678</v>
      </c>
      <c r="F11" s="526">
        <v>9.6354171500000003</v>
      </c>
      <c r="G11" s="526">
        <v>13.934329155</v>
      </c>
      <c r="H11" s="526">
        <v>12.738655732</v>
      </c>
      <c r="I11" s="526">
        <v>15.894907359999999</v>
      </c>
      <c r="J11" s="66" t="s">
        <v>1947</v>
      </c>
      <c r="K11" s="222"/>
      <c r="L11" s="222"/>
      <c r="M11" s="222"/>
      <c r="N11" s="526"/>
      <c r="O11" s="526"/>
      <c r="P11" s="478"/>
      <c r="Q11" s="478"/>
      <c r="S11" s="478"/>
      <c r="T11" s="478"/>
      <c r="U11" s="478"/>
      <c r="V11" s="478"/>
      <c r="W11" s="478"/>
      <c r="X11" s="478"/>
      <c r="Y11" s="478"/>
      <c r="Z11" s="478"/>
    </row>
    <row r="12" spans="1:26" s="5" customFormat="1">
      <c r="A12" s="11" t="s">
        <v>1353</v>
      </c>
      <c r="B12" s="33"/>
      <c r="C12" s="33"/>
      <c r="D12" s="33"/>
      <c r="E12" s="33"/>
      <c r="F12" s="33"/>
      <c r="G12" s="33"/>
      <c r="H12" s="33"/>
      <c r="I12" s="33"/>
      <c r="J12" s="212" t="s">
        <v>1354</v>
      </c>
      <c r="K12" s="222"/>
      <c r="L12" s="222"/>
      <c r="M12" s="222"/>
      <c r="N12" s="33"/>
      <c r="O12" s="33"/>
      <c r="P12" s="478"/>
      <c r="Q12" s="478"/>
      <c r="S12" s="478"/>
      <c r="T12" s="478"/>
      <c r="U12" s="478"/>
      <c r="V12" s="478"/>
      <c r="W12" s="478"/>
      <c r="X12" s="478"/>
      <c r="Y12" s="478"/>
      <c r="Z12" s="478"/>
    </row>
    <row r="13" spans="1:26" s="5" customFormat="1">
      <c r="A13" s="66" t="s">
        <v>1350</v>
      </c>
      <c r="B13" s="526">
        <v>4.5403052219999998</v>
      </c>
      <c r="C13" s="526">
        <v>-1.2061375050000001</v>
      </c>
      <c r="D13" s="526">
        <v>1.617001533</v>
      </c>
      <c r="E13" s="526">
        <v>-5.3668269549999996</v>
      </c>
      <c r="F13" s="526">
        <v>-8.0285121959999994</v>
      </c>
      <c r="G13" s="526">
        <v>-4.8831811299999996</v>
      </c>
      <c r="H13" s="526">
        <v>0.33826506099999998</v>
      </c>
      <c r="I13" s="526">
        <v>-6.3056369139999999</v>
      </c>
      <c r="J13" s="66" t="s">
        <v>1945</v>
      </c>
      <c r="K13" s="222"/>
      <c r="L13" s="222"/>
      <c r="M13" s="222"/>
      <c r="N13" s="526"/>
      <c r="O13" s="526"/>
      <c r="P13" s="478"/>
      <c r="Q13" s="478"/>
      <c r="S13" s="478"/>
      <c r="T13" s="478"/>
      <c r="U13" s="478"/>
      <c r="V13" s="478"/>
      <c r="W13" s="478"/>
      <c r="X13" s="478"/>
      <c r="Y13" s="478"/>
      <c r="Z13" s="478"/>
    </row>
    <row r="14" spans="1:26" s="5" customFormat="1">
      <c r="A14" s="66" t="s">
        <v>1351</v>
      </c>
      <c r="B14" s="526">
        <v>0.907838955</v>
      </c>
      <c r="C14" s="526">
        <v>1.105845406</v>
      </c>
      <c r="D14" s="526">
        <v>6.3433465900000003</v>
      </c>
      <c r="E14" s="526">
        <v>4.4621068409999998</v>
      </c>
      <c r="F14" s="526">
        <v>-6.163102662</v>
      </c>
      <c r="G14" s="526">
        <v>-4.5234182440000001</v>
      </c>
      <c r="H14" s="526">
        <v>1.1239107349999999</v>
      </c>
      <c r="I14" s="526">
        <v>-2.236725093</v>
      </c>
      <c r="J14" s="66" t="s">
        <v>1946</v>
      </c>
      <c r="K14" s="222"/>
      <c r="L14" s="222"/>
      <c r="M14" s="222"/>
      <c r="N14" s="526"/>
      <c r="O14" s="526"/>
      <c r="P14" s="478"/>
      <c r="Q14" s="478"/>
      <c r="S14" s="478"/>
      <c r="T14" s="478"/>
      <c r="U14" s="478"/>
      <c r="V14" s="478"/>
      <c r="W14" s="478"/>
      <c r="X14" s="478"/>
      <c r="Y14" s="478"/>
      <c r="Z14" s="478"/>
    </row>
    <row r="15" spans="1:26" s="5" customFormat="1">
      <c r="A15" s="66" t="s">
        <v>1352</v>
      </c>
      <c r="B15" s="526">
        <v>8.3821862740000004</v>
      </c>
      <c r="C15" s="526">
        <v>8.0040077239999992</v>
      </c>
      <c r="D15" s="526">
        <v>9.6886952750000006</v>
      </c>
      <c r="E15" s="526">
        <v>10.321855042999999</v>
      </c>
      <c r="F15" s="526">
        <v>10.241757764000001</v>
      </c>
      <c r="G15" s="526">
        <v>14.998104360999999</v>
      </c>
      <c r="H15" s="526">
        <v>11.703849282</v>
      </c>
      <c r="I15" s="526">
        <v>14.811852475</v>
      </c>
      <c r="J15" s="66" t="s">
        <v>1947</v>
      </c>
      <c r="K15" s="222"/>
      <c r="L15" s="222"/>
      <c r="M15" s="222"/>
      <c r="N15" s="526"/>
      <c r="O15" s="526"/>
      <c r="P15" s="478"/>
      <c r="Q15" s="478"/>
      <c r="S15" s="478"/>
      <c r="T15" s="478"/>
      <c r="U15" s="478"/>
      <c r="V15" s="478"/>
      <c r="W15" s="478"/>
      <c r="X15" s="478"/>
      <c r="Y15" s="478"/>
      <c r="Z15" s="478"/>
    </row>
    <row r="16" spans="1:26" s="5" customFormat="1">
      <c r="A16" s="11" t="s">
        <v>1355</v>
      </c>
      <c r="B16" s="33"/>
      <c r="C16" s="33"/>
      <c r="D16" s="33"/>
      <c r="E16" s="33"/>
      <c r="F16" s="33"/>
      <c r="G16" s="33"/>
      <c r="H16" s="33"/>
      <c r="I16" s="33"/>
      <c r="J16" s="577" t="s">
        <v>1356</v>
      </c>
      <c r="K16" s="222"/>
      <c r="L16" s="222"/>
      <c r="M16" s="222"/>
      <c r="N16" s="33"/>
      <c r="O16" s="33"/>
      <c r="P16" s="478"/>
      <c r="Q16" s="478"/>
      <c r="S16" s="478"/>
      <c r="T16" s="478"/>
      <c r="U16" s="478"/>
      <c r="V16" s="478"/>
      <c r="W16" s="478"/>
      <c r="X16" s="478"/>
      <c r="Y16" s="478"/>
      <c r="Z16" s="478"/>
    </row>
    <row r="17" spans="1:26" s="5" customFormat="1">
      <c r="A17" s="66" t="s">
        <v>1350</v>
      </c>
      <c r="B17" s="526">
        <v>0.54111188878040206</v>
      </c>
      <c r="C17" s="526">
        <v>6.1798740763898072</v>
      </c>
      <c r="D17" s="526">
        <v>1.9098976959834129</v>
      </c>
      <c r="E17" s="526">
        <v>-9.1687562401085341</v>
      </c>
      <c r="F17" s="526">
        <v>-3.6348872466906288</v>
      </c>
      <c r="G17" s="526">
        <v>-2.7426719069249081</v>
      </c>
      <c r="H17" s="526">
        <v>-1.1379557861623355</v>
      </c>
      <c r="I17" s="526">
        <v>-1.7438108407047732</v>
      </c>
      <c r="J17" s="66" t="s">
        <v>1945</v>
      </c>
      <c r="K17" s="222"/>
      <c r="L17" s="222"/>
      <c r="M17" s="222"/>
      <c r="N17" s="526"/>
      <c r="O17" s="526"/>
      <c r="P17" s="478"/>
      <c r="Q17" s="478"/>
      <c r="S17" s="478"/>
      <c r="T17" s="478"/>
      <c r="U17" s="478"/>
      <c r="V17" s="478"/>
      <c r="W17" s="478"/>
      <c r="X17" s="478"/>
      <c r="Y17" s="478"/>
      <c r="Z17" s="478"/>
    </row>
    <row r="18" spans="1:26" s="5" customFormat="1">
      <c r="A18" s="66" t="s">
        <v>1351</v>
      </c>
      <c r="B18" s="526">
        <v>-1.2221797314380654</v>
      </c>
      <c r="C18" s="526">
        <v>2.8677563455798496</v>
      </c>
      <c r="D18" s="526">
        <v>2.571582049381131</v>
      </c>
      <c r="E18" s="526">
        <v>3.0053087145799484</v>
      </c>
      <c r="F18" s="526">
        <v>-0.31840525823120869</v>
      </c>
      <c r="G18" s="526">
        <v>1.5124170720011481</v>
      </c>
      <c r="H18" s="526">
        <v>-1.6823446650636933</v>
      </c>
      <c r="I18" s="526">
        <v>1.7842708534997525</v>
      </c>
      <c r="J18" s="66" t="s">
        <v>1946</v>
      </c>
      <c r="K18" s="222"/>
      <c r="L18" s="222"/>
      <c r="M18" s="222"/>
      <c r="N18" s="526"/>
      <c r="O18" s="526"/>
      <c r="P18" s="478"/>
      <c r="Q18" s="478"/>
      <c r="S18" s="478"/>
      <c r="T18" s="478"/>
      <c r="U18" s="478"/>
      <c r="V18" s="478"/>
      <c r="W18" s="478"/>
      <c r="X18" s="478"/>
      <c r="Y18" s="478"/>
      <c r="Z18" s="478"/>
    </row>
    <row r="19" spans="1:26" s="5" customFormat="1" ht="12" thickBot="1">
      <c r="A19" s="66" t="s">
        <v>1352</v>
      </c>
      <c r="B19" s="526">
        <v>6.1010008329999996</v>
      </c>
      <c r="C19" s="526">
        <v>7.8480308699999997</v>
      </c>
      <c r="D19" s="526">
        <v>7.5094120459999996</v>
      </c>
      <c r="E19" s="526">
        <v>10.058849591</v>
      </c>
      <c r="F19" s="526">
        <v>8.9878622589999999</v>
      </c>
      <c r="G19" s="526">
        <v>12.798246859000001</v>
      </c>
      <c r="H19" s="526">
        <v>13.843800204000001</v>
      </c>
      <c r="I19" s="526">
        <v>16.980082396</v>
      </c>
      <c r="J19" s="66" t="s">
        <v>1947</v>
      </c>
      <c r="K19" s="222"/>
      <c r="L19" s="222"/>
      <c r="M19" s="222"/>
      <c r="N19" s="526"/>
      <c r="O19" s="526"/>
      <c r="P19" s="478"/>
      <c r="Q19" s="478"/>
      <c r="S19" s="478"/>
      <c r="T19" s="478"/>
      <c r="U19" s="478"/>
      <c r="V19" s="478"/>
      <c r="W19" s="478"/>
      <c r="X19" s="478"/>
      <c r="Y19" s="478"/>
      <c r="Z19" s="478"/>
    </row>
    <row r="20" spans="1:26" s="5" customFormat="1" ht="15.75" customHeight="1" thickBot="1">
      <c r="B20" s="343">
        <v>2025</v>
      </c>
      <c r="C20" s="944">
        <v>2024</v>
      </c>
      <c r="D20" s="945"/>
      <c r="E20" s="945"/>
      <c r="F20" s="946"/>
      <c r="G20" s="944">
        <v>2023</v>
      </c>
      <c r="H20" s="945"/>
      <c r="I20" s="946"/>
      <c r="J20" s="372"/>
      <c r="L20" s="222"/>
    </row>
    <row r="21" spans="1:26" s="5" customFormat="1" ht="12" thickBot="1">
      <c r="B21" s="455" t="s">
        <v>1057</v>
      </c>
      <c r="C21" s="455" t="s">
        <v>1084</v>
      </c>
      <c r="D21" s="455" t="s">
        <v>1059</v>
      </c>
      <c r="E21" s="455" t="s">
        <v>1085</v>
      </c>
      <c r="F21" s="455" t="s">
        <v>1057</v>
      </c>
      <c r="G21" s="455" t="s">
        <v>1084</v>
      </c>
      <c r="H21" s="455" t="s">
        <v>1059</v>
      </c>
      <c r="I21" s="455" t="s">
        <v>1085</v>
      </c>
      <c r="J21" s="372"/>
    </row>
    <row r="22" spans="1:26" s="529" customFormat="1">
      <c r="A22" s="19" t="s">
        <v>1357</v>
      </c>
      <c r="B22" s="40"/>
      <c r="C22" s="40"/>
      <c r="D22" s="40"/>
      <c r="E22" s="40"/>
      <c r="F22" s="40"/>
      <c r="G22" s="40"/>
      <c r="H22" s="40"/>
      <c r="I22" s="40"/>
    </row>
    <row r="23" spans="1:26" s="529" customFormat="1">
      <c r="A23" s="19" t="s">
        <v>1358</v>
      </c>
      <c r="B23" s="578"/>
      <c r="C23" s="40"/>
      <c r="D23" s="40"/>
      <c r="E23" s="40"/>
      <c r="F23" s="40"/>
      <c r="G23" s="40"/>
      <c r="H23" s="40"/>
      <c r="I23" s="40"/>
    </row>
    <row r="24" spans="1:26" s="265" customFormat="1">
      <c r="A24" s="6"/>
    </row>
    <row r="25" spans="1:26" s="7" customFormat="1">
      <c r="A25" s="19" t="s">
        <v>1265</v>
      </c>
    </row>
    <row r="26" spans="1:26" s="7" customFormat="1">
      <c r="A26" s="7" t="s">
        <v>1359</v>
      </c>
      <c r="J26" s="418"/>
    </row>
    <row r="27" spans="1:26" s="7" customFormat="1">
      <c r="A27" s="7" t="s">
        <v>1944</v>
      </c>
      <c r="J27" s="530"/>
    </row>
    <row r="28" spans="1:26" s="7" customFormat="1">
      <c r="A28" s="7" t="s">
        <v>1360</v>
      </c>
      <c r="J28" s="418"/>
    </row>
    <row r="29" spans="1:26" s="7" customFormat="1">
      <c r="E29" s="21"/>
      <c r="F29" s="21"/>
      <c r="G29" s="21"/>
      <c r="H29" s="21"/>
      <c r="I29" s="21"/>
      <c r="J29" s="21"/>
      <c r="K29" s="21"/>
      <c r="L29" s="21"/>
      <c r="M29" s="418"/>
    </row>
    <row r="30" spans="1:26" s="532" customFormat="1">
      <c r="A30" s="91" t="s">
        <v>141</v>
      </c>
      <c r="B30" s="419"/>
      <c r="C30" s="420"/>
      <c r="D30" s="420"/>
      <c r="E30" s="420"/>
      <c r="F30" s="52"/>
      <c r="G30" s="421"/>
      <c r="H30" s="421"/>
      <c r="I30" s="423"/>
      <c r="J30" s="424"/>
      <c r="K30" s="423"/>
      <c r="L30" s="422"/>
      <c r="M30" s="433"/>
      <c r="N30" s="531"/>
      <c r="O30" s="531"/>
      <c r="P30" s="531"/>
    </row>
    <row r="31" spans="1:26" s="429" customFormat="1" ht="12" customHeight="1">
      <c r="A31" s="52" t="s">
        <v>1361</v>
      </c>
      <c r="B31" s="448"/>
      <c r="C31" s="449"/>
      <c r="D31" s="427"/>
      <c r="E31" s="434"/>
      <c r="F31" s="450"/>
      <c r="G31" s="434"/>
      <c r="H31" s="434"/>
      <c r="I31" s="425"/>
      <c r="J31" s="425"/>
      <c r="L31" s="428"/>
      <c r="M31" s="427"/>
      <c r="N31" s="428"/>
      <c r="O31" s="428"/>
      <c r="P31" s="428"/>
    </row>
    <row r="32" spans="1:26" s="532" customFormat="1">
      <c r="A32" s="52"/>
      <c r="B32" s="431"/>
      <c r="C32" s="432"/>
      <c r="D32" s="433"/>
      <c r="E32" s="434"/>
      <c r="F32" s="435"/>
      <c r="G32" s="434"/>
      <c r="H32" s="434"/>
      <c r="I32" s="423"/>
      <c r="J32" s="423"/>
      <c r="L32" s="531"/>
      <c r="M32" s="433"/>
      <c r="N32" s="531"/>
      <c r="O32" s="531"/>
      <c r="P32" s="531"/>
    </row>
  </sheetData>
  <mergeCells count="6">
    <mergeCell ref="A1:J1"/>
    <mergeCell ref="A2:J2"/>
    <mergeCell ref="C6:F6"/>
    <mergeCell ref="G6:I6"/>
    <mergeCell ref="C20:F20"/>
    <mergeCell ref="G20:I20"/>
  </mergeCells>
  <hyperlinks>
    <hyperlink ref="A11" r:id="rId1" xr:uid="{A33D6D16-1656-4F7C-B8D4-324750EFB2D4}"/>
    <hyperlink ref="A15" r:id="rId2" xr:uid="{0D24DAB9-5E6C-4B49-9CF0-432145E8262C}"/>
    <hyperlink ref="A19" r:id="rId3" xr:uid="{172444D4-0DE9-45AD-B11A-20EA1883379C}"/>
    <hyperlink ref="A31" r:id="rId4" xr:uid="{08A753BD-74D7-4789-901E-E4BF579472D2}"/>
    <hyperlink ref="J11" r:id="rId5" xr:uid="{85532859-9295-4A8A-8F7E-66714D4048B7}"/>
    <hyperlink ref="J15" r:id="rId6" xr:uid="{C8928014-F9EA-4DDE-9A26-30ECF213E17C}"/>
    <hyperlink ref="J19" r:id="rId7" xr:uid="{D156F5B3-5424-452C-B579-D6E94F45326C}"/>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06CE9-8CB2-4348-BA0F-BB52030CA9A8}">
  <dimension ref="A1:L82"/>
  <sheetViews>
    <sheetView showGridLines="0" workbookViewId="0"/>
  </sheetViews>
  <sheetFormatPr defaultColWidth="9.140625" defaultRowHeight="11.25"/>
  <cols>
    <col min="1" max="1" width="7.42578125" style="594" customWidth="1"/>
    <col min="2" max="9" width="11.42578125" style="200" customWidth="1"/>
    <col min="10" max="10" width="7.42578125" style="595" customWidth="1"/>
    <col min="11" max="16384" width="9.140625" style="200"/>
  </cols>
  <sheetData>
    <row r="1" spans="1:12" ht="12" customHeight="1">
      <c r="A1" s="918" t="s">
        <v>1447</v>
      </c>
      <c r="B1" s="918"/>
      <c r="C1" s="918"/>
      <c r="D1" s="918"/>
      <c r="E1" s="918"/>
      <c r="F1" s="918"/>
      <c r="G1" s="918"/>
      <c r="H1" s="918"/>
      <c r="I1" s="918"/>
      <c r="J1" s="918"/>
      <c r="K1" s="593"/>
    </row>
    <row r="2" spans="1:12" ht="12" customHeight="1">
      <c r="A2" s="919" t="s">
        <v>1448</v>
      </c>
      <c r="B2" s="919"/>
      <c r="C2" s="919"/>
      <c r="D2" s="919"/>
      <c r="E2" s="919"/>
      <c r="F2" s="919"/>
      <c r="G2" s="919"/>
      <c r="H2" s="919"/>
      <c r="I2" s="919"/>
      <c r="J2" s="919"/>
      <c r="K2" s="593"/>
    </row>
    <row r="3" spans="1:12" ht="12" customHeight="1"/>
    <row r="4" spans="1:12" s="5" customFormat="1" ht="12" customHeight="1">
      <c r="A4" s="596" t="s">
        <v>920</v>
      </c>
      <c r="B4" s="7"/>
      <c r="C4" s="7"/>
      <c r="D4" s="7"/>
      <c r="E4" s="7"/>
      <c r="F4" s="7"/>
      <c r="G4" s="7"/>
      <c r="H4" s="7"/>
      <c r="I4" s="479"/>
      <c r="J4" s="479" t="s">
        <v>920</v>
      </c>
    </row>
    <row r="5" spans="1:12" s="5" customFormat="1" ht="12" customHeight="1" thickBot="1">
      <c r="A5" s="104" t="s">
        <v>1449</v>
      </c>
      <c r="B5" s="50"/>
      <c r="C5" s="50"/>
      <c r="D5" s="7"/>
      <c r="E5" s="7"/>
      <c r="F5" s="7"/>
      <c r="G5" s="479"/>
      <c r="H5" s="7"/>
      <c r="I5" s="597"/>
      <c r="J5" s="597" t="s">
        <v>1450</v>
      </c>
    </row>
    <row r="6" spans="1:12" s="5" customFormat="1" ht="15" customHeight="1" thickBot="1">
      <c r="A6" s="983" t="s">
        <v>921</v>
      </c>
      <c r="B6" s="987" t="s">
        <v>1451</v>
      </c>
      <c r="C6" s="988"/>
      <c r="D6" s="988"/>
      <c r="E6" s="989"/>
      <c r="F6" s="987" t="s">
        <v>1452</v>
      </c>
      <c r="G6" s="988"/>
      <c r="H6" s="988"/>
      <c r="I6" s="989"/>
      <c r="J6" s="983" t="s">
        <v>937</v>
      </c>
    </row>
    <row r="7" spans="1:12" s="5" customFormat="1" ht="82.5" customHeight="1" thickBot="1">
      <c r="A7" s="983"/>
      <c r="B7" s="97" t="s">
        <v>1453</v>
      </c>
      <c r="C7" s="377" t="s">
        <v>1454</v>
      </c>
      <c r="D7" s="377" t="s">
        <v>1455</v>
      </c>
      <c r="E7" s="377" t="s">
        <v>1456</v>
      </c>
      <c r="F7" s="97" t="s">
        <v>1453</v>
      </c>
      <c r="G7" s="377" t="s">
        <v>1454</v>
      </c>
      <c r="H7" s="377" t="s">
        <v>1455</v>
      </c>
      <c r="I7" s="377" t="s">
        <v>1456</v>
      </c>
      <c r="J7" s="983"/>
      <c r="L7" s="234"/>
    </row>
    <row r="8" spans="1:12" s="9" customFormat="1" ht="12" customHeight="1">
      <c r="A8" s="598"/>
      <c r="B8" s="241" t="s">
        <v>1325</v>
      </c>
      <c r="C8" s="241"/>
      <c r="D8" s="599"/>
      <c r="E8" s="862"/>
      <c r="F8" s="599"/>
      <c r="G8" s="599"/>
      <c r="H8" s="599"/>
      <c r="I8" s="11"/>
      <c r="J8" s="600"/>
    </row>
    <row r="9" spans="1:12" s="5" customFormat="1" ht="12" customHeight="1">
      <c r="A9" s="601">
        <v>45292</v>
      </c>
      <c r="B9" s="602">
        <v>104.1</v>
      </c>
      <c r="C9" s="602">
        <v>119.96</v>
      </c>
      <c r="D9" s="602">
        <v>98.32</v>
      </c>
      <c r="E9" s="863">
        <v>106.72</v>
      </c>
      <c r="F9" s="603">
        <v>119.63</v>
      </c>
      <c r="G9" s="603">
        <v>134.44999999999999</v>
      </c>
      <c r="H9" s="603">
        <v>115.38</v>
      </c>
      <c r="I9" s="603">
        <v>120.43</v>
      </c>
      <c r="J9" s="571">
        <v>45292</v>
      </c>
      <c r="K9" s="604"/>
      <c r="L9" s="605"/>
    </row>
    <row r="10" spans="1:12" s="5" customFormat="1" ht="12" customHeight="1">
      <c r="A10" s="601">
        <v>45323</v>
      </c>
      <c r="B10" s="602">
        <v>105.37</v>
      </c>
      <c r="C10" s="602">
        <v>122.07</v>
      </c>
      <c r="D10" s="602">
        <v>99.98</v>
      </c>
      <c r="E10" s="863">
        <v>107.15</v>
      </c>
      <c r="F10" s="603">
        <v>119.79</v>
      </c>
      <c r="G10" s="603">
        <v>137.38999999999999</v>
      </c>
      <c r="H10" s="603">
        <v>114.37</v>
      </c>
      <c r="I10" s="603">
        <v>121.3</v>
      </c>
      <c r="J10" s="571" t="s">
        <v>1457</v>
      </c>
    </row>
    <row r="11" spans="1:12" s="5" customFormat="1" ht="12" customHeight="1">
      <c r="A11" s="601">
        <v>45352</v>
      </c>
      <c r="B11" s="602">
        <v>107.13</v>
      </c>
      <c r="C11" s="602">
        <v>124.66</v>
      </c>
      <c r="D11" s="602">
        <v>102.87</v>
      </c>
      <c r="E11" s="863">
        <v>107.01</v>
      </c>
      <c r="F11" s="603">
        <v>122</v>
      </c>
      <c r="G11" s="603">
        <v>140.57</v>
      </c>
      <c r="H11" s="603">
        <v>118.51</v>
      </c>
      <c r="I11" s="603">
        <v>120.41</v>
      </c>
      <c r="J11" s="571">
        <v>45352</v>
      </c>
    </row>
    <row r="12" spans="1:12" s="5" customFormat="1" ht="12" customHeight="1">
      <c r="A12" s="601">
        <v>45383</v>
      </c>
      <c r="B12" s="602">
        <v>107.3</v>
      </c>
      <c r="C12" s="602">
        <v>120.78</v>
      </c>
      <c r="D12" s="602">
        <v>102.6</v>
      </c>
      <c r="E12" s="863">
        <v>109.23</v>
      </c>
      <c r="F12" s="603">
        <v>121.91</v>
      </c>
      <c r="G12" s="603">
        <v>136.12</v>
      </c>
      <c r="H12" s="603">
        <v>116.77</v>
      </c>
      <c r="I12" s="603">
        <v>124.21</v>
      </c>
      <c r="J12" s="571" t="s">
        <v>1328</v>
      </c>
    </row>
    <row r="13" spans="1:12" s="5" customFormat="1" ht="12" customHeight="1">
      <c r="A13" s="601">
        <v>45413</v>
      </c>
      <c r="B13" s="602">
        <v>108.57</v>
      </c>
      <c r="C13" s="602">
        <v>125.92</v>
      </c>
      <c r="D13" s="602">
        <v>103.5</v>
      </c>
      <c r="E13" s="863">
        <v>109.64</v>
      </c>
      <c r="F13" s="603">
        <v>123.2</v>
      </c>
      <c r="G13" s="603">
        <v>142.02000000000001</v>
      </c>
      <c r="H13" s="603">
        <v>118.37</v>
      </c>
      <c r="I13" s="603">
        <v>123.43</v>
      </c>
      <c r="J13" s="571" t="s">
        <v>1329</v>
      </c>
    </row>
    <row r="14" spans="1:12" s="5" customFormat="1" ht="12" customHeight="1">
      <c r="A14" s="601">
        <v>45444</v>
      </c>
      <c r="B14" s="602">
        <v>107.19</v>
      </c>
      <c r="C14" s="602">
        <v>116.65</v>
      </c>
      <c r="D14" s="602">
        <v>102.57</v>
      </c>
      <c r="E14" s="863">
        <v>110.42</v>
      </c>
      <c r="F14" s="603">
        <v>121.72</v>
      </c>
      <c r="G14" s="603">
        <v>131.34</v>
      </c>
      <c r="H14" s="603">
        <v>117.96</v>
      </c>
      <c r="I14" s="603">
        <v>123.66</v>
      </c>
      <c r="J14" s="571">
        <v>45444</v>
      </c>
    </row>
    <row r="15" spans="1:12" s="5" customFormat="1" ht="12" customHeight="1">
      <c r="A15" s="601">
        <v>45474</v>
      </c>
      <c r="B15" s="602">
        <v>107.52</v>
      </c>
      <c r="C15" s="602">
        <v>118.14</v>
      </c>
      <c r="D15" s="602">
        <v>103.09</v>
      </c>
      <c r="E15" s="863">
        <v>110.06</v>
      </c>
      <c r="F15" s="603">
        <v>121.51</v>
      </c>
      <c r="G15" s="603">
        <v>133.30000000000001</v>
      </c>
      <c r="H15" s="603">
        <v>117</v>
      </c>
      <c r="I15" s="603">
        <v>123.75</v>
      </c>
      <c r="J15" s="571">
        <v>45474</v>
      </c>
    </row>
    <row r="16" spans="1:12" s="5" customFormat="1" ht="12" customHeight="1">
      <c r="A16" s="601">
        <v>45505</v>
      </c>
      <c r="B16" s="602">
        <v>109.14</v>
      </c>
      <c r="C16" s="602">
        <v>122.42</v>
      </c>
      <c r="D16" s="602">
        <v>104.4</v>
      </c>
      <c r="E16" s="863">
        <v>111.2</v>
      </c>
      <c r="F16" s="603">
        <v>124.19</v>
      </c>
      <c r="G16" s="603">
        <v>137.75</v>
      </c>
      <c r="H16" s="603">
        <v>120.09</v>
      </c>
      <c r="I16" s="603">
        <v>125.22</v>
      </c>
      <c r="J16" s="571" t="s">
        <v>1331</v>
      </c>
    </row>
    <row r="17" spans="1:10" s="5" customFormat="1" ht="12" customHeight="1">
      <c r="A17" s="601">
        <v>45536</v>
      </c>
      <c r="B17" s="602">
        <v>109.24</v>
      </c>
      <c r="C17" s="602">
        <v>131.18</v>
      </c>
      <c r="D17" s="602">
        <v>102.66</v>
      </c>
      <c r="E17" s="863">
        <v>110.84</v>
      </c>
      <c r="F17" s="603">
        <v>123.93</v>
      </c>
      <c r="G17" s="603">
        <v>148.13999999999999</v>
      </c>
      <c r="H17" s="603">
        <v>117.49</v>
      </c>
      <c r="I17" s="603">
        <v>124.54</v>
      </c>
      <c r="J17" s="571" t="s">
        <v>1458</v>
      </c>
    </row>
    <row r="18" spans="1:10" s="5" customFormat="1" ht="12" customHeight="1">
      <c r="A18" s="601">
        <v>45566</v>
      </c>
      <c r="B18" s="602">
        <v>106.79</v>
      </c>
      <c r="C18" s="602">
        <v>123.98</v>
      </c>
      <c r="D18" s="602">
        <v>98.64</v>
      </c>
      <c r="E18" s="863">
        <v>112.29</v>
      </c>
      <c r="F18" s="603">
        <v>121.62</v>
      </c>
      <c r="G18" s="603">
        <v>140.33000000000001</v>
      </c>
      <c r="H18" s="603">
        <v>113.78</v>
      </c>
      <c r="I18" s="603">
        <v>126.14</v>
      </c>
      <c r="J18" s="571" t="s">
        <v>1332</v>
      </c>
    </row>
    <row r="19" spans="1:10" s="5" customFormat="1" ht="12" customHeight="1">
      <c r="A19" s="601" t="s">
        <v>1459</v>
      </c>
      <c r="B19" s="602">
        <v>110.15</v>
      </c>
      <c r="C19" s="602">
        <v>126.93</v>
      </c>
      <c r="D19" s="602">
        <v>104.38</v>
      </c>
      <c r="E19" s="863">
        <v>112.43</v>
      </c>
      <c r="F19" s="603">
        <v>125.76</v>
      </c>
      <c r="G19" s="603">
        <v>144.1</v>
      </c>
      <c r="H19" s="603">
        <v>120.67</v>
      </c>
      <c r="I19" s="603">
        <v>126.55</v>
      </c>
      <c r="J19" s="571">
        <v>45597</v>
      </c>
    </row>
    <row r="20" spans="1:10" s="5" customFormat="1" ht="12" customHeight="1">
      <c r="A20" s="601" t="s">
        <v>1335</v>
      </c>
      <c r="B20" s="602">
        <v>112.78</v>
      </c>
      <c r="C20" s="602">
        <v>132.53</v>
      </c>
      <c r="D20" s="602">
        <v>108.24</v>
      </c>
      <c r="E20" s="863">
        <v>112.28</v>
      </c>
      <c r="F20" s="603">
        <v>129.13</v>
      </c>
      <c r="G20" s="603">
        <v>151.47</v>
      </c>
      <c r="H20" s="603">
        <v>125.54</v>
      </c>
      <c r="I20" s="603">
        <v>126.38</v>
      </c>
      <c r="J20" s="571" t="s">
        <v>1460</v>
      </c>
    </row>
    <row r="21" spans="1:10" s="5" customFormat="1" ht="12" customHeight="1">
      <c r="A21" s="601">
        <v>45658</v>
      </c>
      <c r="B21" s="602">
        <v>110.16</v>
      </c>
      <c r="C21" s="602">
        <v>118.07</v>
      </c>
      <c r="D21" s="602">
        <v>106.6</v>
      </c>
      <c r="E21" s="863">
        <v>112.43</v>
      </c>
      <c r="F21" s="603">
        <v>127.2</v>
      </c>
      <c r="G21" s="603">
        <v>136.91</v>
      </c>
      <c r="H21" s="603">
        <v>124.13</v>
      </c>
      <c r="I21" s="603">
        <v>128.15</v>
      </c>
      <c r="J21" s="571">
        <v>45658</v>
      </c>
    </row>
    <row r="22" spans="1:10" s="9" customFormat="1" ht="12" customHeight="1">
      <c r="A22" s="606"/>
      <c r="B22" s="607" t="s">
        <v>958</v>
      </c>
      <c r="C22" s="607"/>
      <c r="D22" s="608"/>
      <c r="E22" s="864"/>
      <c r="F22" s="608"/>
      <c r="G22" s="608"/>
      <c r="H22" s="608"/>
      <c r="I22" s="609"/>
      <c r="J22" s="238"/>
    </row>
    <row r="23" spans="1:10" s="5" customFormat="1" ht="12" customHeight="1">
      <c r="A23" s="601">
        <v>45292</v>
      </c>
      <c r="B23" s="602">
        <v>-2.8</v>
      </c>
      <c r="C23" s="602">
        <v>-5.7</v>
      </c>
      <c r="D23" s="602">
        <v>-3.8</v>
      </c>
      <c r="E23" s="863">
        <v>-0.1</v>
      </c>
      <c r="F23" s="603">
        <v>-2.8</v>
      </c>
      <c r="G23" s="603">
        <v>-6.1</v>
      </c>
      <c r="H23" s="603">
        <v>-3.8</v>
      </c>
      <c r="I23" s="603">
        <v>0</v>
      </c>
      <c r="J23" s="571">
        <v>45292</v>
      </c>
    </row>
    <row r="24" spans="1:10" s="5" customFormat="1" ht="12" customHeight="1">
      <c r="A24" s="601">
        <v>45323</v>
      </c>
      <c r="B24" s="602">
        <v>1.2</v>
      </c>
      <c r="C24" s="602">
        <v>1.8</v>
      </c>
      <c r="D24" s="602">
        <v>1.7</v>
      </c>
      <c r="E24" s="863">
        <v>0.4</v>
      </c>
      <c r="F24" s="603">
        <v>0.1</v>
      </c>
      <c r="G24" s="603">
        <v>2.2000000000000002</v>
      </c>
      <c r="H24" s="603">
        <v>-0.9</v>
      </c>
      <c r="I24" s="603">
        <v>0.7</v>
      </c>
      <c r="J24" s="571" t="s">
        <v>1457</v>
      </c>
    </row>
    <row r="25" spans="1:10" s="5" customFormat="1" ht="12" customHeight="1">
      <c r="A25" s="601">
        <v>45352</v>
      </c>
      <c r="B25" s="602">
        <v>1.7</v>
      </c>
      <c r="C25" s="602">
        <v>2.1</v>
      </c>
      <c r="D25" s="602">
        <v>2.9</v>
      </c>
      <c r="E25" s="863">
        <v>-0.1</v>
      </c>
      <c r="F25" s="603">
        <v>1.8</v>
      </c>
      <c r="G25" s="603">
        <v>2.2999999999999998</v>
      </c>
      <c r="H25" s="603">
        <v>3.6</v>
      </c>
      <c r="I25" s="603">
        <v>-0.7</v>
      </c>
      <c r="J25" s="571">
        <v>45352</v>
      </c>
    </row>
    <row r="26" spans="1:10" s="5" customFormat="1" ht="12" customHeight="1">
      <c r="A26" s="601">
        <v>45383</v>
      </c>
      <c r="B26" s="602">
        <v>0.2</v>
      </c>
      <c r="C26" s="602">
        <v>-3.1</v>
      </c>
      <c r="D26" s="602">
        <v>-0.3</v>
      </c>
      <c r="E26" s="863">
        <v>2.1</v>
      </c>
      <c r="F26" s="603">
        <v>-0.1</v>
      </c>
      <c r="G26" s="603">
        <v>-3.2</v>
      </c>
      <c r="H26" s="603">
        <v>-1.5</v>
      </c>
      <c r="I26" s="603">
        <v>3.2</v>
      </c>
      <c r="J26" s="571" t="s">
        <v>1328</v>
      </c>
    </row>
    <row r="27" spans="1:10" s="5" customFormat="1" ht="12" customHeight="1">
      <c r="A27" s="601">
        <v>45413</v>
      </c>
      <c r="B27" s="602">
        <v>1.2</v>
      </c>
      <c r="C27" s="602">
        <v>4.3</v>
      </c>
      <c r="D27" s="602">
        <v>0.9</v>
      </c>
      <c r="E27" s="863">
        <v>0.4</v>
      </c>
      <c r="F27" s="603">
        <v>1.1000000000000001</v>
      </c>
      <c r="G27" s="603">
        <v>4.3</v>
      </c>
      <c r="H27" s="603">
        <v>1.4</v>
      </c>
      <c r="I27" s="603">
        <v>-0.6</v>
      </c>
      <c r="J27" s="571" t="s">
        <v>1329</v>
      </c>
    </row>
    <row r="28" spans="1:10" s="5" customFormat="1" ht="12" customHeight="1">
      <c r="A28" s="601">
        <v>45444</v>
      </c>
      <c r="B28" s="602">
        <v>-1.3</v>
      </c>
      <c r="C28" s="602">
        <v>-7.4</v>
      </c>
      <c r="D28" s="602">
        <v>-0.9</v>
      </c>
      <c r="E28" s="863">
        <v>0.7</v>
      </c>
      <c r="F28" s="603">
        <v>-1.2</v>
      </c>
      <c r="G28" s="603">
        <v>-7.5</v>
      </c>
      <c r="H28" s="603">
        <v>-0.3</v>
      </c>
      <c r="I28" s="603">
        <v>0.2</v>
      </c>
      <c r="J28" s="571">
        <v>45444</v>
      </c>
    </row>
    <row r="29" spans="1:10" s="5" customFormat="1" ht="12" customHeight="1">
      <c r="A29" s="601">
        <v>45474</v>
      </c>
      <c r="B29" s="602">
        <v>0.3</v>
      </c>
      <c r="C29" s="602">
        <v>1.3</v>
      </c>
      <c r="D29" s="602">
        <v>0.5</v>
      </c>
      <c r="E29" s="863">
        <v>-0.3</v>
      </c>
      <c r="F29" s="603">
        <v>-0.2</v>
      </c>
      <c r="G29" s="603">
        <v>1.5</v>
      </c>
      <c r="H29" s="603">
        <v>-0.8</v>
      </c>
      <c r="I29" s="603">
        <v>0.1</v>
      </c>
      <c r="J29" s="571">
        <v>45474</v>
      </c>
    </row>
    <row r="30" spans="1:10" s="5" customFormat="1" ht="12" customHeight="1">
      <c r="A30" s="601">
        <v>45505</v>
      </c>
      <c r="B30" s="602">
        <v>1.5</v>
      </c>
      <c r="C30" s="602">
        <v>3.6</v>
      </c>
      <c r="D30" s="602">
        <v>1.3</v>
      </c>
      <c r="E30" s="863">
        <v>1</v>
      </c>
      <c r="F30" s="603">
        <v>2.2000000000000002</v>
      </c>
      <c r="G30" s="603">
        <v>3.3</v>
      </c>
      <c r="H30" s="603">
        <v>2.6</v>
      </c>
      <c r="I30" s="603">
        <v>1.2</v>
      </c>
      <c r="J30" s="571" t="s">
        <v>1331</v>
      </c>
    </row>
    <row r="31" spans="1:10" s="5" customFormat="1" ht="12" customHeight="1">
      <c r="A31" s="601">
        <v>45536</v>
      </c>
      <c r="B31" s="602">
        <v>0.1</v>
      </c>
      <c r="C31" s="602">
        <v>7.2</v>
      </c>
      <c r="D31" s="602">
        <v>-1.7</v>
      </c>
      <c r="E31" s="863">
        <v>-0.3</v>
      </c>
      <c r="F31" s="603">
        <v>-0.2</v>
      </c>
      <c r="G31" s="603">
        <v>7.5</v>
      </c>
      <c r="H31" s="603">
        <v>-2.2000000000000002</v>
      </c>
      <c r="I31" s="603">
        <v>-0.5</v>
      </c>
      <c r="J31" s="571" t="s">
        <v>1458</v>
      </c>
    </row>
    <row r="32" spans="1:10" s="5" customFormat="1" ht="12" customHeight="1">
      <c r="A32" s="601">
        <v>45566</v>
      </c>
      <c r="B32" s="602">
        <v>-2.2000000000000002</v>
      </c>
      <c r="C32" s="602">
        <v>-5.5</v>
      </c>
      <c r="D32" s="602">
        <v>-3.9</v>
      </c>
      <c r="E32" s="863">
        <v>1.3</v>
      </c>
      <c r="F32" s="603">
        <v>-1.9</v>
      </c>
      <c r="G32" s="603">
        <v>-5.3</v>
      </c>
      <c r="H32" s="603">
        <v>-3.2</v>
      </c>
      <c r="I32" s="603">
        <v>1.3</v>
      </c>
      <c r="J32" s="571" t="s">
        <v>1332</v>
      </c>
    </row>
    <row r="33" spans="1:10" s="5" customFormat="1" ht="12" customHeight="1">
      <c r="A33" s="601" t="s">
        <v>1459</v>
      </c>
      <c r="B33" s="602">
        <v>3.1</v>
      </c>
      <c r="C33" s="602">
        <v>2.4</v>
      </c>
      <c r="D33" s="602">
        <v>5.8</v>
      </c>
      <c r="E33" s="863">
        <v>0.1</v>
      </c>
      <c r="F33" s="603">
        <v>3.4</v>
      </c>
      <c r="G33" s="603">
        <v>2.7</v>
      </c>
      <c r="H33" s="603">
        <v>6.1</v>
      </c>
      <c r="I33" s="603">
        <v>0.3</v>
      </c>
      <c r="J33" s="571">
        <v>45597</v>
      </c>
    </row>
    <row r="34" spans="1:10" s="5" customFormat="1" ht="12" customHeight="1">
      <c r="A34" s="601" t="s">
        <v>1335</v>
      </c>
      <c r="B34" s="602">
        <v>2.4</v>
      </c>
      <c r="C34" s="602">
        <v>4.4000000000000004</v>
      </c>
      <c r="D34" s="602">
        <v>3.7</v>
      </c>
      <c r="E34" s="863">
        <v>-0.1</v>
      </c>
      <c r="F34" s="603">
        <v>2.7</v>
      </c>
      <c r="G34" s="603">
        <v>5.0999999999999996</v>
      </c>
      <c r="H34" s="603">
        <v>4</v>
      </c>
      <c r="I34" s="603">
        <v>-0.1</v>
      </c>
      <c r="J34" s="571" t="s">
        <v>1460</v>
      </c>
    </row>
    <row r="35" spans="1:10" s="5" customFormat="1" ht="12" customHeight="1">
      <c r="A35" s="601">
        <v>45658</v>
      </c>
      <c r="B35" s="602">
        <v>-2.2999999999999998</v>
      </c>
      <c r="C35" s="602">
        <v>-10.9</v>
      </c>
      <c r="D35" s="602">
        <v>-1.5</v>
      </c>
      <c r="E35" s="863">
        <v>0.1</v>
      </c>
      <c r="F35" s="603">
        <v>-1.5</v>
      </c>
      <c r="G35" s="603">
        <v>-9.6</v>
      </c>
      <c r="H35" s="603">
        <v>-1.1000000000000001</v>
      </c>
      <c r="I35" s="603">
        <v>1.4</v>
      </c>
      <c r="J35" s="571">
        <v>45658</v>
      </c>
    </row>
    <row r="36" spans="1:10" s="5" customFormat="1" ht="12" customHeight="1">
      <c r="A36" s="601"/>
      <c r="B36" s="602"/>
      <c r="C36" s="602"/>
      <c r="D36" s="602"/>
      <c r="E36" s="863"/>
      <c r="F36" s="603"/>
      <c r="G36" s="603"/>
      <c r="H36" s="603"/>
      <c r="I36" s="603"/>
      <c r="J36" s="571"/>
    </row>
    <row r="37" spans="1:10" s="456" customFormat="1" ht="12" customHeight="1">
      <c r="A37" s="610"/>
      <c r="B37" s="611" t="s">
        <v>959</v>
      </c>
      <c r="C37" s="611"/>
      <c r="D37" s="612"/>
      <c r="E37" s="865"/>
      <c r="F37" s="612"/>
      <c r="G37" s="612"/>
      <c r="H37" s="612"/>
      <c r="I37" s="613"/>
      <c r="J37" s="614"/>
    </row>
    <row r="38" spans="1:10" s="5" customFormat="1" ht="12" customHeight="1">
      <c r="A38" s="601">
        <v>45292</v>
      </c>
      <c r="B38" s="602">
        <v>-0.4</v>
      </c>
      <c r="C38" s="602">
        <v>0.5</v>
      </c>
      <c r="D38" s="602">
        <v>-1.3</v>
      </c>
      <c r="E38" s="863">
        <v>0.3</v>
      </c>
      <c r="F38" s="603">
        <v>-0.6</v>
      </c>
      <c r="G38" s="603">
        <v>2.4</v>
      </c>
      <c r="H38" s="603">
        <v>-2.2999999999999998</v>
      </c>
      <c r="I38" s="603">
        <v>0.6</v>
      </c>
      <c r="J38" s="571">
        <v>45292</v>
      </c>
    </row>
    <row r="39" spans="1:10" s="5" customFormat="1" ht="12" customHeight="1">
      <c r="A39" s="601">
        <v>45323</v>
      </c>
      <c r="B39" s="602">
        <v>1.4</v>
      </c>
      <c r="C39" s="602">
        <v>3.1</v>
      </c>
      <c r="D39" s="602">
        <v>0.7</v>
      </c>
      <c r="E39" s="863">
        <v>1.6</v>
      </c>
      <c r="F39" s="603">
        <v>-0.4</v>
      </c>
      <c r="G39" s="603">
        <v>5.4</v>
      </c>
      <c r="H39" s="603">
        <v>-3.6</v>
      </c>
      <c r="I39" s="603">
        <v>2</v>
      </c>
      <c r="J39" s="571" t="s">
        <v>1457</v>
      </c>
    </row>
    <row r="40" spans="1:10" s="5" customFormat="1" ht="12" customHeight="1">
      <c r="A40" s="601">
        <v>45352</v>
      </c>
      <c r="B40" s="602">
        <v>3.1</v>
      </c>
      <c r="C40" s="602">
        <v>0.6</v>
      </c>
      <c r="D40" s="602">
        <v>5.7</v>
      </c>
      <c r="E40" s="863">
        <v>0.8</v>
      </c>
      <c r="F40" s="603">
        <v>1.4</v>
      </c>
      <c r="G40" s="603">
        <v>2.2999999999999998</v>
      </c>
      <c r="H40" s="603">
        <v>1.2</v>
      </c>
      <c r="I40" s="603">
        <v>1.3</v>
      </c>
      <c r="J40" s="571">
        <v>45352</v>
      </c>
    </row>
    <row r="41" spans="1:10" s="5" customFormat="1" ht="12" customHeight="1">
      <c r="A41" s="601">
        <v>45383</v>
      </c>
      <c r="B41" s="602">
        <v>3.1</v>
      </c>
      <c r="C41" s="602">
        <v>1.5</v>
      </c>
      <c r="D41" s="602">
        <v>4.5</v>
      </c>
      <c r="E41" s="863">
        <v>1.9</v>
      </c>
      <c r="F41" s="603">
        <v>1.2</v>
      </c>
      <c r="G41" s="603">
        <v>2.8</v>
      </c>
      <c r="H41" s="603">
        <v>-0.7</v>
      </c>
      <c r="I41" s="603">
        <v>3</v>
      </c>
      <c r="J41" s="571" t="s">
        <v>1328</v>
      </c>
    </row>
    <row r="42" spans="1:10" s="5" customFormat="1" ht="12" customHeight="1">
      <c r="A42" s="601">
        <v>45413</v>
      </c>
      <c r="B42" s="602">
        <v>4.0999999999999996</v>
      </c>
      <c r="C42" s="602">
        <v>7.6</v>
      </c>
      <c r="D42" s="602">
        <v>3.8</v>
      </c>
      <c r="E42" s="863">
        <v>3</v>
      </c>
      <c r="F42" s="603">
        <v>3.2</v>
      </c>
      <c r="G42" s="603">
        <v>8.8000000000000007</v>
      </c>
      <c r="H42" s="603">
        <v>1.2</v>
      </c>
      <c r="I42" s="603">
        <v>3.8</v>
      </c>
      <c r="J42" s="571" t="s">
        <v>1329</v>
      </c>
    </row>
    <row r="43" spans="1:10" s="5" customFormat="1" ht="12" customHeight="1">
      <c r="A43" s="601">
        <v>45444</v>
      </c>
      <c r="B43" s="602">
        <v>3.5</v>
      </c>
      <c r="C43" s="602">
        <v>-0.3</v>
      </c>
      <c r="D43" s="602">
        <v>4.9000000000000004</v>
      </c>
      <c r="E43" s="863">
        <v>3.3</v>
      </c>
      <c r="F43" s="603">
        <v>3.3</v>
      </c>
      <c r="G43" s="603">
        <v>0.6</v>
      </c>
      <c r="H43" s="603">
        <v>3.9</v>
      </c>
      <c r="I43" s="603">
        <v>3.6</v>
      </c>
      <c r="J43" s="571">
        <v>45444</v>
      </c>
    </row>
    <row r="44" spans="1:10" s="5" customFormat="1" ht="12" customHeight="1">
      <c r="A44" s="601">
        <v>45474</v>
      </c>
      <c r="B44" s="602">
        <v>2.4</v>
      </c>
      <c r="C44" s="602">
        <v>-1.7</v>
      </c>
      <c r="D44" s="602">
        <v>3.7</v>
      </c>
      <c r="E44" s="863">
        <v>2.4</v>
      </c>
      <c r="F44" s="603">
        <v>1.8</v>
      </c>
      <c r="G44" s="603">
        <v>-1</v>
      </c>
      <c r="H44" s="603">
        <v>1.7</v>
      </c>
      <c r="I44" s="603">
        <v>2.9</v>
      </c>
      <c r="J44" s="571">
        <v>45474</v>
      </c>
    </row>
    <row r="45" spans="1:10" s="5" customFormat="1" ht="12" customHeight="1">
      <c r="A45" s="601">
        <v>45505</v>
      </c>
      <c r="B45" s="602">
        <v>5.9</v>
      </c>
      <c r="C45" s="602">
        <v>2.8</v>
      </c>
      <c r="D45" s="602">
        <v>7.3</v>
      </c>
      <c r="E45" s="863">
        <v>5.3</v>
      </c>
      <c r="F45" s="603">
        <v>4.5999999999999996</v>
      </c>
      <c r="G45" s="603">
        <v>3</v>
      </c>
      <c r="H45" s="603">
        <v>5.7</v>
      </c>
      <c r="I45" s="603">
        <v>3.8</v>
      </c>
      <c r="J45" s="571" t="s">
        <v>1331</v>
      </c>
    </row>
    <row r="46" spans="1:10" s="5" customFormat="1" ht="12" customHeight="1">
      <c r="A46" s="601">
        <v>45536</v>
      </c>
      <c r="B46" s="602">
        <v>5.6</v>
      </c>
      <c r="C46" s="602">
        <v>8.4</v>
      </c>
      <c r="D46" s="602">
        <v>6</v>
      </c>
      <c r="E46" s="863">
        <v>3.9</v>
      </c>
      <c r="F46" s="603">
        <v>3.3</v>
      </c>
      <c r="G46" s="603">
        <v>8.8000000000000007</v>
      </c>
      <c r="H46" s="603">
        <v>2.8</v>
      </c>
      <c r="I46" s="603">
        <v>1.7</v>
      </c>
      <c r="J46" s="571" t="s">
        <v>1458</v>
      </c>
    </row>
    <row r="47" spans="1:10" s="5" customFormat="1" ht="12" customHeight="1">
      <c r="A47" s="601">
        <v>45566</v>
      </c>
      <c r="B47" s="602">
        <v>4.8</v>
      </c>
      <c r="C47" s="602">
        <v>7.9</v>
      </c>
      <c r="D47" s="602">
        <v>3.1</v>
      </c>
      <c r="E47" s="863">
        <v>5.8</v>
      </c>
      <c r="F47" s="603">
        <v>2.6</v>
      </c>
      <c r="G47" s="603">
        <v>8.3000000000000007</v>
      </c>
      <c r="H47" s="603">
        <v>-0.2</v>
      </c>
      <c r="I47" s="603">
        <v>4.2</v>
      </c>
      <c r="J47" s="571" t="s">
        <v>1332</v>
      </c>
    </row>
    <row r="48" spans="1:10" s="5" customFormat="1" ht="12" customHeight="1">
      <c r="A48" s="601" t="s">
        <v>1459</v>
      </c>
      <c r="B48" s="602">
        <v>8.3000000000000007</v>
      </c>
      <c r="C48" s="602">
        <v>8.3000000000000007</v>
      </c>
      <c r="D48" s="602">
        <v>10.6</v>
      </c>
      <c r="E48" s="863">
        <v>5.5</v>
      </c>
      <c r="F48" s="603">
        <v>6.4</v>
      </c>
      <c r="G48" s="603">
        <v>9.1</v>
      </c>
      <c r="H48" s="603">
        <v>7.1</v>
      </c>
      <c r="I48" s="603">
        <v>4.4000000000000004</v>
      </c>
      <c r="J48" s="571">
        <v>45597</v>
      </c>
    </row>
    <row r="49" spans="1:10" s="5" customFormat="1" ht="12" customHeight="1">
      <c r="A49" s="601" t="s">
        <v>1335</v>
      </c>
      <c r="B49" s="602">
        <v>5.3</v>
      </c>
      <c r="C49" s="602">
        <v>4.2</v>
      </c>
      <c r="D49" s="602">
        <v>5.9</v>
      </c>
      <c r="E49" s="863">
        <v>5.0999999999999996</v>
      </c>
      <c r="F49" s="603">
        <v>4.9000000000000004</v>
      </c>
      <c r="G49" s="603">
        <v>5.8</v>
      </c>
      <c r="H49" s="603">
        <v>4.7</v>
      </c>
      <c r="I49" s="603">
        <v>4.9000000000000004</v>
      </c>
      <c r="J49" s="571" t="s">
        <v>1460</v>
      </c>
    </row>
    <row r="50" spans="1:10" s="5" customFormat="1" ht="12" customHeight="1">
      <c r="A50" s="601">
        <v>45658</v>
      </c>
      <c r="B50" s="602">
        <v>5.8</v>
      </c>
      <c r="C50" s="602">
        <v>-1.6</v>
      </c>
      <c r="D50" s="602">
        <v>8.4</v>
      </c>
      <c r="E50" s="863">
        <v>5.4</v>
      </c>
      <c r="F50" s="603">
        <v>6.3</v>
      </c>
      <c r="G50" s="603">
        <v>1.8</v>
      </c>
      <c r="H50" s="603">
        <v>7.6</v>
      </c>
      <c r="I50" s="603">
        <v>6.4</v>
      </c>
      <c r="J50" s="571">
        <v>45658</v>
      </c>
    </row>
    <row r="51" spans="1:10" s="5" customFormat="1" ht="12" customHeight="1">
      <c r="A51" s="601"/>
      <c r="B51" s="602"/>
      <c r="C51" s="602"/>
      <c r="D51" s="602"/>
      <c r="E51" s="863"/>
      <c r="F51" s="603"/>
      <c r="G51" s="603"/>
      <c r="H51" s="603"/>
      <c r="I51" s="603"/>
      <c r="J51" s="571"/>
    </row>
    <row r="52" spans="1:10" s="5" customFormat="1" ht="12" customHeight="1">
      <c r="A52" s="601"/>
      <c r="B52" s="607" t="s">
        <v>1461</v>
      </c>
      <c r="C52" s="615"/>
      <c r="D52" s="603"/>
      <c r="E52" s="866"/>
      <c r="F52" s="603"/>
      <c r="G52" s="603"/>
      <c r="H52" s="603"/>
      <c r="I52" s="616"/>
      <c r="J52" s="33"/>
    </row>
    <row r="53" spans="1:10" s="5" customFormat="1" ht="12" customHeight="1">
      <c r="A53" s="601">
        <v>45292</v>
      </c>
      <c r="B53" s="602">
        <v>-0.8</v>
      </c>
      <c r="C53" s="602">
        <v>13.8</v>
      </c>
      <c r="D53" s="602">
        <v>-5.6</v>
      </c>
      <c r="E53" s="863">
        <v>0.8</v>
      </c>
      <c r="F53" s="603">
        <v>0.7</v>
      </c>
      <c r="G53" s="603">
        <v>18.899999999999999</v>
      </c>
      <c r="H53" s="603">
        <v>-5.6</v>
      </c>
      <c r="I53" s="603">
        <v>3.9</v>
      </c>
      <c r="J53" s="571">
        <v>45292</v>
      </c>
    </row>
    <row r="54" spans="1:10" s="5" customFormat="1" ht="12" customHeight="1">
      <c r="A54" s="601">
        <v>45323</v>
      </c>
      <c r="B54" s="602">
        <v>-0.6</v>
      </c>
      <c r="C54" s="602">
        <v>13.1</v>
      </c>
      <c r="D54" s="602">
        <v>-5.0999999999999996</v>
      </c>
      <c r="E54" s="863">
        <v>1</v>
      </c>
      <c r="F54" s="603">
        <v>0.1</v>
      </c>
      <c r="G54" s="603">
        <v>17.7</v>
      </c>
      <c r="H54" s="603">
        <v>-6.1</v>
      </c>
      <c r="I54" s="603">
        <v>3.5</v>
      </c>
      <c r="J54" s="571" t="s">
        <v>1457</v>
      </c>
    </row>
    <row r="55" spans="1:10" s="5" customFormat="1" ht="12" customHeight="1">
      <c r="A55" s="601">
        <v>45352</v>
      </c>
      <c r="B55" s="602">
        <v>-0.1</v>
      </c>
      <c r="C55" s="602">
        <v>10.8</v>
      </c>
      <c r="D55" s="602">
        <v>-3.8</v>
      </c>
      <c r="E55" s="863">
        <v>1</v>
      </c>
      <c r="F55" s="603">
        <v>0</v>
      </c>
      <c r="G55" s="603">
        <v>14.9</v>
      </c>
      <c r="H55" s="603">
        <v>-5.6</v>
      </c>
      <c r="I55" s="603">
        <v>3.1</v>
      </c>
      <c r="J55" s="571">
        <v>45352</v>
      </c>
    </row>
    <row r="56" spans="1:10" s="5" customFormat="1" ht="12" customHeight="1">
      <c r="A56" s="601">
        <v>45383</v>
      </c>
      <c r="B56" s="602">
        <v>0.2</v>
      </c>
      <c r="C56" s="602">
        <v>9.5</v>
      </c>
      <c r="D56" s="602">
        <v>-2.9</v>
      </c>
      <c r="E56" s="863">
        <v>0.9</v>
      </c>
      <c r="F56" s="603">
        <v>-0.2</v>
      </c>
      <c r="G56" s="603">
        <v>13.1</v>
      </c>
      <c r="H56" s="603">
        <v>-5.4</v>
      </c>
      <c r="I56" s="603">
        <v>2.8</v>
      </c>
      <c r="J56" s="571" t="s">
        <v>1328</v>
      </c>
    </row>
    <row r="57" spans="1:10" s="5" customFormat="1" ht="12" customHeight="1">
      <c r="A57" s="601">
        <v>45413</v>
      </c>
      <c r="B57" s="602">
        <v>0.5</v>
      </c>
      <c r="C57" s="602">
        <v>8.6</v>
      </c>
      <c r="D57" s="602">
        <v>-2.1</v>
      </c>
      <c r="E57" s="863">
        <v>1.1000000000000001</v>
      </c>
      <c r="F57" s="603">
        <v>-0.1</v>
      </c>
      <c r="G57" s="603">
        <v>11.8</v>
      </c>
      <c r="H57" s="603">
        <v>-5.0999999999999996</v>
      </c>
      <c r="I57" s="603">
        <v>2.8</v>
      </c>
      <c r="J57" s="571" t="s">
        <v>1329</v>
      </c>
    </row>
    <row r="58" spans="1:10" s="5" customFormat="1" ht="12" customHeight="1">
      <c r="A58" s="601">
        <v>45444</v>
      </c>
      <c r="B58" s="602">
        <v>0.7</v>
      </c>
      <c r="C58" s="602">
        <v>6.9</v>
      </c>
      <c r="D58" s="602">
        <v>-1.4</v>
      </c>
      <c r="E58" s="863">
        <v>1.2</v>
      </c>
      <c r="F58" s="603">
        <v>0.1</v>
      </c>
      <c r="G58" s="603">
        <v>9.6999999999999993</v>
      </c>
      <c r="H58" s="603">
        <v>-4.0999999999999996</v>
      </c>
      <c r="I58" s="603">
        <v>2.8</v>
      </c>
      <c r="J58" s="571">
        <v>45444</v>
      </c>
    </row>
    <row r="59" spans="1:10" s="5" customFormat="1" ht="12" customHeight="1">
      <c r="A59" s="601">
        <v>45474</v>
      </c>
      <c r="B59" s="602">
        <v>0.6</v>
      </c>
      <c r="C59" s="602">
        <v>5.0999999999999996</v>
      </c>
      <c r="D59" s="602">
        <v>-1</v>
      </c>
      <c r="E59" s="863">
        <v>1.2</v>
      </c>
      <c r="F59" s="603">
        <v>0.1</v>
      </c>
      <c r="G59" s="603">
        <v>7.5</v>
      </c>
      <c r="H59" s="603">
        <v>-3.6</v>
      </c>
      <c r="I59" s="603">
        <v>2.7</v>
      </c>
      <c r="J59" s="571">
        <v>45474</v>
      </c>
    </row>
    <row r="60" spans="1:10" s="5" customFormat="1" ht="12" customHeight="1">
      <c r="A60" s="601">
        <v>45505</v>
      </c>
      <c r="B60" s="602">
        <v>1.5</v>
      </c>
      <c r="C60" s="602">
        <v>4.5999999999999996</v>
      </c>
      <c r="D60" s="602">
        <v>0.4</v>
      </c>
      <c r="E60" s="863">
        <v>1.7</v>
      </c>
      <c r="F60" s="603">
        <v>0.8</v>
      </c>
      <c r="G60" s="603">
        <v>6.6</v>
      </c>
      <c r="H60" s="603">
        <v>-2.1</v>
      </c>
      <c r="I60" s="603">
        <v>2.8</v>
      </c>
      <c r="J60" s="571" t="s">
        <v>1331</v>
      </c>
    </row>
    <row r="61" spans="1:10" s="5" customFormat="1" ht="12" customHeight="1">
      <c r="A61" s="601">
        <v>45536</v>
      </c>
      <c r="B61" s="602">
        <v>2.1</v>
      </c>
      <c r="C61" s="602">
        <v>4.0999999999999996</v>
      </c>
      <c r="D61" s="602">
        <v>1.6</v>
      </c>
      <c r="E61" s="863">
        <v>2</v>
      </c>
      <c r="F61" s="603">
        <v>1.2</v>
      </c>
      <c r="G61" s="603">
        <v>5.8</v>
      </c>
      <c r="H61" s="603">
        <v>-0.9</v>
      </c>
      <c r="I61" s="603">
        <v>2.5</v>
      </c>
      <c r="J61" s="571" t="s">
        <v>1458</v>
      </c>
    </row>
    <row r="62" spans="1:10" s="5" customFormat="1" ht="12" customHeight="1">
      <c r="A62" s="601">
        <v>45566</v>
      </c>
      <c r="B62" s="602">
        <v>2.7</v>
      </c>
      <c r="C62" s="602">
        <v>4.0999999999999996</v>
      </c>
      <c r="D62" s="602">
        <v>2.2999999999999998</v>
      </c>
      <c r="E62" s="863">
        <v>2.5</v>
      </c>
      <c r="F62" s="603">
        <v>1.5</v>
      </c>
      <c r="G62" s="603">
        <v>5.6</v>
      </c>
      <c r="H62" s="603">
        <v>-0.4</v>
      </c>
      <c r="I62" s="603">
        <v>2.7</v>
      </c>
      <c r="J62" s="571" t="s">
        <v>1332</v>
      </c>
    </row>
    <row r="63" spans="1:10" s="5" customFormat="1" ht="12" customHeight="1">
      <c r="A63" s="601" t="s">
        <v>1459</v>
      </c>
      <c r="B63" s="602">
        <v>3.5</v>
      </c>
      <c r="C63" s="602">
        <v>4.0999999999999996</v>
      </c>
      <c r="D63" s="602">
        <v>3.7</v>
      </c>
      <c r="E63" s="863">
        <v>2.9</v>
      </c>
      <c r="F63" s="603">
        <v>2.2000000000000002</v>
      </c>
      <c r="G63" s="603">
        <v>5.3</v>
      </c>
      <c r="H63" s="603">
        <v>0.9</v>
      </c>
      <c r="I63" s="603">
        <v>2.8</v>
      </c>
      <c r="J63" s="571">
        <v>45597</v>
      </c>
    </row>
    <row r="64" spans="1:10" s="5" customFormat="1" ht="12" customHeight="1">
      <c r="A64" s="601" t="s">
        <v>1335</v>
      </c>
      <c r="B64" s="602">
        <v>3.9</v>
      </c>
      <c r="C64" s="602">
        <v>3.6</v>
      </c>
      <c r="D64" s="602">
        <v>4.5999999999999996</v>
      </c>
      <c r="E64" s="863">
        <v>3.2</v>
      </c>
      <c r="F64" s="603">
        <v>2.6</v>
      </c>
      <c r="G64" s="603">
        <v>4.7</v>
      </c>
      <c r="H64" s="603">
        <v>1.8</v>
      </c>
      <c r="I64" s="603">
        <v>3</v>
      </c>
      <c r="J64" s="571" t="s">
        <v>1460</v>
      </c>
    </row>
    <row r="65" spans="1:10" s="5" customFormat="1" ht="13.5" customHeight="1" thickBot="1">
      <c r="A65" s="601">
        <v>45658</v>
      </c>
      <c r="B65" s="602">
        <v>4.4000000000000004</v>
      </c>
      <c r="C65" s="602">
        <v>3.4</v>
      </c>
      <c r="D65" s="602">
        <v>5.4</v>
      </c>
      <c r="E65" s="867">
        <v>3.7</v>
      </c>
      <c r="F65" s="603">
        <v>3.2</v>
      </c>
      <c r="G65" s="603">
        <v>4.5999999999999996</v>
      </c>
      <c r="H65" s="603">
        <v>2.6</v>
      </c>
      <c r="I65" s="603">
        <v>3.5</v>
      </c>
      <c r="J65" s="571">
        <v>45658</v>
      </c>
    </row>
    <row r="66" spans="1:10" s="5" customFormat="1" ht="15" customHeight="1" thickBot="1">
      <c r="A66" s="983" t="s">
        <v>921</v>
      </c>
      <c r="B66" s="887" t="s">
        <v>1462</v>
      </c>
      <c r="C66" s="874"/>
      <c r="D66" s="874"/>
      <c r="E66" s="874"/>
      <c r="F66" s="887" t="s">
        <v>1463</v>
      </c>
      <c r="G66" s="874"/>
      <c r="H66" s="874"/>
      <c r="I66" s="874"/>
      <c r="J66" s="983" t="s">
        <v>937</v>
      </c>
    </row>
    <row r="67" spans="1:10" s="5" customFormat="1" ht="82.5" customHeight="1" thickBot="1">
      <c r="A67" s="983"/>
      <c r="B67" s="97" t="s">
        <v>933</v>
      </c>
      <c r="C67" s="12" t="s">
        <v>1464</v>
      </c>
      <c r="D67" s="377" t="s">
        <v>1465</v>
      </c>
      <c r="E67" s="377" t="s">
        <v>1466</v>
      </c>
      <c r="F67" s="97" t="s">
        <v>933</v>
      </c>
      <c r="G67" s="12" t="s">
        <v>1464</v>
      </c>
      <c r="H67" s="377" t="s">
        <v>1465</v>
      </c>
      <c r="I67" s="377" t="s">
        <v>1466</v>
      </c>
      <c r="J67" s="983"/>
    </row>
    <row r="68" spans="1:10" ht="12" customHeight="1">
      <c r="A68" s="19" t="s">
        <v>1467</v>
      </c>
      <c r="B68" s="7"/>
      <c r="C68" s="7"/>
      <c r="D68" s="7"/>
      <c r="E68" s="7"/>
      <c r="F68" s="7"/>
      <c r="G68" s="7"/>
      <c r="H68" s="7"/>
      <c r="I68" s="7"/>
      <c r="J68" s="617"/>
    </row>
    <row r="69" spans="1:10" ht="12" customHeight="1">
      <c r="A69" s="19" t="s">
        <v>1468</v>
      </c>
      <c r="B69" s="618"/>
      <c r="C69" s="618"/>
      <c r="D69" s="618"/>
      <c r="E69" s="618"/>
      <c r="F69" s="618"/>
      <c r="G69" s="618"/>
      <c r="H69" s="618"/>
      <c r="I69" s="618"/>
      <c r="J69" s="617"/>
    </row>
    <row r="70" spans="1:10">
      <c r="A70" s="619"/>
      <c r="B70" s="620"/>
      <c r="C70" s="620"/>
      <c r="D70" s="620"/>
      <c r="E70" s="620"/>
      <c r="F70" s="620"/>
      <c r="G70" s="620"/>
      <c r="H70" s="620"/>
      <c r="I70" s="620"/>
      <c r="J70" s="621"/>
    </row>
    <row r="71" spans="1:10">
      <c r="A71" s="619"/>
      <c r="B71" s="620"/>
      <c r="C71" s="620"/>
      <c r="D71" s="620"/>
      <c r="E71" s="620"/>
      <c r="F71" s="620"/>
      <c r="G71" s="620"/>
      <c r="H71" s="620"/>
      <c r="I71" s="620"/>
      <c r="J71" s="621"/>
    </row>
    <row r="72" spans="1:10">
      <c r="A72" s="619"/>
      <c r="B72" s="620"/>
      <c r="C72" s="620"/>
      <c r="D72" s="620"/>
      <c r="E72" s="620"/>
      <c r="F72" s="620"/>
      <c r="G72" s="620"/>
      <c r="H72" s="620"/>
      <c r="I72" s="620"/>
      <c r="J72" s="621"/>
    </row>
    <row r="73" spans="1:10">
      <c r="A73" s="619"/>
      <c r="B73" s="620"/>
      <c r="C73" s="620"/>
      <c r="D73" s="620"/>
      <c r="E73" s="620"/>
      <c r="F73" s="620"/>
      <c r="G73" s="620"/>
      <c r="H73" s="620"/>
      <c r="I73" s="620"/>
      <c r="J73" s="621"/>
    </row>
    <row r="74" spans="1:10">
      <c r="A74" s="619"/>
      <c r="B74" s="620"/>
      <c r="C74" s="620"/>
      <c r="D74" s="620"/>
      <c r="E74" s="620"/>
      <c r="F74" s="620"/>
      <c r="G74" s="620"/>
      <c r="H74" s="620"/>
      <c r="I74" s="620"/>
      <c r="J74" s="621"/>
    </row>
    <row r="75" spans="1:10" ht="12.75">
      <c r="A75" s="619"/>
      <c r="B75"/>
      <c r="C75" s="620"/>
      <c r="D75" s="620"/>
      <c r="E75" s="620"/>
      <c r="F75" s="620"/>
      <c r="G75" s="620"/>
      <c r="H75" s="620"/>
      <c r="I75" s="620"/>
      <c r="J75" s="621"/>
    </row>
    <row r="76" spans="1:10" ht="12.75">
      <c r="A76" s="619"/>
      <c r="B76"/>
      <c r="C76" s="620"/>
      <c r="D76" s="620"/>
      <c r="E76" s="620"/>
      <c r="F76" s="620"/>
      <c r="G76" s="620"/>
      <c r="H76" s="620"/>
      <c r="I76" s="620"/>
      <c r="J76" s="621"/>
    </row>
    <row r="77" spans="1:10" ht="12.75">
      <c r="A77" s="619"/>
      <c r="B77"/>
      <c r="C77" s="620"/>
      <c r="D77" s="620"/>
      <c r="E77" s="620"/>
      <c r="F77" s="620"/>
      <c r="G77" s="620"/>
      <c r="H77" s="620"/>
      <c r="I77" s="620"/>
      <c r="J77" s="621"/>
    </row>
    <row r="78" spans="1:10" ht="12.75">
      <c r="A78" s="619"/>
      <c r="B78"/>
      <c r="C78" s="620"/>
      <c r="D78" s="620"/>
      <c r="E78" s="620"/>
      <c r="F78" s="620"/>
      <c r="G78" s="620"/>
      <c r="H78" s="620"/>
      <c r="I78" s="620"/>
      <c r="J78" s="621"/>
    </row>
    <row r="79" spans="1:10" ht="12.75">
      <c r="A79" s="594" t="s">
        <v>1469</v>
      </c>
      <c r="B79" t="s">
        <v>1470</v>
      </c>
    </row>
    <row r="80" spans="1:10" ht="12.75">
      <c r="A80" s="594" t="s">
        <v>1471</v>
      </c>
      <c r="B80" t="s">
        <v>1464</v>
      </c>
    </row>
    <row r="81" spans="1:2" ht="12.75">
      <c r="A81" s="594" t="s">
        <v>1472</v>
      </c>
      <c r="B81" t="s">
        <v>1465</v>
      </c>
    </row>
    <row r="82" spans="1:2" ht="12.75">
      <c r="A82" s="594" t="s">
        <v>1473</v>
      </c>
      <c r="B82" t="s">
        <v>1466</v>
      </c>
    </row>
  </sheetData>
  <mergeCells count="10">
    <mergeCell ref="A66:A67"/>
    <mergeCell ref="B66:E66"/>
    <mergeCell ref="F66:I66"/>
    <mergeCell ref="J66:J67"/>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9A0A1-FA68-4329-A589-D1ED8E568E5B}">
  <dimension ref="A1:S21"/>
  <sheetViews>
    <sheetView showGridLines="0" workbookViewId="0"/>
  </sheetViews>
  <sheetFormatPr defaultColWidth="9.28515625" defaultRowHeight="9.75"/>
  <cols>
    <col min="1" max="1" width="27.7109375" style="638" customWidth="1"/>
    <col min="2" max="2" width="6.42578125" style="638" customWidth="1"/>
    <col min="3" max="7" width="7.5703125" style="638" customWidth="1"/>
    <col min="8" max="8" width="8.7109375" style="638" customWidth="1"/>
    <col min="9" max="10" width="9.7109375" style="638" customWidth="1"/>
    <col min="11" max="11" width="27.7109375" style="638" customWidth="1"/>
    <col min="12" max="16384" width="9.28515625" style="638"/>
  </cols>
  <sheetData>
    <row r="1" spans="1:19" s="622" customFormat="1" ht="11.25">
      <c r="A1" s="992" t="s">
        <v>1474</v>
      </c>
      <c r="B1" s="992"/>
      <c r="C1" s="992"/>
      <c r="D1" s="992"/>
      <c r="E1" s="992"/>
      <c r="F1" s="992"/>
      <c r="G1" s="992"/>
      <c r="H1" s="992"/>
      <c r="I1" s="992"/>
      <c r="J1" s="992"/>
      <c r="K1" s="992"/>
    </row>
    <row r="2" spans="1:19" s="622" customFormat="1" ht="11.25">
      <c r="A2" s="993" t="s">
        <v>1475</v>
      </c>
      <c r="B2" s="993"/>
      <c r="C2" s="993"/>
      <c r="D2" s="993"/>
      <c r="E2" s="993"/>
      <c r="F2" s="993"/>
      <c r="G2" s="993"/>
      <c r="H2" s="993"/>
      <c r="I2" s="993"/>
      <c r="J2" s="993"/>
      <c r="K2" s="993"/>
    </row>
    <row r="3" spans="1:19" s="622" customFormat="1" ht="11.25"/>
    <row r="4" spans="1:19" s="585" customFormat="1" ht="12" thickBot="1">
      <c r="A4" s="623"/>
      <c r="B4" s="623"/>
    </row>
    <row r="5" spans="1:19" s="585" customFormat="1" ht="12" thickBot="1">
      <c r="B5" s="990" t="s">
        <v>536</v>
      </c>
      <c r="C5" s="991" t="s">
        <v>313</v>
      </c>
      <c r="D5" s="991"/>
      <c r="E5" s="991"/>
      <c r="F5" s="991"/>
      <c r="G5" s="991"/>
      <c r="H5" s="991"/>
      <c r="I5" s="990" t="s">
        <v>88</v>
      </c>
      <c r="J5" s="990"/>
    </row>
    <row r="6" spans="1:19" s="585" customFormat="1" ht="23.25" thickBot="1">
      <c r="B6" s="990"/>
      <c r="C6" s="625" t="s">
        <v>487</v>
      </c>
      <c r="D6" s="625" t="s">
        <v>488</v>
      </c>
      <c r="E6" s="625" t="s">
        <v>489</v>
      </c>
      <c r="F6" s="625" t="s">
        <v>490</v>
      </c>
      <c r="G6" s="625" t="s">
        <v>660</v>
      </c>
      <c r="H6" s="625" t="s">
        <v>1476</v>
      </c>
      <c r="I6" s="624" t="s">
        <v>94</v>
      </c>
      <c r="J6" s="625" t="s">
        <v>95</v>
      </c>
    </row>
    <row r="7" spans="1:19" s="585" customFormat="1" ht="11.25">
      <c r="A7" s="623" t="s">
        <v>1477</v>
      </c>
      <c r="B7" s="623"/>
      <c r="K7" s="623" t="s">
        <v>1478</v>
      </c>
    </row>
    <row r="8" spans="1:19" s="585" customFormat="1" ht="11.25">
      <c r="A8" s="626" t="s">
        <v>494</v>
      </c>
      <c r="B8" s="627" t="s">
        <v>318</v>
      </c>
      <c r="C8" s="623">
        <v>22437</v>
      </c>
      <c r="D8" s="623">
        <v>16576</v>
      </c>
      <c r="E8" s="623">
        <v>23759</v>
      </c>
      <c r="F8" s="623">
        <v>18960</v>
      </c>
      <c r="G8" s="623">
        <v>17821</v>
      </c>
      <c r="H8" s="623">
        <v>39013</v>
      </c>
      <c r="I8" s="628">
        <v>-2.0047169811320753</v>
      </c>
      <c r="J8" s="628">
        <v>-4.8370572738803785</v>
      </c>
      <c r="K8" s="626" t="s">
        <v>494</v>
      </c>
    </row>
    <row r="9" spans="1:19" s="585" customFormat="1" ht="11.25">
      <c r="A9" s="629" t="s">
        <v>1479</v>
      </c>
      <c r="B9" s="627" t="s">
        <v>318</v>
      </c>
      <c r="C9" s="585">
        <v>19463</v>
      </c>
      <c r="D9" s="585">
        <v>14504</v>
      </c>
      <c r="E9" s="585">
        <v>20182</v>
      </c>
      <c r="F9" s="585">
        <v>16400</v>
      </c>
      <c r="G9" s="585">
        <v>15291</v>
      </c>
      <c r="H9" s="585">
        <v>33967</v>
      </c>
      <c r="I9" s="630">
        <v>-5.1094534639949298</v>
      </c>
      <c r="J9" s="630">
        <v>-6.2927609799161326</v>
      </c>
      <c r="K9" s="631" t="s">
        <v>1480</v>
      </c>
    </row>
    <row r="10" spans="1:19" s="585" customFormat="1" ht="11.25">
      <c r="A10" s="632" t="s">
        <v>1481</v>
      </c>
      <c r="B10" s="627" t="s">
        <v>318</v>
      </c>
      <c r="C10" s="585">
        <v>2974</v>
      </c>
      <c r="D10" s="585">
        <v>2072</v>
      </c>
      <c r="E10" s="585">
        <v>3577</v>
      </c>
      <c r="F10" s="585">
        <v>2560</v>
      </c>
      <c r="G10" s="585">
        <v>2530</v>
      </c>
      <c r="H10" s="585">
        <v>5046</v>
      </c>
      <c r="I10" s="630">
        <v>24.69601677148847</v>
      </c>
      <c r="J10" s="630">
        <v>6.2763268744734617</v>
      </c>
      <c r="K10" s="631" t="s">
        <v>1482</v>
      </c>
    </row>
    <row r="11" spans="1:19" s="585" customFormat="1" ht="11.25">
      <c r="A11" s="623" t="s">
        <v>1483</v>
      </c>
      <c r="B11" s="623"/>
      <c r="K11" s="623" t="s">
        <v>1484</v>
      </c>
    </row>
    <row r="12" spans="1:19" s="585" customFormat="1" ht="11.25">
      <c r="A12" s="626" t="s">
        <v>494</v>
      </c>
      <c r="B12" s="627" t="s">
        <v>318</v>
      </c>
      <c r="C12" s="623">
        <v>552</v>
      </c>
      <c r="D12" s="623">
        <v>436</v>
      </c>
      <c r="E12" s="623">
        <v>483</v>
      </c>
      <c r="F12" s="623">
        <v>418</v>
      </c>
      <c r="G12" s="623">
        <v>832</v>
      </c>
      <c r="H12" s="623">
        <v>988</v>
      </c>
      <c r="I12" s="628">
        <v>-1.0752688172043012</v>
      </c>
      <c r="J12" s="628">
        <v>-23.052959501557631</v>
      </c>
      <c r="K12" s="633" t="s">
        <v>494</v>
      </c>
      <c r="Q12" s="634"/>
      <c r="R12" s="634"/>
      <c r="S12" s="634"/>
    </row>
    <row r="13" spans="1:19" s="585" customFormat="1" ht="11.25">
      <c r="A13" s="635" t="s">
        <v>1485</v>
      </c>
      <c r="B13" s="627" t="s">
        <v>318</v>
      </c>
      <c r="C13" s="585">
        <v>482</v>
      </c>
      <c r="D13" s="585">
        <v>332</v>
      </c>
      <c r="E13" s="585">
        <v>459</v>
      </c>
      <c r="F13" s="585">
        <v>392</v>
      </c>
      <c r="G13" s="585">
        <v>815</v>
      </c>
      <c r="H13" s="585">
        <v>814</v>
      </c>
      <c r="I13" s="630">
        <v>8.5585585585585591</v>
      </c>
      <c r="J13" s="630">
        <v>-23.711340206185564</v>
      </c>
      <c r="K13" s="636" t="s">
        <v>1486</v>
      </c>
      <c r="Q13" s="634"/>
      <c r="R13" s="634"/>
      <c r="S13" s="634"/>
    </row>
    <row r="14" spans="1:19" s="585" customFormat="1" ht="12" thickBot="1">
      <c r="A14" s="637" t="s">
        <v>1487</v>
      </c>
      <c r="B14" s="627" t="s">
        <v>318</v>
      </c>
      <c r="C14" s="585">
        <v>70</v>
      </c>
      <c r="D14" s="585">
        <v>104</v>
      </c>
      <c r="E14" s="585">
        <v>24</v>
      </c>
      <c r="F14" s="585">
        <v>26</v>
      </c>
      <c r="G14" s="585">
        <v>17</v>
      </c>
      <c r="H14" s="585">
        <v>174</v>
      </c>
      <c r="I14" s="630">
        <v>-38.596491228070171</v>
      </c>
      <c r="J14" s="630">
        <v>-19.815668202764979</v>
      </c>
      <c r="K14" s="636" t="s">
        <v>1488</v>
      </c>
      <c r="Q14" s="634"/>
      <c r="R14" s="634"/>
      <c r="S14" s="634"/>
    </row>
    <row r="15" spans="1:19" s="585" customFormat="1" ht="12" thickBot="1">
      <c r="B15" s="990" t="s">
        <v>563</v>
      </c>
      <c r="C15" s="991" t="s">
        <v>1489</v>
      </c>
      <c r="D15" s="991"/>
      <c r="E15" s="991"/>
      <c r="F15" s="991"/>
      <c r="G15" s="991"/>
      <c r="H15" s="991"/>
      <c r="I15" s="990" t="s">
        <v>524</v>
      </c>
      <c r="J15" s="990"/>
    </row>
    <row r="16" spans="1:19" s="585" customFormat="1" ht="34.5" thickBot="1">
      <c r="B16" s="990"/>
      <c r="C16" s="625" t="s">
        <v>526</v>
      </c>
      <c r="D16" s="625" t="s">
        <v>488</v>
      </c>
      <c r="E16" s="625" t="s">
        <v>527</v>
      </c>
      <c r="F16" s="625" t="s">
        <v>490</v>
      </c>
      <c r="G16" s="625" t="s">
        <v>685</v>
      </c>
      <c r="H16" s="625" t="s">
        <v>1490</v>
      </c>
      <c r="I16" s="624" t="s">
        <v>380</v>
      </c>
      <c r="J16" s="625" t="s">
        <v>688</v>
      </c>
    </row>
    <row r="17" spans="1:10" s="622" customFormat="1" ht="11.25">
      <c r="A17" s="585" t="s">
        <v>1491</v>
      </c>
      <c r="B17" s="585"/>
      <c r="C17" s="585"/>
      <c r="D17" s="585"/>
      <c r="E17" s="585"/>
      <c r="F17" s="585"/>
      <c r="G17" s="585"/>
      <c r="H17" s="585"/>
      <c r="I17" s="585"/>
      <c r="J17" s="585"/>
    </row>
    <row r="18" spans="1:10" s="622" customFormat="1" ht="11.25">
      <c r="A18" s="588" t="s">
        <v>1492</v>
      </c>
      <c r="B18" s="585"/>
      <c r="C18" s="585"/>
      <c r="D18" s="585"/>
      <c r="E18" s="585"/>
      <c r="F18" s="585"/>
      <c r="G18" s="585"/>
      <c r="H18" s="585"/>
      <c r="I18" s="585"/>
      <c r="J18" s="585"/>
    </row>
    <row r="19" spans="1:10">
      <c r="B19" s="639"/>
      <c r="C19" s="639"/>
      <c r="D19" s="639"/>
      <c r="E19" s="639"/>
      <c r="F19" s="639"/>
      <c r="G19" s="639"/>
      <c r="H19" s="639"/>
      <c r="I19" s="639"/>
      <c r="J19" s="639"/>
    </row>
    <row r="20" spans="1:10" ht="11.25">
      <c r="A20" s="585" t="s">
        <v>1493</v>
      </c>
      <c r="B20" s="639"/>
      <c r="C20" s="639"/>
      <c r="D20" s="639"/>
      <c r="E20" s="639"/>
      <c r="F20" s="639"/>
      <c r="G20" s="639"/>
      <c r="H20" s="639"/>
      <c r="I20" s="639"/>
      <c r="J20" s="639"/>
    </row>
    <row r="21" spans="1:10" ht="11.25">
      <c r="A21" s="588" t="s">
        <v>1494</v>
      </c>
      <c r="B21" s="639"/>
      <c r="C21" s="639"/>
      <c r="D21" s="639"/>
      <c r="E21" s="639"/>
      <c r="F21" s="639"/>
      <c r="G21" s="639"/>
      <c r="H21" s="639"/>
      <c r="I21" s="639"/>
      <c r="J21" s="639"/>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7B712-341C-4C54-A1A3-0ED18EAE52E8}">
  <dimension ref="A1:N124"/>
  <sheetViews>
    <sheetView showGridLines="0" workbookViewId="0"/>
  </sheetViews>
  <sheetFormatPr defaultColWidth="9.140625" defaultRowHeight="11.25"/>
  <cols>
    <col min="1" max="1" width="25.28515625" style="162" customWidth="1"/>
    <col min="2" max="3" width="8.28515625" style="162" customWidth="1"/>
    <col min="4" max="4" width="9.28515625" style="162" customWidth="1"/>
    <col min="5" max="5" width="8.28515625" style="162" customWidth="1"/>
    <col min="6" max="6" width="9.42578125" style="162" customWidth="1"/>
    <col min="7" max="7" width="10.7109375" style="162" customWidth="1"/>
    <col min="8" max="8" width="8.28515625" style="162" customWidth="1"/>
    <col min="9" max="9" width="9.42578125" style="162" customWidth="1"/>
    <col min="10" max="10" width="21.7109375" style="162" customWidth="1"/>
    <col min="11" max="16384" width="9.140625" style="162"/>
  </cols>
  <sheetData>
    <row r="1" spans="1:14" ht="12" customHeight="1">
      <c r="A1" s="900" t="s">
        <v>1495</v>
      </c>
      <c r="B1" s="900"/>
      <c r="C1" s="900"/>
      <c r="D1" s="900"/>
      <c r="E1" s="900"/>
      <c r="F1" s="900"/>
      <c r="G1" s="900"/>
      <c r="H1" s="900"/>
      <c r="I1" s="900"/>
      <c r="J1" s="900"/>
    </row>
    <row r="2" spans="1:14" ht="12" customHeight="1">
      <c r="A2" s="901" t="s">
        <v>1496</v>
      </c>
      <c r="B2" s="901"/>
      <c r="C2" s="901"/>
      <c r="D2" s="901"/>
      <c r="E2" s="901"/>
      <c r="F2" s="901"/>
      <c r="G2" s="901"/>
      <c r="H2" s="901"/>
      <c r="I2" s="901"/>
      <c r="J2" s="901"/>
    </row>
    <row r="3" spans="1:14" ht="12" thickBot="1"/>
    <row r="4" spans="1:14" s="96" customFormat="1" ht="13.5" customHeight="1" thickBot="1">
      <c r="B4" s="874" t="s">
        <v>1497</v>
      </c>
      <c r="C4" s="874"/>
      <c r="D4" s="874"/>
      <c r="E4" s="874"/>
      <c r="F4" s="874"/>
      <c r="G4" s="874"/>
      <c r="H4" s="913" t="s">
        <v>88</v>
      </c>
      <c r="I4" s="913"/>
    </row>
    <row r="5" spans="1:14" s="96" customFormat="1" ht="31.15" customHeight="1" thickBot="1">
      <c r="A5" s="112"/>
      <c r="B5" s="184" t="s">
        <v>1372</v>
      </c>
      <c r="C5" s="184" t="s">
        <v>1429</v>
      </c>
      <c r="D5" s="184" t="s">
        <v>1498</v>
      </c>
      <c r="E5" s="184" t="s">
        <v>1499</v>
      </c>
      <c r="F5" s="184" t="s">
        <v>1500</v>
      </c>
      <c r="G5" s="184" t="s">
        <v>1501</v>
      </c>
      <c r="H5" s="184" t="s">
        <v>94</v>
      </c>
      <c r="I5" s="184" t="s">
        <v>1502</v>
      </c>
    </row>
    <row r="6" spans="1:14" s="96" customFormat="1" ht="12" customHeight="1">
      <c r="A6" s="401" t="s">
        <v>494</v>
      </c>
      <c r="B6" s="640"/>
      <c r="C6" s="641"/>
      <c r="D6" s="641"/>
      <c r="E6" s="641"/>
      <c r="F6" s="641"/>
      <c r="G6" s="641"/>
      <c r="H6" s="642"/>
      <c r="I6" s="642"/>
      <c r="J6" s="401" t="s">
        <v>494</v>
      </c>
    </row>
    <row r="7" spans="1:14" s="96" customFormat="1" ht="12" customHeight="1">
      <c r="A7" s="346" t="s">
        <v>1503</v>
      </c>
      <c r="B7" s="868">
        <v>7079477.4230000004</v>
      </c>
      <c r="C7" s="868">
        <v>5659760.9969999995</v>
      </c>
      <c r="D7" s="868">
        <v>6802470.1029999983</v>
      </c>
      <c r="E7" s="868">
        <v>7355331.0849999972</v>
      </c>
      <c r="F7" s="868">
        <v>79989463.028999984</v>
      </c>
      <c r="G7" s="868">
        <v>77298326.486000001</v>
      </c>
      <c r="H7" s="643">
        <v>11.68410037001513</v>
      </c>
      <c r="I7" s="643">
        <v>3.4814939279279145</v>
      </c>
      <c r="J7" s="346" t="s">
        <v>1504</v>
      </c>
    </row>
    <row r="8" spans="1:14" s="96" customFormat="1" ht="12" customHeight="1">
      <c r="A8" s="346" t="s">
        <v>1505</v>
      </c>
      <c r="B8" s="868">
        <v>8777766.334999999</v>
      </c>
      <c r="C8" s="868">
        <v>8608806.1359999999</v>
      </c>
      <c r="D8" s="868">
        <v>9366057.8210000023</v>
      </c>
      <c r="E8" s="868">
        <v>9946428.4269999973</v>
      </c>
      <c r="F8" s="868">
        <v>108046005.149</v>
      </c>
      <c r="G8" s="868">
        <v>104811881.00400001</v>
      </c>
      <c r="H8" s="643">
        <v>8.4216154434286778</v>
      </c>
      <c r="I8" s="643">
        <v>3.085646506884629</v>
      </c>
      <c r="J8" s="346" t="s">
        <v>1506</v>
      </c>
    </row>
    <row r="9" spans="1:14" s="96" customFormat="1" ht="12" customHeight="1">
      <c r="A9" s="346" t="s">
        <v>1507</v>
      </c>
      <c r="B9" s="868">
        <v>-1698288.9119999986</v>
      </c>
      <c r="C9" s="868">
        <v>-2949045.1390000004</v>
      </c>
      <c r="D9" s="868">
        <v>-2563587.7180000041</v>
      </c>
      <c r="E9" s="868">
        <v>-2591097.3420000002</v>
      </c>
      <c r="F9" s="868">
        <v>-28056542.12000002</v>
      </c>
      <c r="G9" s="868">
        <v>-27513554.518000007</v>
      </c>
      <c r="H9" s="643" t="s">
        <v>330</v>
      </c>
      <c r="I9" s="643" t="s">
        <v>330</v>
      </c>
      <c r="J9" s="644" t="s">
        <v>1508</v>
      </c>
      <c r="K9" s="645"/>
    </row>
    <row r="10" spans="1:14" s="96" customFormat="1" ht="12" customHeight="1">
      <c r="A10" s="346" t="s">
        <v>1509</v>
      </c>
      <c r="B10" s="642">
        <v>80.652379578295083</v>
      </c>
      <c r="C10" s="646">
        <v>65.743854694697006</v>
      </c>
      <c r="D10" s="646">
        <v>72.628956952923303</v>
      </c>
      <c r="E10" s="646">
        <v>73.949469791926944</v>
      </c>
      <c r="F10" s="646">
        <v>74.032781608807412</v>
      </c>
      <c r="G10" s="646">
        <v>73.749584250901862</v>
      </c>
      <c r="H10" s="643" t="s">
        <v>330</v>
      </c>
      <c r="I10" s="643" t="s">
        <v>330</v>
      </c>
      <c r="J10" s="644" t="s">
        <v>1510</v>
      </c>
      <c r="K10" s="645"/>
    </row>
    <row r="11" spans="1:14" s="96" customFormat="1" ht="12" customHeight="1">
      <c r="A11" s="647" t="s">
        <v>1511</v>
      </c>
      <c r="B11" s="263"/>
      <c r="C11" s="263"/>
      <c r="D11" s="640"/>
      <c r="E11" s="640"/>
      <c r="F11" s="640"/>
      <c r="G11" s="640"/>
      <c r="H11" s="648"/>
      <c r="I11" s="648"/>
      <c r="J11" s="647" t="s">
        <v>1512</v>
      </c>
      <c r="K11" s="645"/>
    </row>
    <row r="12" spans="1:14" s="96" customFormat="1" ht="12" customHeight="1">
      <c r="A12" s="347" t="s">
        <v>1503</v>
      </c>
      <c r="B12" s="868">
        <v>5305726.852</v>
      </c>
      <c r="C12" s="868">
        <v>3952397.5189999999</v>
      </c>
      <c r="D12" s="868">
        <v>4970780.9249999989</v>
      </c>
      <c r="E12" s="868">
        <v>5152334.5979999993</v>
      </c>
      <c r="F12" s="868">
        <v>57084284.726999998</v>
      </c>
      <c r="G12" s="868">
        <v>54288850.160000004</v>
      </c>
      <c r="H12" s="643">
        <v>15.775113730182284</v>
      </c>
      <c r="I12" s="643">
        <v>5.1491872801897642</v>
      </c>
      <c r="J12" s="347" t="s">
        <v>1504</v>
      </c>
      <c r="K12" s="645"/>
    </row>
    <row r="13" spans="1:14" s="96" customFormat="1" ht="12" customHeight="1">
      <c r="A13" s="347" t="s">
        <v>1505</v>
      </c>
      <c r="B13" s="868">
        <v>6706160.1179999989</v>
      </c>
      <c r="C13" s="868">
        <v>6359184.2540000007</v>
      </c>
      <c r="D13" s="868">
        <v>7455565.6010000017</v>
      </c>
      <c r="E13" s="868">
        <v>7291363.6679999968</v>
      </c>
      <c r="F13" s="868">
        <v>80638169.991000012</v>
      </c>
      <c r="G13" s="868">
        <v>78430820.434000015</v>
      </c>
      <c r="H13" s="643">
        <v>10.410905089455099</v>
      </c>
      <c r="I13" s="643">
        <v>2.8143904969826252</v>
      </c>
      <c r="J13" s="347" t="s">
        <v>1506</v>
      </c>
      <c r="K13" s="645"/>
    </row>
    <row r="14" spans="1:14" s="96" customFormat="1" ht="12" customHeight="1">
      <c r="A14" s="347" t="s">
        <v>1507</v>
      </c>
      <c r="B14" s="868">
        <v>-1400433.2659999989</v>
      </c>
      <c r="C14" s="868">
        <v>-2406786.7350000008</v>
      </c>
      <c r="D14" s="868">
        <v>-2484784.6760000028</v>
      </c>
      <c r="E14" s="868">
        <v>-2139029.0699999975</v>
      </c>
      <c r="F14" s="868">
        <v>-23553885.264000013</v>
      </c>
      <c r="G14" s="868">
        <v>-24141970.274000011</v>
      </c>
      <c r="H14" s="643" t="s">
        <v>330</v>
      </c>
      <c r="I14" s="643" t="s">
        <v>330</v>
      </c>
      <c r="J14" s="649" t="s">
        <v>1508</v>
      </c>
      <c r="K14" s="645"/>
      <c r="N14" s="650"/>
    </row>
    <row r="15" spans="1:14" s="96" customFormat="1" ht="12" customHeight="1">
      <c r="A15" s="347" t="s">
        <v>1509</v>
      </c>
      <c r="B15" s="642">
        <v>79.117211021533805</v>
      </c>
      <c r="C15" s="646">
        <v>62.152586890588935</v>
      </c>
      <c r="D15" s="646">
        <v>66.67208352822054</v>
      </c>
      <c r="E15" s="646">
        <v>70.663525131963041</v>
      </c>
      <c r="F15" s="646">
        <v>70.790650052414577</v>
      </c>
      <c r="G15" s="646">
        <v>69.218771217221146</v>
      </c>
      <c r="H15" s="643" t="s">
        <v>330</v>
      </c>
      <c r="I15" s="643" t="s">
        <v>330</v>
      </c>
      <c r="J15" s="649" t="s">
        <v>1510</v>
      </c>
      <c r="K15" s="645"/>
    </row>
    <row r="16" spans="1:14" s="96" customFormat="1" ht="12" customHeight="1">
      <c r="A16" s="647" t="s">
        <v>1513</v>
      </c>
      <c r="B16" s="640"/>
      <c r="C16" s="640"/>
      <c r="D16" s="640"/>
      <c r="E16" s="640"/>
      <c r="F16" s="640"/>
      <c r="G16" s="640"/>
      <c r="H16" s="648"/>
      <c r="I16" s="648"/>
      <c r="J16" s="647" t="s">
        <v>1382</v>
      </c>
    </row>
    <row r="17" spans="1:10" s="96" customFormat="1" ht="12" customHeight="1">
      <c r="A17" s="347" t="s">
        <v>1503</v>
      </c>
      <c r="B17" s="868">
        <v>5601036.4550000001</v>
      </c>
      <c r="C17" s="868">
        <v>4258050.1409999989</v>
      </c>
      <c r="D17" s="868">
        <v>5263614.612999998</v>
      </c>
      <c r="E17" s="868">
        <v>5446727.487999999</v>
      </c>
      <c r="F17" s="868">
        <v>60688873.229999997</v>
      </c>
      <c r="G17" s="868">
        <v>57958456.292000018</v>
      </c>
      <c r="H17" s="643">
        <v>14.655798419902723</v>
      </c>
      <c r="I17" s="643">
        <v>4.7109897548752713</v>
      </c>
      <c r="J17" s="347" t="s">
        <v>1504</v>
      </c>
    </row>
    <row r="18" spans="1:10" s="96" customFormat="1" ht="12" customHeight="1">
      <c r="A18" s="347" t="s">
        <v>1505</v>
      </c>
      <c r="B18" s="868">
        <v>6801822.3279999997</v>
      </c>
      <c r="C18" s="868">
        <v>6478658.5040000007</v>
      </c>
      <c r="D18" s="868">
        <v>7556866.1510000024</v>
      </c>
      <c r="E18" s="868">
        <v>7403865.8009999972</v>
      </c>
      <c r="F18" s="868">
        <v>81858496.975000009</v>
      </c>
      <c r="G18" s="868">
        <v>79550176.511999995</v>
      </c>
      <c r="H18" s="643">
        <v>10.438600818059257</v>
      </c>
      <c r="I18" s="643">
        <v>2.9017163307636622</v>
      </c>
      <c r="J18" s="347" t="s">
        <v>1506</v>
      </c>
    </row>
    <row r="19" spans="1:10" s="96" customFormat="1" ht="12" customHeight="1">
      <c r="A19" s="347" t="s">
        <v>1507</v>
      </c>
      <c r="B19" s="868">
        <v>-1200785.8729999997</v>
      </c>
      <c r="C19" s="868">
        <v>-2220608.3630000018</v>
      </c>
      <c r="D19" s="868">
        <v>-2293251.5380000044</v>
      </c>
      <c r="E19" s="868">
        <v>-1957138.3129999982</v>
      </c>
      <c r="F19" s="868">
        <v>-21169623.745000012</v>
      </c>
      <c r="G19" s="868">
        <v>-21591720.219999976</v>
      </c>
      <c r="H19" s="643" t="s">
        <v>330</v>
      </c>
      <c r="I19" s="643" t="s">
        <v>330</v>
      </c>
      <c r="J19" s="649" t="s">
        <v>1508</v>
      </c>
    </row>
    <row r="20" spans="1:10" s="96" customFormat="1" ht="12" customHeight="1">
      <c r="A20" s="347" t="s">
        <v>1509</v>
      </c>
      <c r="B20" s="642">
        <v>82.346115274771108</v>
      </c>
      <c r="C20" s="646">
        <v>65.724256624593323</v>
      </c>
      <c r="D20" s="646">
        <v>69.653405364384582</v>
      </c>
      <c r="E20" s="646">
        <v>73.565994230532127</v>
      </c>
      <c r="F20" s="646">
        <v>74.138758311839865</v>
      </c>
      <c r="G20" s="646">
        <v>72.857734367512165</v>
      </c>
      <c r="H20" s="643" t="s">
        <v>330</v>
      </c>
      <c r="I20" s="643" t="s">
        <v>330</v>
      </c>
      <c r="J20" s="649" t="s">
        <v>1510</v>
      </c>
    </row>
    <row r="21" spans="1:10" s="96" customFormat="1" ht="12" customHeight="1">
      <c r="A21" s="527" t="s">
        <v>1514</v>
      </c>
      <c r="B21" s="640"/>
      <c r="C21" s="640"/>
      <c r="D21" s="640"/>
      <c r="E21" s="640"/>
      <c r="F21" s="640"/>
      <c r="G21" s="640"/>
      <c r="H21" s="648"/>
      <c r="I21" s="648"/>
      <c r="J21" s="527" t="s">
        <v>1515</v>
      </c>
    </row>
    <row r="22" spans="1:10" s="96" customFormat="1" ht="12" customHeight="1">
      <c r="A22" s="347" t="s">
        <v>1503</v>
      </c>
      <c r="B22" s="868">
        <v>4927231.4660000009</v>
      </c>
      <c r="C22" s="868">
        <v>3648124.8559999997</v>
      </c>
      <c r="D22" s="868">
        <v>4571327.6740000006</v>
      </c>
      <c r="E22" s="868">
        <v>4722676.7629999984</v>
      </c>
      <c r="F22" s="868">
        <v>52443284.722000003</v>
      </c>
      <c r="G22" s="868">
        <v>49828782.383000009</v>
      </c>
      <c r="H22" s="643">
        <v>16.665541004817214</v>
      </c>
      <c r="I22" s="643">
        <v>5.2469721593919161</v>
      </c>
      <c r="J22" s="347" t="s">
        <v>1504</v>
      </c>
    </row>
    <row r="23" spans="1:10" s="96" customFormat="1" ht="12" customHeight="1">
      <c r="A23" s="347" t="s">
        <v>1505</v>
      </c>
      <c r="B23" s="868">
        <v>6314295.2289999994</v>
      </c>
      <c r="C23" s="868">
        <v>5934786.5800000019</v>
      </c>
      <c r="D23" s="868">
        <v>6954136.2750000004</v>
      </c>
      <c r="E23" s="868">
        <v>6782513.6619999986</v>
      </c>
      <c r="F23" s="868">
        <v>75254885.84799999</v>
      </c>
      <c r="G23" s="868">
        <v>72920715.863999993</v>
      </c>
      <c r="H23" s="643">
        <v>11.971066287892157</v>
      </c>
      <c r="I23" s="643">
        <v>3.2009696508648062</v>
      </c>
      <c r="J23" s="347" t="s">
        <v>1506</v>
      </c>
    </row>
    <row r="24" spans="1:10" s="96" customFormat="1" ht="12" customHeight="1">
      <c r="A24" s="347" t="s">
        <v>1507</v>
      </c>
      <c r="B24" s="868">
        <v>-1387063.7629999984</v>
      </c>
      <c r="C24" s="868">
        <v>-2286661.7240000023</v>
      </c>
      <c r="D24" s="868">
        <v>-2382808.6009999998</v>
      </c>
      <c r="E24" s="868">
        <v>-2059836.8990000002</v>
      </c>
      <c r="F24" s="868">
        <v>-22811601.125999987</v>
      </c>
      <c r="G24" s="868">
        <v>-23091933.480999984</v>
      </c>
      <c r="H24" s="643" t="s">
        <v>330</v>
      </c>
      <c r="I24" s="643" t="s">
        <v>330</v>
      </c>
      <c r="J24" s="649" t="s">
        <v>1508</v>
      </c>
    </row>
    <row r="25" spans="1:10" s="96" customFormat="1" ht="12" customHeight="1">
      <c r="A25" s="347" t="s">
        <v>1509</v>
      </c>
      <c r="B25" s="642">
        <v>78.032959931465399</v>
      </c>
      <c r="C25" s="646">
        <v>61.470194535622177</v>
      </c>
      <c r="D25" s="646">
        <v>65.735376662574822</v>
      </c>
      <c r="E25" s="646">
        <v>69.630184299656776</v>
      </c>
      <c r="F25" s="646">
        <v>69.687548032329858</v>
      </c>
      <c r="G25" s="646">
        <v>68.332821191624959</v>
      </c>
      <c r="H25" s="643" t="s">
        <v>330</v>
      </c>
      <c r="I25" s="643" t="s">
        <v>330</v>
      </c>
      <c r="J25" s="649" t="s">
        <v>1510</v>
      </c>
    </row>
    <row r="26" spans="1:10" s="96" customFormat="1" ht="12" customHeight="1">
      <c r="A26" s="647" t="s">
        <v>1516</v>
      </c>
      <c r="B26" s="640"/>
      <c r="C26" s="640"/>
      <c r="D26" s="640"/>
      <c r="E26" s="640"/>
      <c r="F26" s="640"/>
      <c r="G26" s="640" t="s">
        <v>546</v>
      </c>
      <c r="H26" s="648"/>
      <c r="I26" s="648"/>
      <c r="J26" s="647" t="s">
        <v>1517</v>
      </c>
    </row>
    <row r="27" spans="1:10" s="96" customFormat="1" ht="12" customHeight="1">
      <c r="A27" s="347" t="s">
        <v>1503</v>
      </c>
      <c r="B27" s="868">
        <v>1773750.5710000007</v>
      </c>
      <c r="C27" s="868">
        <v>1707363.4779999997</v>
      </c>
      <c r="D27" s="868">
        <v>1831689.1779999996</v>
      </c>
      <c r="E27" s="868">
        <v>2202996.4869999983</v>
      </c>
      <c r="F27" s="868">
        <v>22905178.301999997</v>
      </c>
      <c r="G27" s="868">
        <v>23009476.325999998</v>
      </c>
      <c r="H27" s="643">
        <v>1.0077522113688246</v>
      </c>
      <c r="I27" s="643">
        <v>-0.45328291058126524</v>
      </c>
      <c r="J27" s="347" t="s">
        <v>1504</v>
      </c>
    </row>
    <row r="28" spans="1:10" s="96" customFormat="1" ht="12" customHeight="1">
      <c r="A28" s="347" t="s">
        <v>1505</v>
      </c>
      <c r="B28" s="868">
        <v>2071606.2169999999</v>
      </c>
      <c r="C28" s="868">
        <v>2249621.8819999993</v>
      </c>
      <c r="D28" s="868">
        <v>1910492.2200000004</v>
      </c>
      <c r="E28" s="868">
        <v>2655064.7590000001</v>
      </c>
      <c r="F28" s="868">
        <v>27407835.158</v>
      </c>
      <c r="G28" s="868">
        <v>26381060.569999993</v>
      </c>
      <c r="H28" s="643">
        <v>2.4464533279549272</v>
      </c>
      <c r="I28" s="643">
        <v>3.8920898774162112</v>
      </c>
      <c r="J28" s="347" t="s">
        <v>1506</v>
      </c>
    </row>
    <row r="29" spans="1:10" s="96" customFormat="1" ht="12" customHeight="1">
      <c r="A29" s="347" t="s">
        <v>1507</v>
      </c>
      <c r="B29" s="868">
        <v>-297855.64599999925</v>
      </c>
      <c r="C29" s="868">
        <v>-542258.40399999963</v>
      </c>
      <c r="D29" s="868">
        <v>-78803.042000000831</v>
      </c>
      <c r="E29" s="868">
        <v>-452068.27200000174</v>
      </c>
      <c r="F29" s="868">
        <v>-4502656.8560000025</v>
      </c>
      <c r="G29" s="868">
        <v>-3371584.2439999953</v>
      </c>
      <c r="H29" s="643" t="s">
        <v>330</v>
      </c>
      <c r="I29" s="643" t="s">
        <v>330</v>
      </c>
      <c r="J29" s="649" t="s">
        <v>1508</v>
      </c>
    </row>
    <row r="30" spans="1:10" s="96" customFormat="1" ht="12" customHeight="1">
      <c r="A30" s="347" t="s">
        <v>1509</v>
      </c>
      <c r="B30" s="642">
        <v>85.621994973960852</v>
      </c>
      <c r="C30" s="646">
        <v>75.89557568146023</v>
      </c>
      <c r="D30" s="646">
        <v>95.875249259062628</v>
      </c>
      <c r="E30" s="646">
        <v>82.973361743151301</v>
      </c>
      <c r="F30" s="646">
        <v>83.571643546295434</v>
      </c>
      <c r="G30" s="646">
        <v>87.21967892437921</v>
      </c>
      <c r="H30" s="643" t="s">
        <v>330</v>
      </c>
      <c r="I30" s="643" t="s">
        <v>330</v>
      </c>
      <c r="J30" s="649" t="s">
        <v>1510</v>
      </c>
    </row>
    <row r="31" spans="1:10" s="96" customFormat="1" ht="12" customHeight="1">
      <c r="A31" s="647" t="s">
        <v>1518</v>
      </c>
      <c r="B31" s="640"/>
      <c r="C31" s="640"/>
      <c r="D31" s="640"/>
      <c r="E31" s="640"/>
      <c r="F31" s="640"/>
      <c r="G31" s="640" t="s">
        <v>546</v>
      </c>
      <c r="H31" s="648"/>
      <c r="I31" s="648"/>
      <c r="J31" s="647" t="s">
        <v>1519</v>
      </c>
    </row>
    <row r="32" spans="1:10" s="96" customFormat="1" ht="12" customHeight="1">
      <c r="A32" s="347" t="s">
        <v>1503</v>
      </c>
      <c r="B32" s="868">
        <v>1478440.9680000008</v>
      </c>
      <c r="C32" s="868">
        <v>1401710.8560000004</v>
      </c>
      <c r="D32" s="868">
        <v>1538855.49</v>
      </c>
      <c r="E32" s="868">
        <v>1908603.5969999989</v>
      </c>
      <c r="F32" s="868">
        <v>19300589.799000002</v>
      </c>
      <c r="G32" s="868">
        <v>19339870.193999991</v>
      </c>
      <c r="H32" s="643">
        <v>1.6982187458314968</v>
      </c>
      <c r="I32" s="643">
        <v>-0.2031057840924575</v>
      </c>
      <c r="J32" s="347" t="s">
        <v>1504</v>
      </c>
    </row>
    <row r="33" spans="1:10" s="96" customFormat="1" ht="12" customHeight="1">
      <c r="A33" s="347" t="s">
        <v>1505</v>
      </c>
      <c r="B33" s="868">
        <v>1975944.0070000002</v>
      </c>
      <c r="C33" s="868">
        <v>2130147.6319999998</v>
      </c>
      <c r="D33" s="868">
        <v>1809191.6700000004</v>
      </c>
      <c r="E33" s="868">
        <v>2542562.6259999997</v>
      </c>
      <c r="F33" s="868">
        <v>26187508.174000002</v>
      </c>
      <c r="G33" s="868">
        <v>25261704.491999999</v>
      </c>
      <c r="H33" s="643">
        <v>2.0085026847395824</v>
      </c>
      <c r="I33" s="643">
        <v>3.6648504153517791</v>
      </c>
      <c r="J33" s="347" t="s">
        <v>1506</v>
      </c>
    </row>
    <row r="34" spans="1:10" s="96" customFormat="1" ht="12" customHeight="1">
      <c r="A34" s="347" t="s">
        <v>1507</v>
      </c>
      <c r="B34" s="868">
        <v>-497503.03899999941</v>
      </c>
      <c r="C34" s="868">
        <v>-728436.77599999937</v>
      </c>
      <c r="D34" s="868">
        <v>-270336.1800000004</v>
      </c>
      <c r="E34" s="868">
        <v>-633959.0290000008</v>
      </c>
      <c r="F34" s="868">
        <v>-6886918.375</v>
      </c>
      <c r="G34" s="868">
        <v>-5921834.2980000079</v>
      </c>
      <c r="H34" s="643" t="s">
        <v>330</v>
      </c>
      <c r="I34" s="643" t="s">
        <v>330</v>
      </c>
      <c r="J34" s="649" t="s">
        <v>1508</v>
      </c>
    </row>
    <row r="35" spans="1:10" s="96" customFormat="1" ht="12" customHeight="1" thickBot="1">
      <c r="A35" s="347" t="s">
        <v>1509</v>
      </c>
      <c r="B35" s="642">
        <v>74.822007241220405</v>
      </c>
      <c r="C35" s="646">
        <v>65.803460518083028</v>
      </c>
      <c r="D35" s="646">
        <v>85.057626315513573</v>
      </c>
      <c r="E35" s="646">
        <v>75.066139078849147</v>
      </c>
      <c r="F35" s="646">
        <v>73.70151322057589</v>
      </c>
      <c r="G35" s="646">
        <v>76.558057276478067</v>
      </c>
      <c r="H35" s="643" t="s">
        <v>330</v>
      </c>
      <c r="I35" s="643" t="s">
        <v>330</v>
      </c>
      <c r="J35" s="649" t="s">
        <v>1510</v>
      </c>
    </row>
    <row r="36" spans="1:10" s="96" customFormat="1" ht="12" customHeight="1" thickBot="1">
      <c r="A36" s="346"/>
      <c r="B36" s="874" t="s">
        <v>1520</v>
      </c>
      <c r="C36" s="874"/>
      <c r="D36" s="874"/>
      <c r="E36" s="874"/>
      <c r="F36" s="874"/>
      <c r="G36" s="874"/>
      <c r="H36" s="913" t="s">
        <v>524</v>
      </c>
      <c r="I36" s="913"/>
      <c r="J36" s="359"/>
    </row>
    <row r="37" spans="1:10" s="650" customFormat="1" ht="31.15" customHeight="1" thickBot="1">
      <c r="A37" s="263"/>
      <c r="B37" s="184" t="s">
        <v>1372</v>
      </c>
      <c r="C37" s="184" t="s">
        <v>1439</v>
      </c>
      <c r="D37" s="184" t="s">
        <v>1430</v>
      </c>
      <c r="E37" s="184" t="s">
        <v>1440</v>
      </c>
      <c r="F37" s="184" t="s">
        <v>1521</v>
      </c>
      <c r="G37" s="184" t="s">
        <v>1522</v>
      </c>
      <c r="H37" s="184" t="s">
        <v>380</v>
      </c>
      <c r="I37" s="184" t="s">
        <v>1523</v>
      </c>
    </row>
    <row r="38" spans="1:10" s="96" customFormat="1" ht="12" customHeight="1">
      <c r="A38" s="585" t="s">
        <v>1423</v>
      </c>
      <c r="B38" s="586"/>
      <c r="C38" s="586"/>
      <c r="D38" s="586"/>
      <c r="E38" s="586"/>
      <c r="F38" s="586"/>
      <c r="G38" s="586"/>
      <c r="H38" s="586"/>
      <c r="I38" s="645"/>
      <c r="J38" s="359"/>
    </row>
    <row r="39" spans="1:10" s="96" customFormat="1" ht="12" customHeight="1">
      <c r="A39" s="588" t="s">
        <v>1424</v>
      </c>
      <c r="B39" s="589"/>
      <c r="C39" s="589"/>
      <c r="D39" s="589"/>
      <c r="E39" s="589"/>
      <c r="F39" s="589"/>
      <c r="G39" s="589"/>
      <c r="H39" s="589"/>
      <c r="I39" s="651"/>
    </row>
    <row r="40" spans="1:10" s="96" customFormat="1" ht="6.75" customHeight="1" thickBot="1">
      <c r="A40" s="163"/>
      <c r="B40" s="163"/>
      <c r="C40" s="163"/>
      <c r="D40" s="163"/>
      <c r="E40" s="163"/>
      <c r="F40" s="163"/>
      <c r="G40" s="163"/>
      <c r="H40" s="651"/>
      <c r="I40" s="651"/>
    </row>
    <row r="41" spans="1:10" s="96" customFormat="1" ht="12" customHeight="1" thickBot="1">
      <c r="B41" s="913" t="s">
        <v>1370</v>
      </c>
      <c r="C41" s="913"/>
      <c r="D41" s="913"/>
      <c r="E41" s="913"/>
      <c r="F41" s="913"/>
      <c r="G41" s="913"/>
      <c r="H41" s="913"/>
      <c r="I41" s="913"/>
    </row>
    <row r="42" spans="1:10" s="96" customFormat="1" ht="31.15" customHeight="1" thickBot="1">
      <c r="B42" s="184" t="s">
        <v>1432</v>
      </c>
      <c r="C42" s="184" t="s">
        <v>1433</v>
      </c>
      <c r="D42" s="184" t="s">
        <v>1434</v>
      </c>
      <c r="E42" s="184" t="s">
        <v>1524</v>
      </c>
      <c r="F42" s="184" t="s">
        <v>1525</v>
      </c>
      <c r="G42" s="184" t="s">
        <v>1526</v>
      </c>
      <c r="H42" s="184" t="s">
        <v>1527</v>
      </c>
      <c r="I42" s="184" t="s">
        <v>1528</v>
      </c>
    </row>
    <row r="43" spans="1:10" s="96" customFormat="1" ht="12" customHeight="1">
      <c r="A43" s="265" t="s">
        <v>494</v>
      </c>
      <c r="C43" s="120"/>
      <c r="D43" s="120"/>
      <c r="E43" s="120"/>
      <c r="F43" s="120"/>
      <c r="G43" s="120"/>
      <c r="H43" s="120"/>
      <c r="I43" s="120"/>
      <c r="J43" s="265" t="s">
        <v>494</v>
      </c>
    </row>
    <row r="44" spans="1:10" s="96" customFormat="1" ht="12" customHeight="1">
      <c r="A44" s="346" t="s">
        <v>1503</v>
      </c>
      <c r="B44" s="120">
        <v>6430765.4069999997</v>
      </c>
      <c r="C44" s="120">
        <v>5182916.0260000005</v>
      </c>
      <c r="D44" s="120">
        <v>7892867.9839999974</v>
      </c>
      <c r="E44" s="120">
        <v>6563662.2230000012</v>
      </c>
      <c r="F44" s="120">
        <v>6840893.106999998</v>
      </c>
      <c r="G44" s="120">
        <v>6864923.8370000003</v>
      </c>
      <c r="H44" s="120">
        <v>6788409.5350000001</v>
      </c>
      <c r="I44" s="120">
        <v>6527985.3019999992</v>
      </c>
      <c r="J44" s="346" t="s">
        <v>1504</v>
      </c>
    </row>
    <row r="45" spans="1:10" s="96" customFormat="1" ht="12" customHeight="1">
      <c r="A45" s="346" t="s">
        <v>1505</v>
      </c>
      <c r="B45" s="120">
        <v>8989336.7470000032</v>
      </c>
      <c r="C45" s="120">
        <v>7844050.7819999997</v>
      </c>
      <c r="D45" s="120">
        <v>10062456.206000004</v>
      </c>
      <c r="E45" s="120">
        <v>8547654.9639999997</v>
      </c>
      <c r="F45" s="120">
        <v>9122825.5390000008</v>
      </c>
      <c r="G45" s="120">
        <v>9269346.1600000001</v>
      </c>
      <c r="H45" s="120">
        <v>8547832.6349999979</v>
      </c>
      <c r="I45" s="120">
        <v>8963443.3969999999</v>
      </c>
      <c r="J45" s="346" t="s">
        <v>1506</v>
      </c>
    </row>
    <row r="46" spans="1:10" s="96" customFormat="1" ht="12" customHeight="1">
      <c r="A46" s="346" t="s">
        <v>1507</v>
      </c>
      <c r="B46" s="120">
        <v>-2558571.3400000036</v>
      </c>
      <c r="C46" s="120">
        <v>-2661134.7559999991</v>
      </c>
      <c r="D46" s="120">
        <v>-2169588.2220000066</v>
      </c>
      <c r="E46" s="120">
        <v>-1983992.7409999985</v>
      </c>
      <c r="F46" s="120">
        <v>-2281932.4320000028</v>
      </c>
      <c r="G46" s="120">
        <v>-2404422.3229999999</v>
      </c>
      <c r="H46" s="120">
        <v>-1759423.0999999978</v>
      </c>
      <c r="I46" s="120">
        <v>-2435458.0950000007</v>
      </c>
      <c r="J46" s="644" t="s">
        <v>1508</v>
      </c>
    </row>
    <row r="47" spans="1:10" s="96" customFormat="1" ht="12" customHeight="1">
      <c r="A47" s="346" t="s">
        <v>1509</v>
      </c>
      <c r="B47" s="652">
        <v>71.537707263510057</v>
      </c>
      <c r="C47" s="652">
        <v>66.074483325546638</v>
      </c>
      <c r="D47" s="652">
        <v>78.438780973711644</v>
      </c>
      <c r="E47" s="652">
        <v>76.789040393465285</v>
      </c>
      <c r="F47" s="652">
        <v>74.98656066319846</v>
      </c>
      <c r="G47" s="652">
        <v>74.060497024312227</v>
      </c>
      <c r="H47" s="646">
        <v>79.416734333381129</v>
      </c>
      <c r="I47" s="646">
        <v>72.828990075230109</v>
      </c>
      <c r="J47" s="644" t="s">
        <v>1510</v>
      </c>
    </row>
    <row r="48" spans="1:10" s="96" customFormat="1" ht="12" customHeight="1">
      <c r="A48" s="96" t="s">
        <v>1511</v>
      </c>
      <c r="D48" s="464"/>
      <c r="E48" s="464"/>
      <c r="F48" s="464"/>
      <c r="G48" s="464"/>
      <c r="H48" s="645"/>
      <c r="I48" s="645"/>
      <c r="J48" s="96" t="s">
        <v>1512</v>
      </c>
    </row>
    <row r="49" spans="1:10" s="96" customFormat="1" ht="12" customHeight="1">
      <c r="A49" s="346" t="s">
        <v>1503</v>
      </c>
      <c r="B49" s="120">
        <v>4728916.2809999986</v>
      </c>
      <c r="C49" s="120">
        <v>3602061.56</v>
      </c>
      <c r="D49" s="120">
        <v>5601864.8139999975</v>
      </c>
      <c r="E49" s="120">
        <v>4691537.5420000013</v>
      </c>
      <c r="F49" s="120">
        <v>4859994.3839999987</v>
      </c>
      <c r="G49" s="120">
        <v>4876910.1840000013</v>
      </c>
      <c r="H49" s="120">
        <v>4671679.7449999992</v>
      </c>
      <c r="I49" s="120">
        <v>4670080.3229999999</v>
      </c>
      <c r="J49" s="346" t="s">
        <v>1504</v>
      </c>
    </row>
    <row r="50" spans="1:10" s="96" customFormat="1" ht="12" customHeight="1">
      <c r="A50" s="346" t="s">
        <v>1505</v>
      </c>
      <c r="B50" s="120">
        <v>6984051.1640000027</v>
      </c>
      <c r="C50" s="120">
        <v>5632449.5729999999</v>
      </c>
      <c r="D50" s="120">
        <v>7085935.1350000016</v>
      </c>
      <c r="E50" s="120">
        <v>6516025.0299999984</v>
      </c>
      <c r="F50" s="120">
        <v>6629149.2860000012</v>
      </c>
      <c r="G50" s="120">
        <v>6580915.8830000013</v>
      </c>
      <c r="H50" s="120">
        <v>6547899.0629999992</v>
      </c>
      <c r="I50" s="120">
        <v>6849471.2160000009</v>
      </c>
      <c r="J50" s="346" t="s">
        <v>1506</v>
      </c>
    </row>
    <row r="51" spans="1:10" s="96" customFormat="1" ht="12" customHeight="1">
      <c r="A51" s="346" t="s">
        <v>1507</v>
      </c>
      <c r="B51" s="120">
        <v>-2255134.8830000041</v>
      </c>
      <c r="C51" s="120">
        <v>-2030388.0129999998</v>
      </c>
      <c r="D51" s="120">
        <v>-1484070.3210000042</v>
      </c>
      <c r="E51" s="120">
        <v>-1824487.4879999971</v>
      </c>
      <c r="F51" s="120">
        <v>-1769154.9020000026</v>
      </c>
      <c r="G51" s="120">
        <v>-1704005.699</v>
      </c>
      <c r="H51" s="120">
        <v>-1876219.318</v>
      </c>
      <c r="I51" s="120">
        <v>-2179390.8930000011</v>
      </c>
      <c r="J51" s="644" t="s">
        <v>1508</v>
      </c>
    </row>
    <row r="52" spans="1:10" s="96" customFormat="1" ht="12" customHeight="1">
      <c r="A52" s="346" t="s">
        <v>1509</v>
      </c>
      <c r="B52" s="652">
        <v>67.710218180755533</v>
      </c>
      <c r="C52" s="652">
        <v>63.951954000032728</v>
      </c>
      <c r="D52" s="652">
        <v>79.056111963689261</v>
      </c>
      <c r="E52" s="652">
        <v>71.999992639684535</v>
      </c>
      <c r="F52" s="652">
        <v>73.31248964725755</v>
      </c>
      <c r="G52" s="652">
        <v>74.106860970494495</v>
      </c>
      <c r="H52" s="646">
        <v>71.346239458670155</v>
      </c>
      <c r="I52" s="646">
        <v>68.181618342901274</v>
      </c>
      <c r="J52" s="644" t="s">
        <v>1510</v>
      </c>
    </row>
    <row r="53" spans="1:10" s="96" customFormat="1" ht="12" customHeight="1">
      <c r="A53" s="96" t="s">
        <v>1513</v>
      </c>
      <c r="B53" s="232"/>
      <c r="C53" s="232"/>
      <c r="D53" s="232"/>
      <c r="E53" s="232"/>
      <c r="F53" s="232"/>
      <c r="G53" s="232"/>
      <c r="H53" s="643"/>
      <c r="I53" s="643"/>
      <c r="J53" s="96" t="s">
        <v>1382</v>
      </c>
    </row>
    <row r="54" spans="1:10" s="96" customFormat="1" ht="12" customHeight="1">
      <c r="A54" s="346" t="s">
        <v>1503</v>
      </c>
      <c r="B54" s="120">
        <v>5032510.919999999</v>
      </c>
      <c r="C54" s="120">
        <v>3817107.551</v>
      </c>
      <c r="D54" s="120">
        <v>5917610.3679999979</v>
      </c>
      <c r="E54" s="120">
        <v>4960899.2090000007</v>
      </c>
      <c r="F54" s="120">
        <v>5187005.2709999979</v>
      </c>
      <c r="G54" s="120">
        <v>5186091.3420000002</v>
      </c>
      <c r="H54" s="120">
        <v>4975554.9819999989</v>
      </c>
      <c r="I54" s="120">
        <v>5042664.8899999997</v>
      </c>
      <c r="J54" s="346" t="s">
        <v>1504</v>
      </c>
    </row>
    <row r="55" spans="1:10" s="96" customFormat="1" ht="12" customHeight="1">
      <c r="A55" s="346" t="s">
        <v>1505</v>
      </c>
      <c r="B55" s="120">
        <v>7052374.1960000014</v>
      </c>
      <c r="C55" s="120">
        <v>5730661.9189999998</v>
      </c>
      <c r="D55" s="120">
        <v>7196348.8280000016</v>
      </c>
      <c r="E55" s="120">
        <v>6595866.4269999983</v>
      </c>
      <c r="F55" s="120">
        <v>6747800.143000002</v>
      </c>
      <c r="G55" s="120">
        <v>6676203.7140000025</v>
      </c>
      <c r="H55" s="120">
        <v>6671493.5489999987</v>
      </c>
      <c r="I55" s="120">
        <v>6946535.415000001</v>
      </c>
      <c r="J55" s="346" t="s">
        <v>1506</v>
      </c>
    </row>
    <row r="56" spans="1:10" s="96" customFormat="1" ht="12" customHeight="1">
      <c r="A56" s="346" t="s">
        <v>1507</v>
      </c>
      <c r="B56" s="120">
        <v>-2019863.2760000024</v>
      </c>
      <c r="C56" s="120">
        <v>-1913554.3679999998</v>
      </c>
      <c r="D56" s="120">
        <v>-1278738.4600000037</v>
      </c>
      <c r="E56" s="120">
        <v>-1634967.2179999975</v>
      </c>
      <c r="F56" s="120">
        <v>-1560794.8720000042</v>
      </c>
      <c r="G56" s="120">
        <v>-1490112.3720000023</v>
      </c>
      <c r="H56" s="120">
        <v>-1695938.5669999998</v>
      </c>
      <c r="I56" s="120">
        <v>-1903870.5250000013</v>
      </c>
      <c r="J56" s="644" t="s">
        <v>1508</v>
      </c>
    </row>
    <row r="57" spans="1:10" s="96" customFormat="1" ht="12" customHeight="1">
      <c r="A57" s="346" t="s">
        <v>1509</v>
      </c>
      <c r="B57" s="652">
        <v>71.359102341086242</v>
      </c>
      <c r="C57" s="652">
        <v>66.608493136619813</v>
      </c>
      <c r="D57" s="652">
        <v>82.230732687323211</v>
      </c>
      <c r="E57" s="652">
        <v>75.212244879500531</v>
      </c>
      <c r="F57" s="652">
        <v>76.86957469214417</v>
      </c>
      <c r="G57" s="652">
        <v>77.680244105265444</v>
      </c>
      <c r="H57" s="646">
        <v>74.579326884694254</v>
      </c>
      <c r="I57" s="646">
        <v>72.592516826605703</v>
      </c>
      <c r="J57" s="644" t="s">
        <v>1510</v>
      </c>
    </row>
    <row r="58" spans="1:10" s="96" customFormat="1" ht="12" customHeight="1">
      <c r="A58" s="265" t="s">
        <v>1514</v>
      </c>
      <c r="B58" s="232"/>
      <c r="C58" s="232"/>
      <c r="D58" s="232"/>
      <c r="E58" s="232"/>
      <c r="F58" s="232"/>
      <c r="G58" s="232"/>
      <c r="H58" s="643"/>
      <c r="I58" s="643"/>
      <c r="J58" s="265" t="s">
        <v>1515</v>
      </c>
    </row>
    <row r="59" spans="1:10" s="96" customFormat="1" ht="12" customHeight="1">
      <c r="A59" s="346" t="s">
        <v>1503</v>
      </c>
      <c r="B59" s="120">
        <v>4330771.6839999985</v>
      </c>
      <c r="C59" s="120">
        <v>3304886.5120000001</v>
      </c>
      <c r="D59" s="120">
        <v>5204338.1870000008</v>
      </c>
      <c r="E59" s="120">
        <v>4298252.7250000015</v>
      </c>
      <c r="F59" s="120">
        <v>4409072.9010000005</v>
      </c>
      <c r="G59" s="120">
        <v>4483248.3900000006</v>
      </c>
      <c r="H59" s="120">
        <v>4266577.0239999993</v>
      </c>
      <c r="I59" s="120">
        <v>4276776.54</v>
      </c>
      <c r="J59" s="346" t="s">
        <v>1504</v>
      </c>
    </row>
    <row r="60" spans="1:10" s="96" customFormat="1" ht="12" customHeight="1">
      <c r="A60" s="346" t="s">
        <v>1505</v>
      </c>
      <c r="B60" s="120">
        <v>6562095.6729999995</v>
      </c>
      <c r="C60" s="120">
        <v>5289306.8249999993</v>
      </c>
      <c r="D60" s="120">
        <v>6656654.5760000013</v>
      </c>
      <c r="E60" s="120">
        <v>6074051.2150000008</v>
      </c>
      <c r="F60" s="120">
        <v>6168946.7539999997</v>
      </c>
      <c r="G60" s="120">
        <v>6085841.3429999994</v>
      </c>
      <c r="H60" s="120">
        <v>6051015.9479999999</v>
      </c>
      <c r="I60" s="120">
        <v>6381241.7679999992</v>
      </c>
      <c r="J60" s="346" t="s">
        <v>1506</v>
      </c>
    </row>
    <row r="61" spans="1:10" s="96" customFormat="1" ht="12" customHeight="1">
      <c r="A61" s="346" t="s">
        <v>1507</v>
      </c>
      <c r="B61" s="120">
        <v>-2231323.989000001</v>
      </c>
      <c r="C61" s="120">
        <v>-1984420.3129999992</v>
      </c>
      <c r="D61" s="120">
        <v>-1452316.3890000004</v>
      </c>
      <c r="E61" s="120">
        <v>-1775798.4899999993</v>
      </c>
      <c r="F61" s="120">
        <v>-1759873.8529999992</v>
      </c>
      <c r="G61" s="120">
        <v>-1602592.9529999988</v>
      </c>
      <c r="H61" s="120">
        <v>-1784438.9240000006</v>
      </c>
      <c r="I61" s="120">
        <v>-2104465.2279999992</v>
      </c>
      <c r="J61" s="644" t="s">
        <v>1508</v>
      </c>
    </row>
    <row r="62" spans="1:10" s="96" customFormat="1" ht="12" customHeight="1">
      <c r="A62" s="346" t="s">
        <v>1509</v>
      </c>
      <c r="B62" s="652">
        <v>65.996777551097423</v>
      </c>
      <c r="C62" s="652">
        <v>62.482412560742318</v>
      </c>
      <c r="D62" s="652">
        <v>78.182488329254724</v>
      </c>
      <c r="E62" s="652">
        <v>70.764183126829323</v>
      </c>
      <c r="F62" s="652">
        <v>71.472053120593372</v>
      </c>
      <c r="G62" s="652">
        <v>73.666862760999862</v>
      </c>
      <c r="H62" s="646">
        <v>70.510093853085962</v>
      </c>
      <c r="I62" s="646">
        <v>67.021070435643779</v>
      </c>
      <c r="J62" s="644" t="s">
        <v>1510</v>
      </c>
    </row>
    <row r="63" spans="1:10" s="96" customFormat="1" ht="12" customHeight="1">
      <c r="A63" s="265" t="s">
        <v>1529</v>
      </c>
      <c r="B63" s="464"/>
      <c r="C63" s="464"/>
      <c r="D63" s="464"/>
      <c r="E63" s="464"/>
      <c r="F63" s="464"/>
      <c r="G63" s="464"/>
      <c r="H63" s="645"/>
      <c r="I63" s="645"/>
      <c r="J63" s="96" t="s">
        <v>1517</v>
      </c>
    </row>
    <row r="64" spans="1:10" s="96" customFormat="1" ht="12" customHeight="1">
      <c r="A64" s="346" t="s">
        <v>1503</v>
      </c>
      <c r="B64" s="120">
        <v>1701849.1260000011</v>
      </c>
      <c r="C64" s="120">
        <v>1580854.4660000002</v>
      </c>
      <c r="D64" s="120">
        <v>2291003.1700000004</v>
      </c>
      <c r="E64" s="120">
        <v>1872124.6810000003</v>
      </c>
      <c r="F64" s="120">
        <v>1980898.7229999991</v>
      </c>
      <c r="G64" s="120">
        <v>1988013.6529999992</v>
      </c>
      <c r="H64" s="120">
        <v>2116729.790000001</v>
      </c>
      <c r="I64" s="120">
        <v>1857904.9789999989</v>
      </c>
      <c r="J64" s="346" t="s">
        <v>1504</v>
      </c>
    </row>
    <row r="65" spans="1:10" s="96" customFormat="1" ht="12" customHeight="1">
      <c r="A65" s="346" t="s">
        <v>1505</v>
      </c>
      <c r="B65" s="120">
        <v>2005285.5829999999</v>
      </c>
      <c r="C65" s="120">
        <v>2211601.2089999993</v>
      </c>
      <c r="D65" s="120">
        <v>2976521.0710000019</v>
      </c>
      <c r="E65" s="120">
        <v>2031629.9340000008</v>
      </c>
      <c r="F65" s="120">
        <v>2493676.2529999996</v>
      </c>
      <c r="G65" s="120">
        <v>2688430.2769999988</v>
      </c>
      <c r="H65" s="120">
        <v>1999933.5719999995</v>
      </c>
      <c r="I65" s="120">
        <v>2113972.1809999999</v>
      </c>
      <c r="J65" s="346" t="s">
        <v>1506</v>
      </c>
    </row>
    <row r="66" spans="1:10" s="96" customFormat="1" ht="12" customHeight="1">
      <c r="A66" s="346" t="s">
        <v>1507</v>
      </c>
      <c r="B66" s="120">
        <v>-303436.45699999877</v>
      </c>
      <c r="C66" s="120">
        <v>-630746.74299999909</v>
      </c>
      <c r="D66" s="120">
        <v>-685517.90100000147</v>
      </c>
      <c r="E66" s="120">
        <v>-159505.25300000049</v>
      </c>
      <c r="F66" s="120">
        <v>-512777.53000000049</v>
      </c>
      <c r="G66" s="120">
        <v>-700416.6239999996</v>
      </c>
      <c r="H66" s="120">
        <v>116796.21800000151</v>
      </c>
      <c r="I66" s="120">
        <v>-256067.20200000098</v>
      </c>
      <c r="J66" s="644" t="s">
        <v>1508</v>
      </c>
    </row>
    <row r="67" spans="1:10" s="96" customFormat="1" ht="12" customHeight="1">
      <c r="A67" s="346" t="s">
        <v>1509</v>
      </c>
      <c r="B67" s="652">
        <v>84.868167428499447</v>
      </c>
      <c r="C67" s="652">
        <v>71.480086896624613</v>
      </c>
      <c r="D67" s="652">
        <v>76.969156789147391</v>
      </c>
      <c r="E67" s="652">
        <v>92.148902202579947</v>
      </c>
      <c r="F67" s="652">
        <v>79.436884423825788</v>
      </c>
      <c r="G67" s="652">
        <v>73.947004317270597</v>
      </c>
      <c r="H67" s="646">
        <v>105.84000486992183</v>
      </c>
      <c r="I67" s="646">
        <v>87.886917136304504</v>
      </c>
      <c r="J67" s="644" t="s">
        <v>1510</v>
      </c>
    </row>
    <row r="68" spans="1:10" s="96" customFormat="1" ht="12" customHeight="1">
      <c r="A68" s="96" t="s">
        <v>1518</v>
      </c>
      <c r="B68" s="232"/>
      <c r="C68" s="232"/>
      <c r="D68" s="232"/>
      <c r="E68" s="232"/>
      <c r="F68" s="232"/>
      <c r="G68" s="232"/>
      <c r="H68" s="643"/>
      <c r="I68" s="643"/>
      <c r="J68" s="96" t="s">
        <v>1519</v>
      </c>
    </row>
    <row r="69" spans="1:10" s="96" customFormat="1" ht="12" customHeight="1">
      <c r="A69" s="346" t="s">
        <v>1503</v>
      </c>
      <c r="B69" s="120">
        <v>1398254.4870000014</v>
      </c>
      <c r="C69" s="120">
        <v>1365808.4750000006</v>
      </c>
      <c r="D69" s="120">
        <v>1975257.6160000009</v>
      </c>
      <c r="E69" s="120">
        <v>1602763.0140000007</v>
      </c>
      <c r="F69" s="120">
        <v>1653887.8359999997</v>
      </c>
      <c r="G69" s="120">
        <v>1678832.4949999989</v>
      </c>
      <c r="H69" s="120">
        <v>1812854.5530000008</v>
      </c>
      <c r="I69" s="120">
        <v>1485320.4119999988</v>
      </c>
      <c r="J69" s="346" t="s">
        <v>1504</v>
      </c>
    </row>
    <row r="70" spans="1:10" s="96" customFormat="1" ht="12" customHeight="1">
      <c r="A70" s="346" t="s">
        <v>1505</v>
      </c>
      <c r="B70" s="120">
        <v>1936962.5509999997</v>
      </c>
      <c r="C70" s="120">
        <v>2113388.8629999999</v>
      </c>
      <c r="D70" s="120">
        <v>2866107.3780000019</v>
      </c>
      <c r="E70" s="120">
        <v>1951788.5370000007</v>
      </c>
      <c r="F70" s="120">
        <v>2375025.3959999997</v>
      </c>
      <c r="G70" s="120">
        <v>2593142.4459999991</v>
      </c>
      <c r="H70" s="120">
        <v>1876339.0859999997</v>
      </c>
      <c r="I70" s="120">
        <v>2016907.9819999998</v>
      </c>
      <c r="J70" s="346" t="s">
        <v>1506</v>
      </c>
    </row>
    <row r="71" spans="1:10" s="96" customFormat="1" ht="12" customHeight="1">
      <c r="A71" s="346" t="s">
        <v>1507</v>
      </c>
      <c r="B71" s="120">
        <v>-538708.06399999838</v>
      </c>
      <c r="C71" s="120">
        <v>-747580.38799999934</v>
      </c>
      <c r="D71" s="120">
        <v>-890849.76200000104</v>
      </c>
      <c r="E71" s="120">
        <v>-349025.52300000004</v>
      </c>
      <c r="F71" s="120">
        <v>-721137.56</v>
      </c>
      <c r="G71" s="120">
        <v>-914309.95100000012</v>
      </c>
      <c r="H71" s="120">
        <v>-63484.53299999889</v>
      </c>
      <c r="I71" s="120">
        <v>-531587.570000001</v>
      </c>
      <c r="J71" s="644" t="s">
        <v>1508</v>
      </c>
    </row>
    <row r="72" spans="1:10" s="96" customFormat="1" ht="12" customHeight="1" thickBot="1">
      <c r="A72" s="346" t="s">
        <v>1509</v>
      </c>
      <c r="B72" s="652">
        <v>72.187997970230327</v>
      </c>
      <c r="C72" s="652">
        <v>64.626463161219021</v>
      </c>
      <c r="D72" s="652">
        <v>68.917781349083825</v>
      </c>
      <c r="E72" s="652">
        <v>82.117656888359932</v>
      </c>
      <c r="F72" s="652">
        <v>69.636637940186461</v>
      </c>
      <c r="G72" s="652">
        <v>64.741236933962071</v>
      </c>
      <c r="H72" s="646">
        <v>96.616574612036899</v>
      </c>
      <c r="I72" s="646">
        <v>73.643439624207858</v>
      </c>
      <c r="J72" s="644" t="s">
        <v>1510</v>
      </c>
    </row>
    <row r="73" spans="1:10" s="96" customFormat="1" ht="12" customHeight="1" thickBot="1">
      <c r="A73" s="180"/>
      <c r="B73" s="913" t="s">
        <v>1530</v>
      </c>
      <c r="C73" s="913"/>
      <c r="D73" s="913"/>
      <c r="E73" s="913"/>
      <c r="F73" s="913"/>
      <c r="G73" s="913"/>
      <c r="H73" s="913"/>
      <c r="I73" s="913"/>
    </row>
    <row r="74" spans="1:10" s="96" customFormat="1" ht="31.15" customHeight="1" thickBot="1">
      <c r="A74" s="180"/>
      <c r="B74" s="184" t="s">
        <v>1441</v>
      </c>
      <c r="C74" s="184" t="s">
        <v>1442</v>
      </c>
      <c r="D74" s="184" t="s">
        <v>1531</v>
      </c>
      <c r="E74" s="184" t="s">
        <v>1524</v>
      </c>
      <c r="F74" s="184" t="s">
        <v>1532</v>
      </c>
      <c r="G74" s="184" t="s">
        <v>1533</v>
      </c>
      <c r="H74" s="184" t="s">
        <v>1527</v>
      </c>
      <c r="I74" s="184" t="s">
        <v>1534</v>
      </c>
    </row>
    <row r="75" spans="1:10" s="96" customFormat="1" ht="12" customHeight="1">
      <c r="A75" s="585" t="s">
        <v>1423</v>
      </c>
      <c r="B75" s="586"/>
      <c r="C75" s="586"/>
      <c r="D75" s="586"/>
      <c r="E75" s="586"/>
      <c r="F75" s="586"/>
      <c r="G75" s="586"/>
      <c r="H75" s="586"/>
      <c r="I75" s="180"/>
    </row>
    <row r="76" spans="1:10" s="96" customFormat="1" ht="12" customHeight="1">
      <c r="A76" s="588" t="s">
        <v>1424</v>
      </c>
      <c r="B76" s="589"/>
      <c r="C76" s="589"/>
      <c r="D76" s="589"/>
      <c r="E76" s="589"/>
      <c r="F76" s="589"/>
      <c r="G76" s="589"/>
      <c r="H76" s="589"/>
      <c r="I76" s="180"/>
    </row>
    <row r="77" spans="1:10" s="96" customFormat="1" ht="6" customHeight="1">
      <c r="A77" s="180"/>
      <c r="B77" s="180"/>
      <c r="C77" s="180"/>
      <c r="D77" s="180"/>
      <c r="E77" s="180"/>
      <c r="F77" s="180"/>
      <c r="G77" s="180"/>
      <c r="H77" s="180"/>
      <c r="I77" s="180"/>
    </row>
    <row r="78" spans="1:10" s="96" customFormat="1" ht="12" customHeight="1">
      <c r="A78" s="974" t="s">
        <v>1535</v>
      </c>
      <c r="B78" s="974"/>
      <c r="C78" s="974"/>
      <c r="D78" s="974"/>
      <c r="E78" s="974"/>
      <c r="F78" s="974"/>
      <c r="G78" s="974"/>
      <c r="H78" s="974"/>
      <c r="I78" s="974"/>
      <c r="J78" s="974"/>
    </row>
    <row r="79" spans="1:10" s="96" customFormat="1" ht="12" customHeight="1">
      <c r="A79" s="994" t="s">
        <v>1536</v>
      </c>
      <c r="B79" s="994"/>
      <c r="C79" s="994"/>
      <c r="D79" s="994"/>
      <c r="E79" s="994"/>
      <c r="F79" s="994"/>
      <c r="G79" s="994"/>
      <c r="H79" s="994"/>
      <c r="I79" s="994"/>
      <c r="J79" s="994"/>
    </row>
    <row r="80" spans="1:10" s="96" customFormat="1" ht="12" customHeight="1">
      <c r="A80" s="653"/>
      <c r="B80" s="654"/>
      <c r="C80" s="654"/>
      <c r="D80" s="654"/>
      <c r="E80" s="654"/>
      <c r="F80" s="654"/>
      <c r="G80" s="654"/>
      <c r="H80" s="654"/>
      <c r="I80" s="654"/>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row r="84" spans="1:9">
      <c r="A84" s="96"/>
      <c r="B84" s="96"/>
      <c r="C84" s="96"/>
      <c r="D84" s="96"/>
      <c r="E84" s="96"/>
      <c r="F84" s="96"/>
      <c r="G84" s="96"/>
      <c r="H84" s="96"/>
      <c r="I84" s="96"/>
    </row>
    <row r="85" spans="1:9">
      <c r="A85" s="96"/>
      <c r="B85" s="96"/>
      <c r="C85" s="96"/>
      <c r="D85" s="96"/>
      <c r="E85" s="96"/>
      <c r="F85" s="96"/>
      <c r="G85" s="96"/>
      <c r="H85" s="96"/>
      <c r="I85" s="96"/>
    </row>
    <row r="86" spans="1:9">
      <c r="A86" s="96"/>
      <c r="B86" s="96"/>
      <c r="C86" s="96"/>
      <c r="D86" s="96"/>
      <c r="E86" s="96"/>
      <c r="F86" s="96"/>
      <c r="G86" s="96"/>
      <c r="H86" s="96"/>
      <c r="I86" s="96"/>
    </row>
    <row r="87" spans="1:9" ht="9.75" customHeight="1">
      <c r="A87" s="96"/>
      <c r="B87" s="96"/>
      <c r="C87" s="96"/>
      <c r="D87" s="96"/>
      <c r="E87" s="96"/>
      <c r="F87" s="96"/>
      <c r="G87" s="96"/>
      <c r="H87" s="96"/>
      <c r="I87" s="96"/>
    </row>
    <row r="88" spans="1:9">
      <c r="A88" s="96"/>
      <c r="B88" s="96"/>
      <c r="C88" s="96"/>
      <c r="D88" s="96"/>
      <c r="E88" s="96"/>
      <c r="F88" s="96"/>
      <c r="G88" s="96"/>
      <c r="H88" s="96"/>
      <c r="I88" s="96"/>
    </row>
    <row r="89" spans="1:9">
      <c r="A89" s="96"/>
      <c r="B89" s="96"/>
      <c r="C89" s="96"/>
      <c r="D89" s="96"/>
      <c r="E89" s="96"/>
      <c r="F89" s="96"/>
      <c r="G89" s="96"/>
      <c r="H89" s="96"/>
      <c r="I89" s="96"/>
    </row>
    <row r="90" spans="1:9">
      <c r="A90" s="96"/>
      <c r="B90" s="96"/>
      <c r="C90" s="96"/>
      <c r="D90" s="96"/>
      <c r="E90" s="96"/>
      <c r="F90" s="96"/>
      <c r="G90" s="96"/>
      <c r="H90" s="96"/>
      <c r="I90" s="96"/>
    </row>
    <row r="91" spans="1:9">
      <c r="A91" s="96"/>
      <c r="B91" s="96"/>
      <c r="C91" s="96"/>
      <c r="D91" s="96"/>
      <c r="E91" s="96"/>
      <c r="F91" s="96"/>
      <c r="G91" s="96"/>
      <c r="H91" s="96"/>
      <c r="I91" s="96"/>
    </row>
    <row r="92" spans="1:9">
      <c r="A92" s="96"/>
      <c r="B92" s="96"/>
      <c r="C92" s="96"/>
      <c r="D92" s="96"/>
      <c r="E92" s="96"/>
      <c r="F92" s="96"/>
      <c r="G92" s="96"/>
      <c r="H92" s="96"/>
      <c r="I92" s="96"/>
    </row>
    <row r="93" spans="1:9">
      <c r="A93" s="96"/>
      <c r="B93" s="96"/>
      <c r="C93" s="96"/>
      <c r="D93" s="96"/>
      <c r="E93" s="96"/>
      <c r="F93" s="96"/>
      <c r="G93" s="96"/>
      <c r="H93" s="96"/>
      <c r="I93" s="96"/>
    </row>
    <row r="94" spans="1:9">
      <c r="A94" s="96"/>
      <c r="B94" s="96"/>
      <c r="C94" s="96"/>
      <c r="D94" s="96"/>
      <c r="E94" s="96"/>
      <c r="F94" s="96"/>
      <c r="G94" s="96"/>
      <c r="H94" s="96"/>
      <c r="I94" s="96"/>
    </row>
    <row r="95" spans="1:9">
      <c r="A95" s="96"/>
      <c r="B95" s="96"/>
      <c r="C95" s="96"/>
      <c r="D95" s="96"/>
      <c r="E95" s="96"/>
      <c r="F95" s="96"/>
      <c r="G95" s="96"/>
      <c r="H95" s="96"/>
      <c r="I95" s="96"/>
    </row>
    <row r="96" spans="1:9">
      <c r="A96" s="96"/>
      <c r="B96" s="96"/>
      <c r="C96" s="96"/>
      <c r="D96" s="96"/>
      <c r="E96" s="96"/>
      <c r="F96" s="96"/>
      <c r="G96" s="96"/>
      <c r="H96" s="96"/>
      <c r="I96" s="96"/>
    </row>
    <row r="97" spans="1:9">
      <c r="A97" s="96"/>
      <c r="B97" s="96"/>
      <c r="C97" s="96"/>
      <c r="D97" s="96"/>
      <c r="E97" s="96"/>
      <c r="F97" s="96"/>
      <c r="G97" s="96"/>
      <c r="H97" s="96"/>
      <c r="I97" s="96"/>
    </row>
    <row r="98" spans="1:9">
      <c r="A98" s="96"/>
      <c r="B98" s="96"/>
      <c r="C98" s="96"/>
      <c r="D98" s="96"/>
      <c r="E98" s="96"/>
      <c r="F98" s="96"/>
      <c r="G98" s="96"/>
      <c r="H98" s="96"/>
      <c r="I98" s="96"/>
    </row>
    <row r="99" spans="1:9">
      <c r="A99" s="96"/>
      <c r="B99" s="96"/>
      <c r="C99" s="96"/>
      <c r="D99" s="96"/>
      <c r="E99" s="96"/>
      <c r="F99" s="96"/>
      <c r="G99" s="96"/>
      <c r="H99" s="96"/>
      <c r="I99" s="96"/>
    </row>
    <row r="100" spans="1:9">
      <c r="A100" s="96"/>
      <c r="B100" s="96"/>
      <c r="C100" s="96"/>
      <c r="D100" s="96"/>
      <c r="E100" s="96"/>
      <c r="F100" s="96"/>
      <c r="G100" s="96"/>
      <c r="H100" s="96"/>
      <c r="I100" s="96"/>
    </row>
    <row r="101" spans="1:9">
      <c r="A101" s="96"/>
      <c r="B101" s="96"/>
      <c r="C101" s="96"/>
      <c r="D101" s="96"/>
      <c r="E101" s="96"/>
      <c r="F101" s="96"/>
      <c r="G101" s="96"/>
      <c r="H101" s="96"/>
      <c r="I101" s="96"/>
    </row>
    <row r="102" spans="1:9">
      <c r="A102" s="96"/>
      <c r="B102" s="96"/>
      <c r="C102" s="96"/>
      <c r="D102" s="96"/>
      <c r="E102" s="96"/>
      <c r="F102" s="96"/>
      <c r="G102" s="96"/>
      <c r="H102" s="96"/>
      <c r="I102" s="96"/>
    </row>
    <row r="103" spans="1:9">
      <c r="A103" s="96"/>
      <c r="B103" s="96"/>
      <c r="C103" s="96"/>
      <c r="D103" s="96"/>
      <c r="E103" s="96"/>
      <c r="F103" s="96"/>
      <c r="G103" s="96"/>
      <c r="H103" s="96"/>
      <c r="I103" s="96"/>
    </row>
    <row r="104" spans="1:9">
      <c r="A104" s="96"/>
      <c r="B104" s="96"/>
      <c r="C104" s="96"/>
      <c r="D104" s="96"/>
      <c r="E104" s="96"/>
      <c r="F104" s="96"/>
      <c r="G104" s="96"/>
      <c r="H104" s="96"/>
      <c r="I104" s="96"/>
    </row>
    <row r="105" spans="1:9">
      <c r="A105" s="96"/>
      <c r="B105" s="96"/>
      <c r="C105" s="96"/>
      <c r="D105" s="96"/>
      <c r="E105" s="96"/>
      <c r="F105" s="96"/>
      <c r="G105" s="96"/>
      <c r="H105" s="96"/>
      <c r="I105" s="96"/>
    </row>
    <row r="106" spans="1:9">
      <c r="A106" s="96"/>
      <c r="B106" s="96"/>
      <c r="C106" s="96"/>
      <c r="D106" s="96"/>
      <c r="E106" s="96"/>
      <c r="F106" s="96"/>
      <c r="G106" s="96"/>
      <c r="H106" s="96"/>
      <c r="I106" s="96"/>
    </row>
    <row r="107" spans="1:9">
      <c r="A107" s="96"/>
      <c r="B107" s="96"/>
      <c r="C107" s="96"/>
      <c r="D107" s="96"/>
      <c r="E107" s="96"/>
      <c r="F107" s="96"/>
      <c r="G107" s="96"/>
      <c r="H107" s="96"/>
      <c r="I107" s="96"/>
    </row>
    <row r="108" spans="1:9">
      <c r="A108" s="96"/>
      <c r="B108" s="96"/>
      <c r="C108" s="96"/>
      <c r="D108" s="96"/>
      <c r="E108" s="96"/>
      <c r="F108" s="96"/>
      <c r="G108" s="96"/>
      <c r="H108" s="96"/>
      <c r="I108" s="96"/>
    </row>
    <row r="109" spans="1:9">
      <c r="A109" s="96"/>
      <c r="B109" s="96"/>
      <c r="C109" s="96"/>
      <c r="D109" s="96"/>
      <c r="E109" s="96"/>
      <c r="F109" s="96"/>
      <c r="G109" s="96"/>
      <c r="H109" s="96"/>
      <c r="I109" s="96"/>
    </row>
    <row r="110" spans="1:9">
      <c r="A110" s="96"/>
      <c r="B110" s="96"/>
      <c r="C110" s="96"/>
      <c r="D110" s="96"/>
      <c r="E110" s="96"/>
      <c r="F110" s="96"/>
      <c r="G110" s="96"/>
      <c r="H110" s="96"/>
      <c r="I110" s="96"/>
    </row>
    <row r="111" spans="1:9">
      <c r="A111" s="96"/>
      <c r="B111" s="96"/>
      <c r="C111" s="96"/>
      <c r="D111" s="96"/>
      <c r="E111" s="96"/>
      <c r="F111" s="96"/>
      <c r="G111" s="96"/>
      <c r="H111" s="96"/>
      <c r="I111" s="96"/>
    </row>
    <row r="112" spans="1:9">
      <c r="A112" s="96"/>
      <c r="B112" s="96"/>
      <c r="C112" s="96"/>
      <c r="D112" s="96"/>
      <c r="E112" s="96"/>
      <c r="F112" s="96"/>
      <c r="G112" s="96"/>
      <c r="H112" s="96"/>
      <c r="I112" s="96"/>
    </row>
    <row r="113" spans="1:9">
      <c r="A113" s="96"/>
      <c r="B113" s="96"/>
      <c r="C113" s="96"/>
      <c r="D113" s="96"/>
      <c r="E113" s="96"/>
      <c r="F113" s="96"/>
      <c r="G113" s="96"/>
      <c r="H113" s="96"/>
      <c r="I113" s="96"/>
    </row>
    <row r="114" spans="1:9">
      <c r="A114" s="96"/>
      <c r="B114" s="96"/>
      <c r="C114" s="96"/>
      <c r="D114" s="96"/>
      <c r="E114" s="96"/>
      <c r="F114" s="96"/>
      <c r="G114" s="96"/>
      <c r="H114" s="96"/>
      <c r="I114" s="96"/>
    </row>
    <row r="115" spans="1:9">
      <c r="A115" s="96"/>
      <c r="B115" s="96"/>
      <c r="C115" s="96"/>
      <c r="D115" s="96"/>
      <c r="E115" s="96"/>
      <c r="F115" s="96"/>
      <c r="G115" s="96"/>
      <c r="H115" s="96"/>
      <c r="I115" s="96"/>
    </row>
    <row r="116" spans="1:9">
      <c r="A116" s="96"/>
      <c r="B116" s="96"/>
      <c r="C116" s="96"/>
      <c r="D116" s="96"/>
      <c r="E116" s="96"/>
      <c r="F116" s="96"/>
      <c r="G116" s="96"/>
      <c r="H116" s="96"/>
      <c r="I116" s="96"/>
    </row>
    <row r="117" spans="1:9">
      <c r="A117" s="96"/>
      <c r="B117" s="96"/>
      <c r="C117" s="96"/>
      <c r="D117" s="96"/>
      <c r="E117" s="96"/>
      <c r="F117" s="96"/>
      <c r="G117" s="96"/>
      <c r="H117" s="96"/>
      <c r="I117" s="96"/>
    </row>
    <row r="118" spans="1:9">
      <c r="A118" s="96"/>
      <c r="B118" s="96"/>
      <c r="C118" s="96"/>
      <c r="D118" s="96"/>
      <c r="E118" s="96"/>
      <c r="F118" s="96"/>
      <c r="G118" s="96"/>
      <c r="H118" s="96"/>
      <c r="I118" s="96"/>
    </row>
    <row r="119" spans="1:9">
      <c r="A119" s="96"/>
      <c r="B119" s="96"/>
      <c r="C119" s="96"/>
      <c r="D119" s="96"/>
      <c r="E119" s="96"/>
      <c r="F119" s="96"/>
      <c r="G119" s="96"/>
      <c r="H119" s="96"/>
      <c r="I119" s="96"/>
    </row>
    <row r="120" spans="1:9">
      <c r="A120" s="96"/>
      <c r="B120" s="96"/>
      <c r="C120" s="96"/>
      <c r="D120" s="96"/>
      <c r="E120" s="96"/>
      <c r="F120" s="96"/>
      <c r="G120" s="96"/>
      <c r="H120" s="96"/>
      <c r="I120" s="96"/>
    </row>
    <row r="121" spans="1:9">
      <c r="A121" s="96"/>
      <c r="B121" s="96"/>
      <c r="C121" s="96"/>
      <c r="D121" s="96"/>
      <c r="E121" s="96"/>
      <c r="F121" s="96"/>
      <c r="G121" s="96"/>
      <c r="H121" s="96"/>
      <c r="I121" s="96"/>
    </row>
    <row r="122" spans="1:9">
      <c r="A122" s="96"/>
      <c r="B122" s="96"/>
      <c r="C122" s="96"/>
      <c r="D122" s="96"/>
      <c r="E122" s="96"/>
      <c r="F122" s="96"/>
      <c r="G122" s="96"/>
      <c r="H122" s="96"/>
      <c r="I122" s="96"/>
    </row>
    <row r="123" spans="1:9">
      <c r="A123" s="96"/>
      <c r="B123" s="96"/>
      <c r="C123" s="96"/>
      <c r="D123" s="96"/>
      <c r="E123" s="96"/>
      <c r="F123" s="96"/>
      <c r="G123" s="96"/>
      <c r="H123" s="96"/>
      <c r="I123" s="96"/>
    </row>
    <row r="124" spans="1:9">
      <c r="A124" s="96"/>
      <c r="B124" s="96"/>
      <c r="C124" s="96"/>
      <c r="D124" s="96"/>
      <c r="E124" s="96"/>
      <c r="F124" s="96"/>
      <c r="G124" s="96"/>
      <c r="H124" s="96"/>
      <c r="I124" s="96"/>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B0CC7-38BC-4719-B297-81A126E61479}">
  <dimension ref="A1:Q59"/>
  <sheetViews>
    <sheetView showGridLines="0" workbookViewId="0"/>
  </sheetViews>
  <sheetFormatPr defaultColWidth="9.140625" defaultRowHeight="11.25"/>
  <cols>
    <col min="1" max="1" width="33.42578125" style="162" customWidth="1"/>
    <col min="2" max="8" width="9" style="162" customWidth="1"/>
    <col min="9" max="9" width="9.85546875" style="655" customWidth="1"/>
    <col min="10" max="10" width="19.140625" style="162" customWidth="1"/>
    <col min="11" max="16384" width="9.140625" style="162"/>
  </cols>
  <sheetData>
    <row r="1" spans="1:17" ht="12" customHeight="1">
      <c r="A1" s="900" t="s">
        <v>1537</v>
      </c>
      <c r="B1" s="900"/>
      <c r="C1" s="900"/>
      <c r="D1" s="900"/>
      <c r="E1" s="900"/>
      <c r="F1" s="900"/>
      <c r="G1" s="900"/>
      <c r="H1" s="900"/>
      <c r="I1" s="900"/>
      <c r="J1" s="900"/>
    </row>
    <row r="2" spans="1:17" ht="12" customHeight="1">
      <c r="A2" s="901" t="s">
        <v>1538</v>
      </c>
      <c r="B2" s="901"/>
      <c r="C2" s="901"/>
      <c r="D2" s="901"/>
      <c r="E2" s="901"/>
      <c r="F2" s="901"/>
      <c r="G2" s="901"/>
      <c r="H2" s="901"/>
      <c r="I2" s="901"/>
      <c r="J2" s="901"/>
    </row>
    <row r="3" spans="1:17" ht="12" thickBot="1"/>
    <row r="4" spans="1:17" s="163" customFormat="1" ht="11.25" customHeight="1" thickBot="1">
      <c r="A4" s="502"/>
      <c r="B4" s="904" t="s">
        <v>1370</v>
      </c>
      <c r="C4" s="904"/>
      <c r="D4" s="904"/>
      <c r="E4" s="904"/>
      <c r="F4" s="904"/>
      <c r="G4" s="904"/>
      <c r="H4" s="904"/>
      <c r="I4" s="905" t="s">
        <v>1371</v>
      </c>
    </row>
    <row r="5" spans="1:17" s="163" customFormat="1" ht="21" customHeight="1" thickBot="1">
      <c r="B5" s="184" t="s">
        <v>1372</v>
      </c>
      <c r="C5" s="184" t="s">
        <v>1429</v>
      </c>
      <c r="D5" s="184" t="s">
        <v>1430</v>
      </c>
      <c r="E5" s="184" t="s">
        <v>1431</v>
      </c>
      <c r="F5" s="184" t="s">
        <v>1432</v>
      </c>
      <c r="G5" s="184" t="s">
        <v>1433</v>
      </c>
      <c r="H5" s="184" t="s">
        <v>1434</v>
      </c>
      <c r="I5" s="905"/>
    </row>
    <row r="6" spans="1:17" s="163" customFormat="1" ht="12" customHeight="1">
      <c r="A6" s="196" t="s">
        <v>494</v>
      </c>
      <c r="B6" s="592">
        <v>8777766.3350000009</v>
      </c>
      <c r="C6" s="592">
        <v>8608806.1359999981</v>
      </c>
      <c r="D6" s="592">
        <v>9366057.8210000005</v>
      </c>
      <c r="E6" s="592">
        <v>9946428.4270000029</v>
      </c>
      <c r="F6" s="592">
        <v>8989336.7469999995</v>
      </c>
      <c r="G6" s="592">
        <v>7844050.7820000006</v>
      </c>
      <c r="H6" s="592">
        <v>10062456.206</v>
      </c>
      <c r="I6" s="656">
        <v>8.4216154434286921</v>
      </c>
      <c r="J6" s="140" t="s">
        <v>494</v>
      </c>
      <c r="K6" s="319"/>
      <c r="L6" s="319"/>
      <c r="M6" s="319"/>
      <c r="N6" s="319"/>
      <c r="O6" s="319"/>
      <c r="P6" s="319"/>
      <c r="Q6" s="319"/>
    </row>
    <row r="7" spans="1:17" s="163" customFormat="1" ht="12" customHeight="1">
      <c r="A7" s="644" t="s">
        <v>1379</v>
      </c>
      <c r="B7" s="657">
        <v>6706160.1179999989</v>
      </c>
      <c r="C7" s="657">
        <v>6359184.2540000007</v>
      </c>
      <c r="D7" s="657">
        <v>7455565.6010000017</v>
      </c>
      <c r="E7" s="657">
        <v>7291363.6679999968</v>
      </c>
      <c r="F7" s="657">
        <v>6984051.1640000027</v>
      </c>
      <c r="G7" s="657">
        <v>5632449.5729999999</v>
      </c>
      <c r="H7" s="657">
        <v>7085935.1350000016</v>
      </c>
      <c r="I7" s="658">
        <v>10.410905089455099</v>
      </c>
      <c r="J7" s="644" t="s">
        <v>1380</v>
      </c>
      <c r="K7" s="319"/>
      <c r="L7" s="319"/>
      <c r="M7" s="319"/>
      <c r="N7" s="319"/>
      <c r="O7" s="319"/>
      <c r="P7" s="319"/>
      <c r="Q7" s="319"/>
    </row>
    <row r="8" spans="1:17" s="163" customFormat="1" ht="12" customHeight="1">
      <c r="A8" s="142" t="s">
        <v>1381</v>
      </c>
      <c r="B8" s="657">
        <v>6801822.3279999997</v>
      </c>
      <c r="C8" s="657">
        <v>6478658.5039999988</v>
      </c>
      <c r="D8" s="657">
        <v>7556866.1509999996</v>
      </c>
      <c r="E8" s="657">
        <v>7403865.8010000018</v>
      </c>
      <c r="F8" s="657">
        <v>7052374.1960000005</v>
      </c>
      <c r="G8" s="657">
        <v>5730661.9189999998</v>
      </c>
      <c r="H8" s="657">
        <v>7196348.8279999988</v>
      </c>
      <c r="I8" s="658">
        <v>10.4386008180593</v>
      </c>
      <c r="J8" s="142" t="s">
        <v>1382</v>
      </c>
      <c r="K8" s="319"/>
      <c r="L8" s="319"/>
      <c r="M8" s="319"/>
      <c r="N8" s="319"/>
      <c r="O8" s="319"/>
      <c r="P8" s="319"/>
      <c r="Q8" s="319"/>
    </row>
    <row r="9" spans="1:17" s="163" customFormat="1" ht="19.5" customHeight="1">
      <c r="A9" s="196" t="s">
        <v>1539</v>
      </c>
      <c r="B9" s="324" t="s">
        <v>363</v>
      </c>
      <c r="C9" s="324" t="s">
        <v>363</v>
      </c>
      <c r="D9" s="324" t="s">
        <v>363</v>
      </c>
      <c r="E9" s="324" t="s">
        <v>363</v>
      </c>
      <c r="F9" s="324" t="s">
        <v>363</v>
      </c>
      <c r="G9" s="324" t="s">
        <v>363</v>
      </c>
      <c r="H9" s="324" t="s">
        <v>363</v>
      </c>
      <c r="I9" s="656" t="s">
        <v>330</v>
      </c>
      <c r="J9" s="659" t="s">
        <v>1540</v>
      </c>
      <c r="K9" s="660"/>
      <c r="L9" s="660"/>
      <c r="M9" s="660"/>
      <c r="N9" s="660"/>
      <c r="O9" s="660"/>
      <c r="P9" s="660"/>
      <c r="Q9" s="660"/>
    </row>
    <row r="10" spans="1:17" s="163" customFormat="1" ht="12" customHeight="1">
      <c r="A10" s="196" t="s">
        <v>1541</v>
      </c>
      <c r="B10" s="592">
        <v>1035581.8029999998</v>
      </c>
      <c r="C10" s="592">
        <v>884041.13800000073</v>
      </c>
      <c r="D10" s="592">
        <v>1048083.3490000002</v>
      </c>
      <c r="E10" s="592">
        <v>1087100.4529999995</v>
      </c>
      <c r="F10" s="592">
        <v>1058061.4310000003</v>
      </c>
      <c r="G10" s="592">
        <v>852310.93200000015</v>
      </c>
      <c r="H10" s="592">
        <v>1076816.3150000002</v>
      </c>
      <c r="I10" s="656">
        <v>4.8353515422776354</v>
      </c>
      <c r="J10" s="140" t="s">
        <v>1542</v>
      </c>
      <c r="K10" s="319"/>
      <c r="L10" s="319"/>
      <c r="M10" s="319"/>
      <c r="N10" s="319"/>
      <c r="O10" s="319"/>
      <c r="P10" s="319"/>
      <c r="Q10" s="319"/>
    </row>
    <row r="11" spans="1:17" s="163" customFormat="1" ht="12" customHeight="1">
      <c r="A11" s="196" t="s">
        <v>1543</v>
      </c>
      <c r="B11" s="592">
        <v>40247.368999999977</v>
      </c>
      <c r="C11" s="592">
        <v>45032.810000000012</v>
      </c>
      <c r="D11" s="592">
        <v>57572.68700000002</v>
      </c>
      <c r="E11" s="592">
        <v>52000.482000000004</v>
      </c>
      <c r="F11" s="592">
        <v>48779.856</v>
      </c>
      <c r="G11" s="592">
        <v>35099.572</v>
      </c>
      <c r="H11" s="592">
        <v>50834.457000000009</v>
      </c>
      <c r="I11" s="656">
        <v>-11.635775697924913</v>
      </c>
      <c r="J11" s="196" t="s">
        <v>1544</v>
      </c>
      <c r="K11" s="319"/>
      <c r="L11" s="319"/>
      <c r="M11" s="319"/>
      <c r="N11" s="319"/>
      <c r="O11" s="319"/>
      <c r="P11" s="319"/>
      <c r="Q11" s="319"/>
    </row>
    <row r="12" spans="1:17" s="163" customFormat="1" ht="12" customHeight="1">
      <c r="A12" s="196" t="s">
        <v>1545</v>
      </c>
      <c r="B12" s="592">
        <v>282381.95799999993</v>
      </c>
      <c r="C12" s="592">
        <v>290596.07299999997</v>
      </c>
      <c r="D12" s="592">
        <v>319943.83100000012</v>
      </c>
      <c r="E12" s="592">
        <v>331627.13299999991</v>
      </c>
      <c r="F12" s="592">
        <v>275134.03099999996</v>
      </c>
      <c r="G12" s="592">
        <v>252350.71400000001</v>
      </c>
      <c r="H12" s="592">
        <v>287647.44300000009</v>
      </c>
      <c r="I12" s="656">
        <v>5.1946198171617652</v>
      </c>
      <c r="J12" s="196" t="s">
        <v>1546</v>
      </c>
      <c r="K12" s="319"/>
      <c r="L12" s="319"/>
      <c r="M12" s="319"/>
      <c r="N12" s="319"/>
      <c r="O12" s="319"/>
      <c r="P12" s="319"/>
      <c r="Q12" s="319"/>
    </row>
    <row r="13" spans="1:17" s="163" customFormat="1" ht="12" customHeight="1">
      <c r="A13" s="196" t="s">
        <v>1547</v>
      </c>
      <c r="B13" s="592">
        <v>8956.3170000000046</v>
      </c>
      <c r="C13" s="592">
        <v>7846.6919999999973</v>
      </c>
      <c r="D13" s="592">
        <v>9800.14</v>
      </c>
      <c r="E13" s="592">
        <v>8606.0609999999997</v>
      </c>
      <c r="F13" s="592">
        <v>9114.5910000000022</v>
      </c>
      <c r="G13" s="592">
        <v>13089.120999999997</v>
      </c>
      <c r="H13" s="592">
        <v>7795.601999999998</v>
      </c>
      <c r="I13" s="656">
        <v>13.74231876007488</v>
      </c>
      <c r="J13" s="140" t="s">
        <v>1548</v>
      </c>
      <c r="K13" s="319"/>
      <c r="L13" s="319"/>
      <c r="M13" s="319"/>
      <c r="N13" s="319"/>
      <c r="O13" s="319"/>
      <c r="P13" s="319"/>
      <c r="Q13" s="319"/>
    </row>
    <row r="14" spans="1:17" s="163" customFormat="1" ht="12" customHeight="1">
      <c r="A14" s="196" t="s">
        <v>1549</v>
      </c>
      <c r="B14" s="592">
        <v>654.3180000000001</v>
      </c>
      <c r="C14" s="592">
        <v>675.67400000000009</v>
      </c>
      <c r="D14" s="592">
        <v>982.77700000000016</v>
      </c>
      <c r="E14" s="592">
        <v>740.23899999999992</v>
      </c>
      <c r="F14" s="592">
        <v>827.67799999999977</v>
      </c>
      <c r="G14" s="592">
        <v>926.74799999999993</v>
      </c>
      <c r="H14" s="592">
        <v>1813.4520000000002</v>
      </c>
      <c r="I14" s="656">
        <v>12.670279317487967</v>
      </c>
      <c r="J14" s="196" t="s">
        <v>1550</v>
      </c>
      <c r="K14" s="319"/>
      <c r="L14" s="319"/>
      <c r="M14" s="319"/>
      <c r="N14" s="319"/>
      <c r="O14" s="319"/>
      <c r="P14" s="319"/>
      <c r="Q14" s="319"/>
    </row>
    <row r="15" spans="1:17" s="163" customFormat="1" ht="12" customHeight="1">
      <c r="A15" s="196" t="s">
        <v>1551</v>
      </c>
      <c r="B15" s="592">
        <v>4789.1439999999993</v>
      </c>
      <c r="C15" s="592">
        <v>6557.6780000000017</v>
      </c>
      <c r="D15" s="592">
        <v>6324.5129999999981</v>
      </c>
      <c r="E15" s="592">
        <v>6731.9569999999994</v>
      </c>
      <c r="F15" s="592">
        <v>3350.9760000000006</v>
      </c>
      <c r="G15" s="592">
        <v>2756.5250000000001</v>
      </c>
      <c r="H15" s="592">
        <v>4536.7400000000007</v>
      </c>
      <c r="I15" s="656">
        <v>-11.887538836667204</v>
      </c>
      <c r="J15" s="140" t="s">
        <v>1552</v>
      </c>
      <c r="K15" s="319"/>
      <c r="L15" s="319"/>
      <c r="M15" s="319"/>
      <c r="N15" s="319"/>
      <c r="O15" s="319"/>
      <c r="P15" s="319"/>
      <c r="Q15" s="319"/>
    </row>
    <row r="16" spans="1:17" s="163" customFormat="1" ht="12" customHeight="1">
      <c r="A16" s="196" t="s">
        <v>1553</v>
      </c>
      <c r="B16" s="592">
        <v>29971.695999999993</v>
      </c>
      <c r="C16" s="592">
        <v>56009.768999999993</v>
      </c>
      <c r="D16" s="592">
        <v>44953.499999999993</v>
      </c>
      <c r="E16" s="592">
        <v>46983.453000000001</v>
      </c>
      <c r="F16" s="592">
        <v>40808.424000000006</v>
      </c>
      <c r="G16" s="592">
        <v>37860.357000000004</v>
      </c>
      <c r="H16" s="592">
        <v>37320.072</v>
      </c>
      <c r="I16" s="656">
        <v>-27.706449121944786</v>
      </c>
      <c r="J16" s="196" t="s">
        <v>1554</v>
      </c>
      <c r="K16" s="319"/>
      <c r="L16" s="319"/>
      <c r="M16" s="319"/>
      <c r="N16" s="319"/>
      <c r="O16" s="319"/>
      <c r="P16" s="319"/>
      <c r="Q16" s="319"/>
    </row>
    <row r="17" spans="1:17" s="163" customFormat="1" ht="12" customHeight="1">
      <c r="A17" s="196" t="s">
        <v>1555</v>
      </c>
      <c r="B17" s="592">
        <v>26941.477999999999</v>
      </c>
      <c r="C17" s="592">
        <v>23598.678</v>
      </c>
      <c r="D17" s="592">
        <v>31396.78300000001</v>
      </c>
      <c r="E17" s="592">
        <v>34673.328000000016</v>
      </c>
      <c r="F17" s="592">
        <v>19588.504000000004</v>
      </c>
      <c r="G17" s="592">
        <v>17168.724999999995</v>
      </c>
      <c r="H17" s="592">
        <v>31125.66499999999</v>
      </c>
      <c r="I17" s="656">
        <v>-4.6655581254653669</v>
      </c>
      <c r="J17" s="196" t="s">
        <v>1556</v>
      </c>
      <c r="K17" s="319"/>
      <c r="L17" s="319"/>
      <c r="M17" s="319"/>
      <c r="N17" s="319"/>
      <c r="O17" s="319"/>
      <c r="P17" s="319"/>
      <c r="Q17" s="319"/>
    </row>
    <row r="18" spans="1:17" s="163" customFormat="1" ht="12" customHeight="1">
      <c r="A18" s="196" t="s">
        <v>1557</v>
      </c>
      <c r="B18" s="592">
        <v>23030.544999999991</v>
      </c>
      <c r="C18" s="592">
        <v>15540.467999999997</v>
      </c>
      <c r="D18" s="592">
        <v>19598.883000000005</v>
      </c>
      <c r="E18" s="592">
        <v>15948.944999999994</v>
      </c>
      <c r="F18" s="592">
        <v>32087.938999999995</v>
      </c>
      <c r="G18" s="592">
        <v>11946.847000000002</v>
      </c>
      <c r="H18" s="592">
        <v>22859.835999999996</v>
      </c>
      <c r="I18" s="656">
        <v>52.078744417940726</v>
      </c>
      <c r="J18" s="196" t="s">
        <v>1558</v>
      </c>
      <c r="K18" s="319"/>
      <c r="L18" s="656"/>
      <c r="M18" s="319"/>
      <c r="N18" s="319"/>
      <c r="O18" s="319"/>
      <c r="P18" s="319"/>
      <c r="Q18" s="319"/>
    </row>
    <row r="19" spans="1:17" s="163" customFormat="1" ht="12" customHeight="1">
      <c r="A19" s="196" t="s">
        <v>583</v>
      </c>
      <c r="B19" s="592">
        <v>2889831.3180000004</v>
      </c>
      <c r="C19" s="592">
        <v>3026004.6939999997</v>
      </c>
      <c r="D19" s="592">
        <v>3091712.135999999</v>
      </c>
      <c r="E19" s="592">
        <v>3334258.7109999997</v>
      </c>
      <c r="F19" s="592">
        <v>3031856.0190000008</v>
      </c>
      <c r="G19" s="592">
        <v>2644104.9619999994</v>
      </c>
      <c r="H19" s="592">
        <v>3184073.8159999987</v>
      </c>
      <c r="I19" s="656">
        <v>2.9993508270554088</v>
      </c>
      <c r="J19" s="196" t="s">
        <v>584</v>
      </c>
      <c r="K19" s="319"/>
      <c r="L19" s="319"/>
      <c r="M19" s="319"/>
      <c r="N19" s="319"/>
      <c r="O19" s="319"/>
      <c r="P19" s="319"/>
      <c r="Q19" s="319"/>
    </row>
    <row r="20" spans="1:17" s="163" customFormat="1" ht="12" customHeight="1">
      <c r="A20" s="196" t="s">
        <v>1559</v>
      </c>
      <c r="B20" s="592">
        <v>2791.1659999999997</v>
      </c>
      <c r="C20" s="592">
        <v>9044.2709999999988</v>
      </c>
      <c r="D20" s="592">
        <v>3506.6360000000004</v>
      </c>
      <c r="E20" s="592">
        <v>2705.66</v>
      </c>
      <c r="F20" s="592">
        <v>2542.7709999999993</v>
      </c>
      <c r="G20" s="592">
        <v>2078.433</v>
      </c>
      <c r="H20" s="592">
        <v>4268.0410000000002</v>
      </c>
      <c r="I20" s="656">
        <v>-2.636540555172445</v>
      </c>
      <c r="J20" s="196" t="s">
        <v>1560</v>
      </c>
      <c r="K20" s="319"/>
      <c r="L20" s="319"/>
      <c r="M20" s="319"/>
      <c r="N20" s="319"/>
      <c r="O20" s="319"/>
      <c r="P20" s="319"/>
      <c r="Q20" s="319"/>
    </row>
    <row r="21" spans="1:17" s="163" customFormat="1" ht="12" customHeight="1">
      <c r="A21" s="196" t="s">
        <v>1561</v>
      </c>
      <c r="B21" s="592">
        <v>20386.962000000007</v>
      </c>
      <c r="C21" s="592">
        <v>23363.688000000002</v>
      </c>
      <c r="D21" s="592">
        <v>26297.87100000001</v>
      </c>
      <c r="E21" s="592">
        <v>24615.162999999997</v>
      </c>
      <c r="F21" s="592">
        <v>23244.29</v>
      </c>
      <c r="G21" s="592">
        <v>22686.266000000003</v>
      </c>
      <c r="H21" s="592">
        <v>23596.575999999997</v>
      </c>
      <c r="I21" s="656">
        <v>-18.483486947617322</v>
      </c>
      <c r="J21" s="196" t="s">
        <v>1562</v>
      </c>
      <c r="K21" s="319"/>
      <c r="L21" s="319"/>
      <c r="M21" s="319"/>
      <c r="N21" s="319"/>
      <c r="O21" s="319"/>
      <c r="P21" s="319"/>
      <c r="Q21" s="319"/>
    </row>
    <row r="22" spans="1:17" s="163" customFormat="1" ht="12" customHeight="1">
      <c r="A22" s="196" t="s">
        <v>585</v>
      </c>
      <c r="B22" s="592">
        <v>608911.35099999991</v>
      </c>
      <c r="C22" s="592">
        <v>620695.99299999978</v>
      </c>
      <c r="D22" s="592">
        <v>723459.30300000031</v>
      </c>
      <c r="E22" s="592">
        <v>710661.16800000041</v>
      </c>
      <c r="F22" s="592">
        <v>686771.85499999975</v>
      </c>
      <c r="G22" s="592">
        <v>528455.44900000014</v>
      </c>
      <c r="H22" s="592">
        <v>652147.82499999995</v>
      </c>
      <c r="I22" s="656">
        <v>8.0650583821376216</v>
      </c>
      <c r="J22" s="196" t="s">
        <v>586</v>
      </c>
      <c r="K22" s="319"/>
      <c r="L22" s="319"/>
      <c r="M22" s="319"/>
      <c r="N22" s="319"/>
      <c r="O22" s="319"/>
      <c r="P22" s="319"/>
      <c r="Q22" s="319"/>
    </row>
    <row r="23" spans="1:17" s="163" customFormat="1" ht="12" customHeight="1">
      <c r="A23" s="196" t="s">
        <v>1563</v>
      </c>
      <c r="B23" s="592">
        <v>20428.234000000004</v>
      </c>
      <c r="C23" s="592">
        <v>32566.337</v>
      </c>
      <c r="D23" s="592">
        <v>16000.187999999996</v>
      </c>
      <c r="E23" s="592">
        <v>18292.014000000006</v>
      </c>
      <c r="F23" s="592">
        <v>15141.733000000006</v>
      </c>
      <c r="G23" s="592">
        <v>14422.195999999996</v>
      </c>
      <c r="H23" s="592">
        <v>21884.605000000007</v>
      </c>
      <c r="I23" s="656">
        <v>31.710975477267908</v>
      </c>
      <c r="J23" s="196" t="s">
        <v>1564</v>
      </c>
      <c r="K23" s="319"/>
      <c r="L23" s="319"/>
      <c r="M23" s="319"/>
      <c r="N23" s="319"/>
      <c r="O23" s="319"/>
      <c r="P23" s="319"/>
      <c r="Q23" s="319"/>
    </row>
    <row r="24" spans="1:17" s="163" customFormat="1" ht="12" customHeight="1">
      <c r="A24" s="196" t="s">
        <v>1565</v>
      </c>
      <c r="B24" s="592">
        <v>55781.688000000016</v>
      </c>
      <c r="C24" s="592">
        <v>39712.537000000004</v>
      </c>
      <c r="D24" s="592">
        <v>59636.955999999998</v>
      </c>
      <c r="E24" s="592">
        <v>47837.227000000014</v>
      </c>
      <c r="F24" s="592">
        <v>44601.922000000013</v>
      </c>
      <c r="G24" s="592">
        <v>32435.165000000008</v>
      </c>
      <c r="H24" s="592">
        <v>35896.15</v>
      </c>
      <c r="I24" s="656">
        <v>27.077601810671197</v>
      </c>
      <c r="J24" s="140" t="s">
        <v>1566</v>
      </c>
      <c r="K24" s="319"/>
      <c r="L24" s="319"/>
      <c r="M24" s="319"/>
      <c r="N24" s="319"/>
      <c r="O24" s="319"/>
      <c r="P24" s="319"/>
      <c r="Q24" s="319"/>
    </row>
    <row r="25" spans="1:17" s="163" customFormat="1" ht="12" customHeight="1">
      <c r="A25" s="196" t="s">
        <v>1567</v>
      </c>
      <c r="B25" s="592">
        <v>448359.2030000001</v>
      </c>
      <c r="C25" s="592">
        <v>60082.577000000005</v>
      </c>
      <c r="D25" s="592">
        <v>604923.08400000003</v>
      </c>
      <c r="E25" s="592">
        <v>74509.421999999962</v>
      </c>
      <c r="F25" s="592">
        <v>54350.847000000002</v>
      </c>
      <c r="G25" s="592">
        <v>62804.43799999998</v>
      </c>
      <c r="H25" s="592">
        <v>335353.30699999997</v>
      </c>
      <c r="I25" s="656">
        <v>851.20020502308728</v>
      </c>
      <c r="J25" s="140" t="s">
        <v>1568</v>
      </c>
      <c r="K25" s="319"/>
      <c r="L25" s="319"/>
      <c r="M25" s="319"/>
      <c r="N25" s="319"/>
      <c r="O25" s="319"/>
      <c r="P25" s="319"/>
      <c r="Q25" s="319"/>
    </row>
    <row r="26" spans="1:17" s="163" customFormat="1" ht="12" customHeight="1">
      <c r="A26" s="196" t="s">
        <v>587</v>
      </c>
      <c r="B26" s="592">
        <v>416982.98900000012</v>
      </c>
      <c r="C26" s="592">
        <v>431922.55000000005</v>
      </c>
      <c r="D26" s="592">
        <v>473237.49700000009</v>
      </c>
      <c r="E26" s="592">
        <v>527382.77099999995</v>
      </c>
      <c r="F26" s="592">
        <v>477740.63700000005</v>
      </c>
      <c r="G26" s="592">
        <v>375424.29500000016</v>
      </c>
      <c r="H26" s="592">
        <v>471469.09499999997</v>
      </c>
      <c r="I26" s="656">
        <v>0.34118356734482802</v>
      </c>
      <c r="J26" s="140" t="s">
        <v>588</v>
      </c>
      <c r="K26" s="319"/>
      <c r="L26" s="319"/>
      <c r="M26" s="319"/>
      <c r="N26" s="319"/>
      <c r="O26" s="319"/>
      <c r="P26" s="319"/>
      <c r="Q26" s="319"/>
    </row>
    <row r="27" spans="1:17" s="163" customFormat="1" ht="12" customHeight="1">
      <c r="A27" s="196" t="s">
        <v>1569</v>
      </c>
      <c r="B27" s="592">
        <v>3633.7829999999999</v>
      </c>
      <c r="C27" s="592">
        <v>3663.3919999999998</v>
      </c>
      <c r="D27" s="592">
        <v>2964.6190000000001</v>
      </c>
      <c r="E27" s="592">
        <v>3455.5760000000005</v>
      </c>
      <c r="F27" s="592">
        <v>2523.7199999999998</v>
      </c>
      <c r="G27" s="592">
        <v>3682.6419999999998</v>
      </c>
      <c r="H27" s="592">
        <v>3890.277</v>
      </c>
      <c r="I27" s="656">
        <v>12.089932711177511</v>
      </c>
      <c r="J27" s="140" t="s">
        <v>1570</v>
      </c>
      <c r="K27" s="319"/>
      <c r="L27" s="319"/>
      <c r="M27" s="319"/>
      <c r="N27" s="319"/>
      <c r="O27" s="319"/>
      <c r="P27" s="319"/>
      <c r="Q27" s="319"/>
    </row>
    <row r="28" spans="1:17" s="163" customFormat="1" ht="12" customHeight="1">
      <c r="A28" s="196" t="s">
        <v>1571</v>
      </c>
      <c r="B28" s="592">
        <v>8026.2859999999991</v>
      </c>
      <c r="C28" s="592">
        <v>4619.2610000000022</v>
      </c>
      <c r="D28" s="592">
        <v>8348.0729999999967</v>
      </c>
      <c r="E28" s="592">
        <v>7333.7009999999982</v>
      </c>
      <c r="F28" s="592">
        <v>7650.7210000000005</v>
      </c>
      <c r="G28" s="592">
        <v>7833.4490000000005</v>
      </c>
      <c r="H28" s="592">
        <v>7929.4980000000005</v>
      </c>
      <c r="I28" s="656">
        <v>-17.082854376295913</v>
      </c>
      <c r="J28" s="140" t="s">
        <v>1572</v>
      </c>
      <c r="K28" s="319"/>
      <c r="L28" s="319"/>
      <c r="M28" s="319"/>
      <c r="N28" s="319"/>
      <c r="O28" s="319"/>
      <c r="P28" s="319"/>
      <c r="Q28" s="319"/>
    </row>
    <row r="29" spans="1:17" s="163" customFormat="1" ht="12" customHeight="1">
      <c r="A29" s="196" t="s">
        <v>1573</v>
      </c>
      <c r="B29" s="592">
        <v>6725.7350000000006</v>
      </c>
      <c r="C29" s="592">
        <v>10734.509999999998</v>
      </c>
      <c r="D29" s="592">
        <v>7823.2499999999973</v>
      </c>
      <c r="E29" s="592">
        <v>8177.9830000000002</v>
      </c>
      <c r="F29" s="592">
        <v>7721.0510000000022</v>
      </c>
      <c r="G29" s="592">
        <v>6804.9750000000004</v>
      </c>
      <c r="H29" s="592">
        <v>10201.203</v>
      </c>
      <c r="I29" s="656">
        <v>31.279321130733138</v>
      </c>
      <c r="J29" s="196" t="s">
        <v>1574</v>
      </c>
      <c r="K29" s="319"/>
      <c r="L29" s="319"/>
      <c r="M29" s="319"/>
      <c r="N29" s="319"/>
      <c r="O29" s="319"/>
      <c r="P29" s="319"/>
      <c r="Q29" s="319"/>
    </row>
    <row r="30" spans="1:17" s="163" customFormat="1" ht="12" customHeight="1">
      <c r="A30" s="196" t="s">
        <v>1575</v>
      </c>
      <c r="B30" s="592">
        <v>4733.860999999999</v>
      </c>
      <c r="C30" s="592">
        <v>2781.9070000000002</v>
      </c>
      <c r="D30" s="592">
        <v>5374.2030000000004</v>
      </c>
      <c r="E30" s="592">
        <v>6043.9970000000003</v>
      </c>
      <c r="F30" s="592">
        <v>4299.0860000000002</v>
      </c>
      <c r="G30" s="592">
        <v>4268.0109999999995</v>
      </c>
      <c r="H30" s="592">
        <v>4891.1550000000007</v>
      </c>
      <c r="I30" s="656">
        <v>28.674241291672843</v>
      </c>
      <c r="J30" s="140" t="s">
        <v>1575</v>
      </c>
      <c r="K30" s="319"/>
      <c r="L30" s="319"/>
      <c r="M30" s="319"/>
      <c r="N30" s="319"/>
      <c r="O30" s="319"/>
      <c r="P30" s="319"/>
      <c r="Q30" s="319"/>
    </row>
    <row r="31" spans="1:17" s="163" customFormat="1" ht="12" customHeight="1">
      <c r="A31" s="196" t="s">
        <v>1576</v>
      </c>
      <c r="B31" s="592">
        <v>469617.73599999998</v>
      </c>
      <c r="C31" s="592">
        <v>443181.52300000004</v>
      </c>
      <c r="D31" s="592">
        <v>506569.72800000006</v>
      </c>
      <c r="E31" s="592">
        <v>535872.01199999999</v>
      </c>
      <c r="F31" s="592">
        <v>810354.05099999963</v>
      </c>
      <c r="G31" s="592">
        <v>444181.4</v>
      </c>
      <c r="H31" s="592">
        <v>461315.26999999996</v>
      </c>
      <c r="I31" s="656">
        <v>20.10441211114464</v>
      </c>
      <c r="J31" s="140" t="s">
        <v>1577</v>
      </c>
      <c r="K31" s="319"/>
      <c r="L31" s="319"/>
      <c r="M31" s="319"/>
      <c r="N31" s="319"/>
      <c r="O31" s="319"/>
      <c r="P31" s="319"/>
      <c r="Q31" s="319"/>
    </row>
    <row r="32" spans="1:17" s="163" customFormat="1" ht="19.5" customHeight="1">
      <c r="A32" s="196" t="s">
        <v>1578</v>
      </c>
      <c r="B32" s="592">
        <v>239.98999999999998</v>
      </c>
      <c r="C32" s="592">
        <v>83.358000000000004</v>
      </c>
      <c r="D32" s="592">
        <v>16.864000000000001</v>
      </c>
      <c r="E32" s="592">
        <v>382.947</v>
      </c>
      <c r="F32" s="592">
        <v>68.477000000000004</v>
      </c>
      <c r="G32" s="592" t="s">
        <v>682</v>
      </c>
      <c r="H32" s="592">
        <v>0</v>
      </c>
      <c r="I32" s="656">
        <v>636.39153114452279</v>
      </c>
      <c r="J32" s="659" t="s">
        <v>1579</v>
      </c>
      <c r="K32" s="660"/>
      <c r="L32" s="319"/>
      <c r="M32" s="319"/>
      <c r="N32" s="319"/>
      <c r="O32" s="319"/>
      <c r="P32" s="319"/>
      <c r="Q32" s="319"/>
    </row>
    <row r="33" spans="1:17" s="163" customFormat="1" ht="12" customHeight="1">
      <c r="A33" s="196" t="s">
        <v>1580</v>
      </c>
      <c r="B33" s="592">
        <v>136208.13999999996</v>
      </c>
      <c r="C33" s="592">
        <v>139872.29699999993</v>
      </c>
      <c r="D33" s="592">
        <v>155063.14999999991</v>
      </c>
      <c r="E33" s="592">
        <v>167362.05300000004</v>
      </c>
      <c r="F33" s="592">
        <v>143774.32900000003</v>
      </c>
      <c r="G33" s="592">
        <v>118950.39799999994</v>
      </c>
      <c r="H33" s="592">
        <v>142933.617</v>
      </c>
      <c r="I33" s="656">
        <v>-11.572926759648169</v>
      </c>
      <c r="J33" s="196" t="s">
        <v>1581</v>
      </c>
      <c r="K33" s="319"/>
      <c r="L33" s="319"/>
      <c r="M33" s="319"/>
      <c r="N33" s="319"/>
      <c r="O33" s="319"/>
      <c r="P33" s="319"/>
      <c r="Q33" s="319"/>
    </row>
    <row r="34" spans="1:17" s="163" customFormat="1" ht="13.5" customHeight="1">
      <c r="A34" s="196" t="s">
        <v>1582</v>
      </c>
      <c r="B34" s="592">
        <v>95662.209999999992</v>
      </c>
      <c r="C34" s="592">
        <v>119474.25000000004</v>
      </c>
      <c r="D34" s="592">
        <v>101300.54999999997</v>
      </c>
      <c r="E34" s="592">
        <v>112502.13300000006</v>
      </c>
      <c r="F34" s="592">
        <v>68323.032000000007</v>
      </c>
      <c r="G34" s="592">
        <v>98212.345999999932</v>
      </c>
      <c r="H34" s="592">
        <v>110413.693</v>
      </c>
      <c r="I34" s="656">
        <v>12.415388838796446</v>
      </c>
      <c r="J34" s="661" t="s">
        <v>1583</v>
      </c>
      <c r="K34" s="319"/>
      <c r="L34" s="319"/>
      <c r="M34" s="319"/>
      <c r="N34" s="319"/>
      <c r="O34" s="319"/>
      <c r="P34" s="319"/>
      <c r="Q34" s="319"/>
    </row>
    <row r="35" spans="1:17" s="163" customFormat="1" ht="12" customHeight="1">
      <c r="A35" s="196" t="s">
        <v>1584</v>
      </c>
      <c r="B35" s="592">
        <v>59993.021999999997</v>
      </c>
      <c r="C35" s="592">
        <v>61881.612999999954</v>
      </c>
      <c r="D35" s="592">
        <v>81646.796000000075</v>
      </c>
      <c r="E35" s="592">
        <v>88447.686999999962</v>
      </c>
      <c r="F35" s="592">
        <v>74450.399000000034</v>
      </c>
      <c r="G35" s="592">
        <v>54163.842999999979</v>
      </c>
      <c r="H35" s="592">
        <v>49484.695999999982</v>
      </c>
      <c r="I35" s="656">
        <v>-5.8080813631482471</v>
      </c>
      <c r="J35" s="196" t="s">
        <v>1585</v>
      </c>
      <c r="K35" s="319"/>
      <c r="L35" s="319"/>
      <c r="M35" s="319"/>
      <c r="N35" s="319"/>
      <c r="O35" s="319"/>
      <c r="P35" s="319"/>
      <c r="Q35" s="319"/>
    </row>
    <row r="36" spans="1:17" s="163" customFormat="1" ht="12" customHeight="1">
      <c r="A36" s="196" t="s">
        <v>1586</v>
      </c>
      <c r="B36" s="592">
        <v>42918.622999999992</v>
      </c>
      <c r="C36" s="592">
        <v>35396.635999999984</v>
      </c>
      <c r="D36" s="592">
        <v>44863.92199999997</v>
      </c>
      <c r="E36" s="592">
        <v>70181.183999999979</v>
      </c>
      <c r="F36" s="592">
        <v>46610.385999999999</v>
      </c>
      <c r="G36" s="592">
        <v>27481.983999999993</v>
      </c>
      <c r="H36" s="592">
        <v>56104.022000000004</v>
      </c>
      <c r="I36" s="656">
        <v>-16.133535406149505</v>
      </c>
      <c r="J36" s="196" t="s">
        <v>1587</v>
      </c>
      <c r="K36" s="319"/>
      <c r="L36" s="319"/>
      <c r="M36" s="319"/>
      <c r="N36" s="319"/>
      <c r="O36" s="319"/>
      <c r="P36" s="319"/>
      <c r="Q36" s="319"/>
    </row>
    <row r="37" spans="1:17" s="163" customFormat="1" ht="12" customHeight="1">
      <c r="A37" s="196" t="s">
        <v>1588</v>
      </c>
      <c r="B37" s="592">
        <v>58035.403000000006</v>
      </c>
      <c r="C37" s="592">
        <v>83678.130000000019</v>
      </c>
      <c r="D37" s="592">
        <v>105464.86200000001</v>
      </c>
      <c r="E37" s="592">
        <v>79432.341</v>
      </c>
      <c r="F37" s="592">
        <v>62595.439999999995</v>
      </c>
      <c r="G37" s="592">
        <v>59161.87999999999</v>
      </c>
      <c r="H37" s="592">
        <v>99746.39999999998</v>
      </c>
      <c r="I37" s="656">
        <v>-19.918035329486102</v>
      </c>
      <c r="J37" s="140" t="s">
        <v>1589</v>
      </c>
      <c r="K37" s="319"/>
      <c r="L37" s="319"/>
      <c r="M37" s="319"/>
      <c r="N37" s="319"/>
      <c r="O37" s="319"/>
      <c r="P37" s="319"/>
      <c r="Q37" s="319"/>
    </row>
    <row r="38" spans="1:17" s="163" customFormat="1" ht="12" customHeight="1">
      <c r="A38" s="196" t="s">
        <v>1590</v>
      </c>
      <c r="B38" s="592">
        <v>54471.945999999996</v>
      </c>
      <c r="C38" s="592">
        <v>58338.25299999999</v>
      </c>
      <c r="D38" s="592">
        <v>112212.834</v>
      </c>
      <c r="E38" s="592">
        <v>83280.331999999995</v>
      </c>
      <c r="F38" s="592">
        <v>69220.28</v>
      </c>
      <c r="G38" s="592">
        <v>41288.683000000005</v>
      </c>
      <c r="H38" s="592">
        <v>173640.84399999998</v>
      </c>
      <c r="I38" s="656">
        <v>-43.026238716928546</v>
      </c>
      <c r="J38" s="662" t="s">
        <v>1590</v>
      </c>
      <c r="K38" s="319"/>
      <c r="L38" s="319"/>
      <c r="M38" s="319"/>
      <c r="N38" s="319"/>
      <c r="O38" s="319"/>
      <c r="P38" s="319"/>
      <c r="Q38" s="319"/>
    </row>
    <row r="39" spans="1:17" s="163" customFormat="1" ht="12" customHeight="1">
      <c r="A39" s="196" t="s">
        <v>1591</v>
      </c>
      <c r="B39" s="592">
        <v>495.49800000000005</v>
      </c>
      <c r="C39" s="592">
        <v>2943.1579999999994</v>
      </c>
      <c r="D39" s="592">
        <v>924.35300000000007</v>
      </c>
      <c r="E39" s="592">
        <v>249.97499999999999</v>
      </c>
      <c r="F39" s="592">
        <v>171.45500000000001</v>
      </c>
      <c r="G39" s="592">
        <v>70.17</v>
      </c>
      <c r="H39" s="592">
        <v>3297.1959999999999</v>
      </c>
      <c r="I39" s="656">
        <v>601.45103979388171</v>
      </c>
      <c r="J39" s="663" t="s">
        <v>1592</v>
      </c>
      <c r="K39" s="319"/>
      <c r="L39" s="319"/>
      <c r="M39" s="319"/>
      <c r="N39" s="319"/>
      <c r="O39" s="319"/>
      <c r="P39" s="319"/>
      <c r="Q39" s="319"/>
    </row>
    <row r="40" spans="1:17" s="163" customFormat="1" ht="12" customHeight="1">
      <c r="A40" s="196" t="s">
        <v>1593</v>
      </c>
      <c r="B40" s="664">
        <v>6.117</v>
      </c>
      <c r="C40" s="664">
        <v>7.4510000000000005</v>
      </c>
      <c r="D40" s="664">
        <v>10.95</v>
      </c>
      <c r="E40" s="664">
        <v>23.998000000000005</v>
      </c>
      <c r="F40" s="592">
        <v>0.60899999999999999</v>
      </c>
      <c r="G40" s="592">
        <v>0.71799999999999997</v>
      </c>
      <c r="H40" s="592">
        <v>0</v>
      </c>
      <c r="I40" s="656">
        <v>195.6500724987917</v>
      </c>
      <c r="J40" s="663" t="s">
        <v>1593</v>
      </c>
      <c r="K40" s="319"/>
      <c r="L40" s="319"/>
      <c r="M40" s="319"/>
      <c r="N40" s="319"/>
      <c r="O40" s="319"/>
      <c r="P40" s="319"/>
      <c r="Q40" s="319"/>
    </row>
    <row r="41" spans="1:17" s="163" customFormat="1" ht="12" customHeight="1">
      <c r="A41" s="196" t="s">
        <v>1594</v>
      </c>
      <c r="B41" s="592">
        <v>11401.036</v>
      </c>
      <c r="C41" s="592">
        <v>14803.598000000002</v>
      </c>
      <c r="D41" s="592">
        <v>66674.457999999984</v>
      </c>
      <c r="E41" s="592">
        <v>29767.726999999999</v>
      </c>
      <c r="F41" s="592">
        <v>8342.4830000000002</v>
      </c>
      <c r="G41" s="592">
        <v>10376.660000000002</v>
      </c>
      <c r="H41" s="592">
        <v>117752.198</v>
      </c>
      <c r="I41" s="656">
        <v>-78.828487595939549</v>
      </c>
      <c r="J41" s="662" t="s">
        <v>1595</v>
      </c>
      <c r="K41" s="319"/>
      <c r="L41" s="319"/>
      <c r="M41" s="319"/>
      <c r="N41" s="319"/>
      <c r="O41" s="319"/>
      <c r="P41" s="319"/>
      <c r="Q41" s="319"/>
    </row>
    <row r="42" spans="1:17" s="163" customFormat="1" ht="12" customHeight="1">
      <c r="A42" s="196" t="s">
        <v>1596</v>
      </c>
      <c r="B42" s="592">
        <v>42569.294999999998</v>
      </c>
      <c r="C42" s="592">
        <v>40584.045999999988</v>
      </c>
      <c r="D42" s="592">
        <v>44603.073000000011</v>
      </c>
      <c r="E42" s="592">
        <v>53238.631999999998</v>
      </c>
      <c r="F42" s="592">
        <v>60705.733</v>
      </c>
      <c r="G42" s="592">
        <v>30841.135000000002</v>
      </c>
      <c r="H42" s="592">
        <v>52591.449999999983</v>
      </c>
      <c r="I42" s="656">
        <v>2.120671497355886</v>
      </c>
      <c r="J42" s="663" t="s">
        <v>1597</v>
      </c>
      <c r="K42" s="319"/>
      <c r="L42" s="319"/>
      <c r="M42" s="319"/>
      <c r="N42" s="319"/>
      <c r="O42" s="319"/>
      <c r="P42" s="319"/>
      <c r="Q42" s="319"/>
    </row>
    <row r="43" spans="1:17" s="163" customFormat="1" ht="12" customHeight="1">
      <c r="A43" s="196" t="s">
        <v>1598</v>
      </c>
      <c r="B43" s="592">
        <v>172705.02000000008</v>
      </c>
      <c r="C43" s="592">
        <v>296443.39299999987</v>
      </c>
      <c r="D43" s="592">
        <v>154169.44199999992</v>
      </c>
      <c r="E43" s="592">
        <v>202723.989</v>
      </c>
      <c r="F43" s="592">
        <v>162910.52100000001</v>
      </c>
      <c r="G43" s="592">
        <v>344631.58200000005</v>
      </c>
      <c r="H43" s="592">
        <v>263516.6750000001</v>
      </c>
      <c r="I43" s="656">
        <v>-34.741521988348595</v>
      </c>
      <c r="J43" s="663" t="s">
        <v>1599</v>
      </c>
      <c r="K43" s="319"/>
      <c r="L43" s="319"/>
      <c r="M43" s="319"/>
      <c r="N43" s="319"/>
      <c r="O43" s="319"/>
      <c r="P43" s="319"/>
      <c r="Q43" s="319"/>
    </row>
    <row r="44" spans="1:17" s="163" customFormat="1" ht="12" customHeight="1">
      <c r="A44" s="196" t="s">
        <v>1600</v>
      </c>
      <c r="B44" s="592">
        <v>80663.484000000011</v>
      </c>
      <c r="C44" s="592">
        <v>5373.8049999999985</v>
      </c>
      <c r="D44" s="592">
        <v>2476.404</v>
      </c>
      <c r="E44" s="592">
        <v>7821.6600000000026</v>
      </c>
      <c r="F44" s="592">
        <v>4643.8670000000011</v>
      </c>
      <c r="G44" s="592">
        <v>8685.2790000000059</v>
      </c>
      <c r="H44" s="592">
        <v>6172.7790000000014</v>
      </c>
      <c r="I44" s="656">
        <v>1226.4081789774536</v>
      </c>
      <c r="J44" s="663" t="s">
        <v>1600</v>
      </c>
      <c r="K44" s="319"/>
      <c r="L44" s="319"/>
      <c r="M44" s="319"/>
      <c r="N44" s="319"/>
      <c r="O44" s="319"/>
      <c r="P44" s="319"/>
      <c r="Q44" s="319"/>
    </row>
    <row r="45" spans="1:17" s="163" customFormat="1" ht="12" customHeight="1">
      <c r="A45" s="196" t="s">
        <v>1601</v>
      </c>
      <c r="B45" s="592">
        <v>133589.69399999999</v>
      </c>
      <c r="C45" s="592">
        <v>186506.42499999999</v>
      </c>
      <c r="D45" s="592">
        <v>261795.98299999992</v>
      </c>
      <c r="E45" s="592">
        <v>258096.87499999994</v>
      </c>
      <c r="F45" s="592">
        <v>161549.32499999998</v>
      </c>
      <c r="G45" s="592">
        <v>161270.90099999995</v>
      </c>
      <c r="H45" s="592">
        <v>295116.58099999995</v>
      </c>
      <c r="I45" s="656">
        <v>10.732061789709533</v>
      </c>
      <c r="J45" s="140" t="s">
        <v>1602</v>
      </c>
      <c r="K45" s="319"/>
      <c r="L45" s="319"/>
      <c r="M45" s="319"/>
      <c r="N45" s="319"/>
      <c r="O45" s="319"/>
      <c r="P45" s="319"/>
      <c r="Q45" s="319"/>
    </row>
    <row r="46" spans="1:17" s="163" customFormat="1" ht="12" customHeight="1">
      <c r="A46" s="196" t="s">
        <v>1603</v>
      </c>
      <c r="B46" s="592">
        <v>41808.837999999974</v>
      </c>
      <c r="C46" s="592">
        <v>24292.505000000001</v>
      </c>
      <c r="D46" s="592">
        <v>29831.027999999998</v>
      </c>
      <c r="E46" s="592">
        <v>40168.428</v>
      </c>
      <c r="F46" s="592">
        <v>37576.435999999994</v>
      </c>
      <c r="G46" s="592">
        <v>42229.702000000005</v>
      </c>
      <c r="H46" s="592">
        <v>64471.120999999999</v>
      </c>
      <c r="I46" s="656">
        <v>-40.238458465582006</v>
      </c>
      <c r="J46" s="140" t="s">
        <v>1604</v>
      </c>
      <c r="K46" s="319"/>
      <c r="L46" s="319"/>
      <c r="M46" s="319"/>
      <c r="N46" s="319"/>
      <c r="O46" s="319"/>
      <c r="P46" s="319"/>
      <c r="Q46" s="319"/>
    </row>
    <row r="47" spans="1:17" s="163" customFormat="1" ht="12" customHeight="1" thickBot="1">
      <c r="A47" s="196" t="s">
        <v>1605</v>
      </c>
      <c r="B47" s="592">
        <v>1588367.2350000022</v>
      </c>
      <c r="C47" s="592">
        <v>1678667.5009999974</v>
      </c>
      <c r="D47" s="592">
        <v>1350006.5289999992</v>
      </c>
      <c r="E47" s="592">
        <v>2062973.4750000061</v>
      </c>
      <c r="F47" s="592">
        <v>1569385.1539999973</v>
      </c>
      <c r="G47" s="592">
        <v>1613495.0620000008</v>
      </c>
      <c r="H47" s="592">
        <v>2173603.0709999986</v>
      </c>
      <c r="I47" s="656">
        <v>8.4064626697881977</v>
      </c>
      <c r="J47" s="140" t="s">
        <v>1606</v>
      </c>
      <c r="K47" s="319"/>
      <c r="L47" s="319"/>
      <c r="M47" s="319"/>
      <c r="N47" s="319"/>
      <c r="O47" s="319"/>
      <c r="P47" s="319"/>
      <c r="Q47" s="319"/>
    </row>
    <row r="48" spans="1:17" s="163" customFormat="1" ht="12" customHeight="1" thickBot="1">
      <c r="B48" s="904" t="s">
        <v>1417</v>
      </c>
      <c r="C48" s="904"/>
      <c r="D48" s="904"/>
      <c r="E48" s="904"/>
      <c r="F48" s="904"/>
      <c r="G48" s="904"/>
      <c r="H48" s="904"/>
      <c r="I48" s="905" t="s">
        <v>1418</v>
      </c>
    </row>
    <row r="49" spans="1:10" s="163" customFormat="1" ht="34.15" customHeight="1" thickBot="1">
      <c r="B49" s="184" t="s">
        <v>1372</v>
      </c>
      <c r="C49" s="184" t="s">
        <v>1439</v>
      </c>
      <c r="D49" s="184" t="s">
        <v>1430</v>
      </c>
      <c r="E49" s="184" t="s">
        <v>1440</v>
      </c>
      <c r="F49" s="184" t="s">
        <v>1441</v>
      </c>
      <c r="G49" s="184" t="s">
        <v>1442</v>
      </c>
      <c r="H49" s="184" t="s">
        <v>1434</v>
      </c>
      <c r="I49" s="905"/>
    </row>
    <row r="50" spans="1:10" s="163" customFormat="1" ht="12" customHeight="1">
      <c r="A50" s="586" t="s">
        <v>1423</v>
      </c>
      <c r="B50" s="586"/>
      <c r="C50" s="586"/>
      <c r="D50" s="586"/>
      <c r="E50" s="586"/>
      <c r="F50" s="586"/>
      <c r="G50" s="586"/>
      <c r="H50" s="586"/>
      <c r="I50" s="665"/>
    </row>
    <row r="51" spans="1:10" s="163" customFormat="1" ht="12" customHeight="1">
      <c r="A51" s="589" t="s">
        <v>1424</v>
      </c>
      <c r="B51" s="589"/>
      <c r="C51" s="589"/>
      <c r="D51" s="589"/>
      <c r="E51" s="589"/>
      <c r="F51" s="589"/>
      <c r="G51" s="589"/>
      <c r="H51" s="589"/>
      <c r="I51" s="665"/>
    </row>
    <row r="52" spans="1:10" s="163" customFormat="1" ht="12" customHeight="1">
      <c r="B52" s="660"/>
      <c r="C52" s="660"/>
      <c r="D52" s="660"/>
      <c r="E52" s="660"/>
      <c r="F52" s="660"/>
      <c r="G52" s="660"/>
      <c r="H52" s="660"/>
      <c r="I52" s="665"/>
    </row>
    <row r="53" spans="1:10" s="163" customFormat="1" ht="22.15" customHeight="1">
      <c r="A53" s="994" t="s">
        <v>1607</v>
      </c>
      <c r="B53" s="994"/>
      <c r="C53" s="994"/>
      <c r="D53" s="994"/>
      <c r="E53" s="994"/>
      <c r="F53" s="994"/>
      <c r="G53" s="994"/>
      <c r="H53" s="994"/>
      <c r="I53" s="994"/>
      <c r="J53" s="994"/>
    </row>
    <row r="54" spans="1:10" s="163" customFormat="1" ht="12" customHeight="1">
      <c r="A54" s="994" t="s">
        <v>1608</v>
      </c>
      <c r="B54" s="994"/>
      <c r="C54" s="994"/>
      <c r="D54" s="994"/>
      <c r="E54" s="994"/>
      <c r="F54" s="994"/>
      <c r="G54" s="994"/>
      <c r="H54" s="994"/>
      <c r="I54" s="994"/>
      <c r="J54" s="994"/>
    </row>
    <row r="55" spans="1:10" s="163" customFormat="1">
      <c r="I55" s="666"/>
    </row>
    <row r="56" spans="1:10" s="163" customFormat="1">
      <c r="I56" s="666"/>
    </row>
    <row r="57" spans="1:10" s="163" customFormat="1">
      <c r="I57" s="666"/>
    </row>
    <row r="58" spans="1:10" s="163" customFormat="1">
      <c r="I58" s="666"/>
    </row>
    <row r="59" spans="1:10">
      <c r="A59" s="163"/>
      <c r="B59" s="163"/>
      <c r="C59" s="163"/>
      <c r="D59" s="163"/>
      <c r="E59" s="163"/>
      <c r="F59" s="163"/>
      <c r="G59" s="163"/>
      <c r="H59" s="163"/>
      <c r="I59" s="666"/>
    </row>
  </sheetData>
  <mergeCells count="8">
    <mergeCell ref="A53:J53"/>
    <mergeCell ref="A54:J54"/>
    <mergeCell ref="A1:J1"/>
    <mergeCell ref="A2:J2"/>
    <mergeCell ref="B4:H4"/>
    <mergeCell ref="I4:I5"/>
    <mergeCell ref="B48:H48"/>
    <mergeCell ref="I48:I49"/>
  </mergeCells>
  <conditionalFormatting sqref="B6:H46">
    <cfRule type="cellIs" dxfId="5" priority="2" stopIfTrue="1" operator="between">
      <formula>0.001</formula>
      <formula>0.499</formula>
    </cfRule>
  </conditionalFormatting>
  <conditionalFormatting sqref="B7:H8">
    <cfRule type="cellIs" dxfId="4" priority="1" operator="lessThan">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801EA-DC4D-48A1-A9E3-93BFA97B2FDD}">
  <dimension ref="A1:Q59"/>
  <sheetViews>
    <sheetView showGridLines="0" workbookViewId="0"/>
  </sheetViews>
  <sheetFormatPr defaultColWidth="9.140625" defaultRowHeight="11.25"/>
  <cols>
    <col min="1" max="1" width="29" style="162" customWidth="1"/>
    <col min="2" max="8" width="9" style="162" customWidth="1"/>
    <col min="9" max="9" width="9.85546875" style="655" customWidth="1"/>
    <col min="10" max="10" width="19.140625" style="162" customWidth="1"/>
    <col min="11" max="16384" width="9.140625" style="162"/>
  </cols>
  <sheetData>
    <row r="1" spans="1:17" ht="12" customHeight="1">
      <c r="A1" s="900" t="s">
        <v>1609</v>
      </c>
      <c r="B1" s="900"/>
      <c r="C1" s="900"/>
      <c r="D1" s="900"/>
      <c r="E1" s="900"/>
      <c r="F1" s="900"/>
      <c r="G1" s="900"/>
      <c r="H1" s="900"/>
      <c r="I1" s="900"/>
      <c r="J1" s="900"/>
    </row>
    <row r="2" spans="1:17" ht="12" customHeight="1">
      <c r="A2" s="914" t="s">
        <v>1610</v>
      </c>
      <c r="B2" s="914"/>
      <c r="C2" s="914"/>
      <c r="D2" s="914"/>
      <c r="E2" s="914"/>
      <c r="F2" s="914"/>
      <c r="G2" s="914"/>
      <c r="H2" s="914"/>
      <c r="I2" s="914"/>
      <c r="J2" s="914"/>
    </row>
    <row r="3" spans="1:17" ht="12" thickBot="1"/>
    <row r="4" spans="1:17" s="163" customFormat="1" ht="11.25" customHeight="1" thickBot="1">
      <c r="A4" s="502"/>
      <c r="B4" s="904" t="s">
        <v>1370</v>
      </c>
      <c r="C4" s="904"/>
      <c r="D4" s="904"/>
      <c r="E4" s="904"/>
      <c r="F4" s="904"/>
      <c r="G4" s="904"/>
      <c r="H4" s="904"/>
      <c r="I4" s="905" t="s">
        <v>1371</v>
      </c>
    </row>
    <row r="5" spans="1:17" s="163" customFormat="1" ht="21" customHeight="1" thickBot="1">
      <c r="B5" s="184" t="s">
        <v>1372</v>
      </c>
      <c r="C5" s="184" t="s">
        <v>1429</v>
      </c>
      <c r="D5" s="184" t="s">
        <v>1430</v>
      </c>
      <c r="E5" s="184" t="s">
        <v>1431</v>
      </c>
      <c r="F5" s="184" t="s">
        <v>1432</v>
      </c>
      <c r="G5" s="184" t="s">
        <v>1433</v>
      </c>
      <c r="H5" s="184" t="s">
        <v>1434</v>
      </c>
      <c r="I5" s="905"/>
    </row>
    <row r="6" spans="1:17" s="163" customFormat="1" ht="12" customHeight="1">
      <c r="A6" s="196" t="s">
        <v>494</v>
      </c>
      <c r="B6" s="868">
        <v>7079477.4230000013</v>
      </c>
      <c r="C6" s="868">
        <v>5659760.9969999995</v>
      </c>
      <c r="D6" s="868">
        <v>6802470.1029999983</v>
      </c>
      <c r="E6" s="868">
        <v>7355331.084999999</v>
      </c>
      <c r="F6" s="868">
        <v>6430765.4069999978</v>
      </c>
      <c r="G6" s="868">
        <v>5182916.0259999996</v>
      </c>
      <c r="H6" s="868">
        <v>7892867.9840000011</v>
      </c>
      <c r="I6" s="658">
        <v>11.68410037001513</v>
      </c>
      <c r="J6" s="140" t="s">
        <v>494</v>
      </c>
      <c r="K6" s="319"/>
      <c r="L6" s="319"/>
      <c r="M6" s="319"/>
      <c r="N6" s="319"/>
      <c r="O6" s="319"/>
      <c r="P6" s="319"/>
      <c r="Q6" s="319"/>
    </row>
    <row r="7" spans="1:17" s="163" customFormat="1" ht="12" customHeight="1">
      <c r="A7" s="644" t="s">
        <v>1379</v>
      </c>
      <c r="B7" s="868">
        <v>5305726.852</v>
      </c>
      <c r="C7" s="868">
        <v>3952397.5189999999</v>
      </c>
      <c r="D7" s="868">
        <v>4970780.9249999989</v>
      </c>
      <c r="E7" s="868">
        <v>5152334.5979999993</v>
      </c>
      <c r="F7" s="868">
        <v>4728916.2809999986</v>
      </c>
      <c r="G7" s="868">
        <v>3602061.56</v>
      </c>
      <c r="H7" s="868">
        <v>5601864.8139999975</v>
      </c>
      <c r="I7" s="658">
        <v>15.775113730182284</v>
      </c>
      <c r="J7" s="644" t="s">
        <v>1380</v>
      </c>
      <c r="K7" s="319"/>
      <c r="L7" s="104"/>
      <c r="M7" s="319"/>
      <c r="N7" s="319"/>
      <c r="O7" s="319"/>
      <c r="P7" s="319"/>
      <c r="Q7" s="319"/>
    </row>
    <row r="8" spans="1:17" s="163" customFormat="1" ht="12" customHeight="1">
      <c r="A8" s="142" t="s">
        <v>1381</v>
      </c>
      <c r="B8" s="868">
        <v>5601036.4550000001</v>
      </c>
      <c r="C8" s="868">
        <v>4258050.1410000008</v>
      </c>
      <c r="D8" s="868">
        <v>5263614.6130000018</v>
      </c>
      <c r="E8" s="868">
        <v>5446727.4879999999</v>
      </c>
      <c r="F8" s="868">
        <v>5032510.92</v>
      </c>
      <c r="G8" s="868">
        <v>3817107.5510000009</v>
      </c>
      <c r="H8" s="868">
        <v>5917610.3680000007</v>
      </c>
      <c r="I8" s="658">
        <v>14.655798419902723</v>
      </c>
      <c r="J8" s="142" t="s">
        <v>1382</v>
      </c>
      <c r="K8" s="319"/>
      <c r="L8" s="196"/>
      <c r="M8" s="319"/>
      <c r="N8" s="319"/>
      <c r="O8" s="319"/>
      <c r="P8" s="319"/>
      <c r="Q8" s="319"/>
    </row>
    <row r="9" spans="1:17" s="163" customFormat="1" ht="19.5" customHeight="1">
      <c r="A9" s="196" t="s">
        <v>1539</v>
      </c>
      <c r="B9" s="868">
        <v>31931.458000000002</v>
      </c>
      <c r="C9" s="868">
        <v>48960.030999999995</v>
      </c>
      <c r="D9" s="868">
        <v>50757.425999999992</v>
      </c>
      <c r="E9" s="868">
        <v>39440.556000000004</v>
      </c>
      <c r="F9" s="868">
        <v>46205.037999999993</v>
      </c>
      <c r="G9" s="868">
        <v>53651.687999999995</v>
      </c>
      <c r="H9" s="868">
        <v>42758.107000000004</v>
      </c>
      <c r="I9" s="658">
        <v>-26.099610954087993</v>
      </c>
      <c r="J9" s="659" t="s">
        <v>1540</v>
      </c>
      <c r="K9" s="660"/>
      <c r="L9" s="660"/>
      <c r="M9" s="660"/>
      <c r="N9" s="660"/>
      <c r="O9" s="660"/>
      <c r="P9" s="660"/>
      <c r="Q9" s="660"/>
    </row>
    <row r="10" spans="1:17" s="163" customFormat="1" ht="12" customHeight="1">
      <c r="A10" s="196" t="s">
        <v>1541</v>
      </c>
      <c r="B10" s="868">
        <v>1400572.3219999999</v>
      </c>
      <c r="C10" s="868">
        <v>582621.35600000003</v>
      </c>
      <c r="D10" s="868">
        <v>921516.85000000044</v>
      </c>
      <c r="E10" s="868">
        <v>860314.43400000036</v>
      </c>
      <c r="F10" s="868">
        <v>739779.90700000036</v>
      </c>
      <c r="G10" s="868">
        <v>626950.57900000014</v>
      </c>
      <c r="H10" s="868">
        <v>1551758.9280000003</v>
      </c>
      <c r="I10" s="658">
        <v>91.242233877089944</v>
      </c>
      <c r="J10" s="140" t="s">
        <v>1542</v>
      </c>
      <c r="K10" s="319"/>
      <c r="L10" s="319"/>
      <c r="M10" s="319"/>
      <c r="N10" s="319"/>
      <c r="O10" s="319"/>
      <c r="P10" s="319"/>
      <c r="Q10" s="319"/>
    </row>
    <row r="11" spans="1:17" s="163" customFormat="1" ht="12" customHeight="1">
      <c r="A11" s="196" t="s">
        <v>1543</v>
      </c>
      <c r="B11" s="868">
        <v>43028.501999999993</v>
      </c>
      <c r="C11" s="868">
        <v>26726.64799999999</v>
      </c>
      <c r="D11" s="868">
        <v>46781.006000000023</v>
      </c>
      <c r="E11" s="868">
        <v>46447.80999999999</v>
      </c>
      <c r="F11" s="868">
        <v>39517.77399999999</v>
      </c>
      <c r="G11" s="868">
        <v>28304.512999999999</v>
      </c>
      <c r="H11" s="868">
        <v>45026.042999999998</v>
      </c>
      <c r="I11" s="658">
        <v>10.443529499728783</v>
      </c>
      <c r="J11" s="196" t="s">
        <v>1544</v>
      </c>
      <c r="K11" s="319"/>
      <c r="L11" s="319"/>
      <c r="M11" s="319"/>
      <c r="N11" s="319"/>
      <c r="O11" s="319"/>
      <c r="P11" s="319"/>
      <c r="Q11" s="319"/>
    </row>
    <row r="12" spans="1:17" s="163" customFormat="1" ht="12" customHeight="1">
      <c r="A12" s="196" t="s">
        <v>1545</v>
      </c>
      <c r="B12" s="868">
        <v>186001.60400000005</v>
      </c>
      <c r="C12" s="868">
        <v>172814.67700000008</v>
      </c>
      <c r="D12" s="868">
        <v>157193.05100000006</v>
      </c>
      <c r="E12" s="868">
        <v>188222.94799999997</v>
      </c>
      <c r="F12" s="868">
        <v>134261.68699999998</v>
      </c>
      <c r="G12" s="868">
        <v>113232.93499999998</v>
      </c>
      <c r="H12" s="868">
        <v>164836.989</v>
      </c>
      <c r="I12" s="658">
        <v>-3.862015105183616</v>
      </c>
      <c r="J12" s="196" t="s">
        <v>1546</v>
      </c>
      <c r="K12" s="319"/>
      <c r="L12" s="319"/>
      <c r="M12" s="319"/>
      <c r="N12" s="319"/>
      <c r="O12" s="319"/>
      <c r="P12" s="319"/>
      <c r="Q12" s="319"/>
    </row>
    <row r="13" spans="1:17" s="163" customFormat="1" ht="12" customHeight="1">
      <c r="A13" s="196" t="s">
        <v>1547</v>
      </c>
      <c r="B13" s="868">
        <v>7173.3499999999985</v>
      </c>
      <c r="C13" s="868">
        <v>20462.186000000005</v>
      </c>
      <c r="D13" s="868">
        <v>7452.1660000000029</v>
      </c>
      <c r="E13" s="868">
        <v>8894.857</v>
      </c>
      <c r="F13" s="868">
        <v>8511.5169999999998</v>
      </c>
      <c r="G13" s="868">
        <v>6485.385000000002</v>
      </c>
      <c r="H13" s="868">
        <v>9016.7189999999991</v>
      </c>
      <c r="I13" s="658">
        <v>-54.839211703483429</v>
      </c>
      <c r="J13" s="140" t="s">
        <v>1548</v>
      </c>
      <c r="K13" s="319"/>
      <c r="L13" s="319"/>
      <c r="M13" s="319"/>
      <c r="N13" s="319"/>
      <c r="O13" s="319"/>
      <c r="P13" s="319"/>
      <c r="Q13" s="319"/>
    </row>
    <row r="14" spans="1:17" s="163" customFormat="1" ht="12" customHeight="1">
      <c r="A14" s="196" t="s">
        <v>1549</v>
      </c>
      <c r="B14" s="868">
        <v>3723.7880000000009</v>
      </c>
      <c r="C14" s="868">
        <v>4265.2309999999989</v>
      </c>
      <c r="D14" s="868">
        <v>7633.5569999999998</v>
      </c>
      <c r="E14" s="868">
        <v>6232.387999999999</v>
      </c>
      <c r="F14" s="868">
        <v>7537.0510000000004</v>
      </c>
      <c r="G14" s="868">
        <v>3169.2070000000003</v>
      </c>
      <c r="H14" s="868">
        <v>3427.170000000001</v>
      </c>
      <c r="I14" s="658">
        <v>-6.1580364442051803</v>
      </c>
      <c r="J14" s="196" t="s">
        <v>1550</v>
      </c>
      <c r="K14" s="319"/>
      <c r="L14" s="319"/>
      <c r="M14" s="319"/>
      <c r="N14" s="319"/>
      <c r="O14" s="319"/>
      <c r="P14" s="319"/>
      <c r="Q14" s="319"/>
    </row>
    <row r="15" spans="1:17" s="163" customFormat="1" ht="12" customHeight="1">
      <c r="A15" s="196" t="s">
        <v>1551</v>
      </c>
      <c r="B15" s="868">
        <v>5340.4009999999989</v>
      </c>
      <c r="C15" s="868">
        <v>6690.326</v>
      </c>
      <c r="D15" s="868">
        <v>7353.9249999999993</v>
      </c>
      <c r="E15" s="868">
        <v>8079.3899999999976</v>
      </c>
      <c r="F15" s="868">
        <v>4545.6260000000002</v>
      </c>
      <c r="G15" s="868">
        <v>3933.7939999999999</v>
      </c>
      <c r="H15" s="868">
        <v>5668.8679999999968</v>
      </c>
      <c r="I15" s="658">
        <v>-2.1939151235130652</v>
      </c>
      <c r="J15" s="140" t="s">
        <v>1552</v>
      </c>
      <c r="K15" s="319"/>
      <c r="L15" s="319"/>
      <c r="M15" s="319"/>
      <c r="N15" s="319"/>
      <c r="O15" s="319"/>
      <c r="P15" s="319"/>
      <c r="Q15" s="319"/>
    </row>
    <row r="16" spans="1:17" s="163" customFormat="1" ht="12" customHeight="1">
      <c r="A16" s="196" t="s">
        <v>1553</v>
      </c>
      <c r="B16" s="868">
        <v>62888.76200000001</v>
      </c>
      <c r="C16" s="868">
        <v>38267.780000000021</v>
      </c>
      <c r="D16" s="868">
        <v>45681.972000000016</v>
      </c>
      <c r="E16" s="868">
        <v>56915.675999999999</v>
      </c>
      <c r="F16" s="868">
        <v>42845.269</v>
      </c>
      <c r="G16" s="868">
        <v>42084.154999999984</v>
      </c>
      <c r="H16" s="868">
        <v>48522.087999999996</v>
      </c>
      <c r="I16" s="658">
        <v>55.495927417453629</v>
      </c>
      <c r="J16" s="196" t="s">
        <v>1554</v>
      </c>
      <c r="K16" s="319"/>
      <c r="L16" s="319"/>
      <c r="M16" s="319"/>
      <c r="N16" s="319"/>
      <c r="O16" s="319"/>
      <c r="P16" s="319"/>
      <c r="Q16" s="319"/>
    </row>
    <row r="17" spans="1:17" s="163" customFormat="1" ht="12" customHeight="1">
      <c r="A17" s="196" t="s">
        <v>1555</v>
      </c>
      <c r="B17" s="868">
        <v>42080.594999999994</v>
      </c>
      <c r="C17" s="868">
        <v>28568.016000000003</v>
      </c>
      <c r="D17" s="868">
        <v>42239.537000000018</v>
      </c>
      <c r="E17" s="868">
        <v>51801.911999999997</v>
      </c>
      <c r="F17" s="868">
        <v>45319.917000000009</v>
      </c>
      <c r="G17" s="868">
        <v>35935.89899999999</v>
      </c>
      <c r="H17" s="868">
        <v>32801.408000000003</v>
      </c>
      <c r="I17" s="658">
        <v>18.503282463533495</v>
      </c>
      <c r="J17" s="196" t="s">
        <v>1556</v>
      </c>
      <c r="K17" s="319"/>
      <c r="L17" s="319"/>
      <c r="M17" s="319"/>
      <c r="N17" s="319"/>
      <c r="O17" s="319"/>
      <c r="P17" s="319"/>
      <c r="Q17" s="319"/>
    </row>
    <row r="18" spans="1:17" s="163" customFormat="1" ht="12" customHeight="1">
      <c r="A18" s="196" t="s">
        <v>1557</v>
      </c>
      <c r="B18" s="868">
        <v>6440.7109999999993</v>
      </c>
      <c r="C18" s="868">
        <v>5881.489999999998</v>
      </c>
      <c r="D18" s="868">
        <v>8433.2139999999981</v>
      </c>
      <c r="E18" s="868">
        <v>6696.8389999999999</v>
      </c>
      <c r="F18" s="868">
        <v>5321.5170000000007</v>
      </c>
      <c r="G18" s="868">
        <v>4276.7179999999998</v>
      </c>
      <c r="H18" s="868">
        <v>5366.7400000000007</v>
      </c>
      <c r="I18" s="658">
        <v>-6.0334046466896041</v>
      </c>
      <c r="J18" s="196" t="s">
        <v>1558</v>
      </c>
      <c r="K18" s="319"/>
      <c r="L18" s="656"/>
      <c r="M18" s="319"/>
      <c r="N18" s="319"/>
      <c r="O18" s="319"/>
      <c r="P18" s="319"/>
      <c r="Q18" s="319"/>
    </row>
    <row r="19" spans="1:17" s="163" customFormat="1" ht="12" customHeight="1">
      <c r="A19" s="196" t="s">
        <v>583</v>
      </c>
      <c r="B19" s="868">
        <v>1738815.8210000005</v>
      </c>
      <c r="C19" s="868">
        <v>1513221.1040000005</v>
      </c>
      <c r="D19" s="868">
        <v>1853843.5680000002</v>
      </c>
      <c r="E19" s="868">
        <v>1904465.8630000004</v>
      </c>
      <c r="F19" s="868">
        <v>1798470.5650000004</v>
      </c>
      <c r="G19" s="868">
        <v>1352195.7200000007</v>
      </c>
      <c r="H19" s="868">
        <v>1841865.8299999996</v>
      </c>
      <c r="I19" s="658">
        <v>2.6116444115800448</v>
      </c>
      <c r="J19" s="196" t="s">
        <v>584</v>
      </c>
      <c r="K19" s="319"/>
      <c r="L19" s="319"/>
      <c r="M19" s="319"/>
      <c r="N19" s="319"/>
      <c r="O19" s="319"/>
      <c r="P19" s="319"/>
      <c r="Q19" s="319"/>
    </row>
    <row r="20" spans="1:17" s="163" customFormat="1" ht="12" customHeight="1">
      <c r="A20" s="196" t="s">
        <v>1559</v>
      </c>
      <c r="B20" s="868">
        <v>5869.31</v>
      </c>
      <c r="C20" s="868">
        <v>3761.1439999999998</v>
      </c>
      <c r="D20" s="868">
        <v>8165.4050000000025</v>
      </c>
      <c r="E20" s="868">
        <v>6587.6509999999998</v>
      </c>
      <c r="F20" s="868">
        <v>3527.1560000000009</v>
      </c>
      <c r="G20" s="868">
        <v>3435.7880000000005</v>
      </c>
      <c r="H20" s="868">
        <v>7358.5449999999983</v>
      </c>
      <c r="I20" s="658">
        <v>-12.937470184623933</v>
      </c>
      <c r="J20" s="196" t="s">
        <v>1560</v>
      </c>
      <c r="K20" s="319"/>
      <c r="L20" s="319"/>
      <c r="M20" s="319"/>
      <c r="N20" s="319"/>
      <c r="O20" s="319"/>
      <c r="P20" s="319"/>
      <c r="Q20" s="319"/>
    </row>
    <row r="21" spans="1:17" s="163" customFormat="1" ht="12" customHeight="1">
      <c r="A21" s="196" t="s">
        <v>1561</v>
      </c>
      <c r="B21" s="868">
        <v>26965.556000000008</v>
      </c>
      <c r="C21" s="868">
        <v>33028.895000000011</v>
      </c>
      <c r="D21" s="868">
        <v>23570.846000000001</v>
      </c>
      <c r="E21" s="868">
        <v>29580.896999999997</v>
      </c>
      <c r="F21" s="868">
        <v>47336.303000000014</v>
      </c>
      <c r="G21" s="868">
        <v>38424.154999999992</v>
      </c>
      <c r="H21" s="868">
        <v>42788.387999999992</v>
      </c>
      <c r="I21" s="658">
        <v>52.933786905610134</v>
      </c>
      <c r="J21" s="196" t="s">
        <v>1562</v>
      </c>
      <c r="K21" s="319"/>
      <c r="L21" s="319"/>
      <c r="M21" s="319"/>
      <c r="N21" s="319"/>
      <c r="O21" s="319"/>
      <c r="P21" s="319"/>
      <c r="Q21" s="319"/>
    </row>
    <row r="22" spans="1:17" s="163" customFormat="1" ht="12" customHeight="1">
      <c r="A22" s="196" t="s">
        <v>585</v>
      </c>
      <c r="B22" s="868">
        <v>823504.7840000001</v>
      </c>
      <c r="C22" s="868">
        <v>665273.99499999988</v>
      </c>
      <c r="D22" s="868">
        <v>791378.91600000055</v>
      </c>
      <c r="E22" s="868">
        <v>886903.28099999996</v>
      </c>
      <c r="F22" s="868">
        <v>801926.64200000023</v>
      </c>
      <c r="G22" s="868">
        <v>572648.16799999995</v>
      </c>
      <c r="H22" s="868">
        <v>865214.6860000001</v>
      </c>
      <c r="I22" s="658">
        <v>-5.3920430837008837</v>
      </c>
      <c r="J22" s="196" t="s">
        <v>586</v>
      </c>
      <c r="K22" s="319"/>
      <c r="L22" s="319"/>
      <c r="M22" s="319"/>
      <c r="N22" s="319"/>
      <c r="O22" s="319"/>
      <c r="P22" s="319"/>
      <c r="Q22" s="319"/>
    </row>
    <row r="23" spans="1:17" s="163" customFormat="1" ht="12" customHeight="1">
      <c r="A23" s="196" t="s">
        <v>1563</v>
      </c>
      <c r="B23" s="868">
        <v>17044.602999999996</v>
      </c>
      <c r="C23" s="868">
        <v>17661.409</v>
      </c>
      <c r="D23" s="868">
        <v>17337.196000000007</v>
      </c>
      <c r="E23" s="868">
        <v>20334.818000000007</v>
      </c>
      <c r="F23" s="868">
        <v>22379.198999999997</v>
      </c>
      <c r="G23" s="868">
        <v>11808.907999999999</v>
      </c>
      <c r="H23" s="868">
        <v>16381.723999999998</v>
      </c>
      <c r="I23" s="658">
        <v>-20.46842366563952</v>
      </c>
      <c r="J23" s="196" t="s">
        <v>1564</v>
      </c>
      <c r="K23" s="319"/>
      <c r="L23" s="319"/>
      <c r="M23" s="319"/>
      <c r="N23" s="319"/>
      <c r="O23" s="319"/>
      <c r="P23" s="319"/>
      <c r="Q23" s="319"/>
    </row>
    <row r="24" spans="1:17" s="163" customFormat="1" ht="12" customHeight="1">
      <c r="A24" s="196" t="s">
        <v>1565</v>
      </c>
      <c r="B24" s="868">
        <v>36964.340999999986</v>
      </c>
      <c r="C24" s="868">
        <v>24365.738999999994</v>
      </c>
      <c r="D24" s="868">
        <v>34901.28100000001</v>
      </c>
      <c r="E24" s="868">
        <v>41269.061000000016</v>
      </c>
      <c r="F24" s="868">
        <v>33278.969000000005</v>
      </c>
      <c r="G24" s="868">
        <v>25700.984000000004</v>
      </c>
      <c r="H24" s="868">
        <v>34102.789000000004</v>
      </c>
      <c r="I24" s="658">
        <v>1.4287091362128876</v>
      </c>
      <c r="J24" s="140" t="s">
        <v>1566</v>
      </c>
      <c r="K24" s="319"/>
      <c r="L24" s="319"/>
      <c r="M24" s="319"/>
      <c r="N24" s="319"/>
      <c r="O24" s="319"/>
      <c r="P24" s="319"/>
      <c r="Q24" s="319"/>
    </row>
    <row r="25" spans="1:17" s="163" customFormat="1" ht="12" customHeight="1">
      <c r="A25" s="196" t="s">
        <v>1567</v>
      </c>
      <c r="B25" s="868">
        <v>48510.299000000014</v>
      </c>
      <c r="C25" s="868">
        <v>48392.831999999995</v>
      </c>
      <c r="D25" s="868">
        <v>49549.343999999997</v>
      </c>
      <c r="E25" s="868">
        <v>31229.669000000009</v>
      </c>
      <c r="F25" s="868">
        <v>47134.647000000012</v>
      </c>
      <c r="G25" s="868">
        <v>42396.365000000005</v>
      </c>
      <c r="H25" s="868">
        <v>32772.112000000016</v>
      </c>
      <c r="I25" s="658">
        <v>19.297886955042117</v>
      </c>
      <c r="J25" s="140" t="s">
        <v>1568</v>
      </c>
      <c r="K25" s="319"/>
      <c r="L25" s="319"/>
      <c r="M25" s="319"/>
      <c r="N25" s="319"/>
      <c r="O25" s="319"/>
      <c r="P25" s="319"/>
      <c r="Q25" s="319"/>
    </row>
    <row r="26" spans="1:17" s="163" customFormat="1" ht="12" customHeight="1">
      <c r="A26" s="196" t="s">
        <v>587</v>
      </c>
      <c r="B26" s="868">
        <v>285882.62200000009</v>
      </c>
      <c r="C26" s="868">
        <v>246390.21300000013</v>
      </c>
      <c r="D26" s="868">
        <v>334394.06600000017</v>
      </c>
      <c r="E26" s="868">
        <v>340725.32500000013</v>
      </c>
      <c r="F26" s="868">
        <v>291209.50699999998</v>
      </c>
      <c r="G26" s="868">
        <v>177156.85199999996</v>
      </c>
      <c r="H26" s="868">
        <v>285542.22000000003</v>
      </c>
      <c r="I26" s="658">
        <v>-3.3051634467673523</v>
      </c>
      <c r="J26" s="140" t="s">
        <v>588</v>
      </c>
      <c r="K26" s="319"/>
      <c r="L26" s="319"/>
      <c r="M26" s="319"/>
      <c r="N26" s="319"/>
      <c r="O26" s="319"/>
      <c r="P26" s="319"/>
      <c r="Q26" s="319"/>
    </row>
    <row r="27" spans="1:17" s="163" customFormat="1" ht="12" customHeight="1">
      <c r="A27" s="196" t="s">
        <v>1569</v>
      </c>
      <c r="B27" s="868">
        <v>3121.1460000000002</v>
      </c>
      <c r="C27" s="868">
        <v>7194.7819999999992</v>
      </c>
      <c r="D27" s="868">
        <v>4442.880000000001</v>
      </c>
      <c r="E27" s="868">
        <v>7526.9669999999969</v>
      </c>
      <c r="F27" s="868">
        <v>3093.9410000000003</v>
      </c>
      <c r="G27" s="868">
        <v>2965.4009999999998</v>
      </c>
      <c r="H27" s="868">
        <v>2655.4199999999996</v>
      </c>
      <c r="I27" s="658">
        <v>-1.9414126562234912</v>
      </c>
      <c r="J27" s="140" t="s">
        <v>1570</v>
      </c>
      <c r="K27" s="319"/>
      <c r="L27" s="319"/>
      <c r="M27" s="319"/>
      <c r="N27" s="319"/>
      <c r="O27" s="319"/>
      <c r="P27" s="319"/>
      <c r="Q27" s="319"/>
    </row>
    <row r="28" spans="1:17" s="163" customFormat="1" ht="12" customHeight="1">
      <c r="A28" s="196" t="s">
        <v>1571</v>
      </c>
      <c r="B28" s="868">
        <v>5419.701</v>
      </c>
      <c r="C28" s="868">
        <v>5255.8050000000012</v>
      </c>
      <c r="D28" s="868">
        <v>5391.6829999999991</v>
      </c>
      <c r="E28" s="868">
        <v>6580.652</v>
      </c>
      <c r="F28" s="868">
        <v>6376.3130000000019</v>
      </c>
      <c r="G28" s="868">
        <v>6498.5929999999989</v>
      </c>
      <c r="H28" s="868">
        <v>8678.8209999999999</v>
      </c>
      <c r="I28" s="658">
        <v>-41.616527183153352</v>
      </c>
      <c r="J28" s="140" t="s">
        <v>1572</v>
      </c>
      <c r="K28" s="319"/>
      <c r="L28" s="319"/>
      <c r="M28" s="319"/>
      <c r="N28" s="319"/>
      <c r="O28" s="319"/>
      <c r="P28" s="319"/>
      <c r="Q28" s="319"/>
    </row>
    <row r="29" spans="1:17" s="163" customFormat="1" ht="12" customHeight="1">
      <c r="A29" s="196" t="s">
        <v>1573</v>
      </c>
      <c r="B29" s="868">
        <v>10762.004000000001</v>
      </c>
      <c r="C29" s="868">
        <v>9518.5820000000003</v>
      </c>
      <c r="D29" s="868">
        <v>10978.546</v>
      </c>
      <c r="E29" s="868">
        <v>13688.334999999999</v>
      </c>
      <c r="F29" s="868">
        <v>11131.434999999999</v>
      </c>
      <c r="G29" s="868">
        <v>7398.5880000000006</v>
      </c>
      <c r="H29" s="868">
        <v>12443.014000000001</v>
      </c>
      <c r="I29" s="658">
        <v>12.32008519708036</v>
      </c>
      <c r="J29" s="196" t="s">
        <v>1574</v>
      </c>
      <c r="K29" s="319"/>
      <c r="L29" s="319"/>
      <c r="M29" s="319"/>
      <c r="N29" s="319"/>
      <c r="O29" s="319"/>
      <c r="P29" s="319"/>
      <c r="Q29" s="319"/>
    </row>
    <row r="30" spans="1:17" s="163" customFormat="1" ht="12" customHeight="1">
      <c r="A30" s="196" t="s">
        <v>1575</v>
      </c>
      <c r="B30" s="868">
        <v>3465.9629999999997</v>
      </c>
      <c r="C30" s="868">
        <v>3245.9430000000002</v>
      </c>
      <c r="D30" s="868">
        <v>3904.8669999999993</v>
      </c>
      <c r="E30" s="868">
        <v>4428.5969999999998</v>
      </c>
      <c r="F30" s="868">
        <v>3413.817</v>
      </c>
      <c r="G30" s="868">
        <v>4508.5790000000025</v>
      </c>
      <c r="H30" s="868">
        <v>4193.0240000000013</v>
      </c>
      <c r="I30" s="658">
        <v>-8.5056833465631172</v>
      </c>
      <c r="J30" s="140" t="s">
        <v>1575</v>
      </c>
      <c r="K30" s="319"/>
      <c r="L30" s="319"/>
      <c r="M30" s="319"/>
      <c r="N30" s="319"/>
      <c r="O30" s="319"/>
      <c r="P30" s="319"/>
      <c r="Q30" s="319"/>
    </row>
    <row r="31" spans="1:17" s="163" customFormat="1" ht="12" customHeight="1">
      <c r="A31" s="196" t="s">
        <v>1576</v>
      </c>
      <c r="B31" s="868">
        <v>238750.27599999998</v>
      </c>
      <c r="C31" s="868">
        <v>218635.26699999999</v>
      </c>
      <c r="D31" s="868">
        <v>226461.79099999997</v>
      </c>
      <c r="E31" s="868">
        <v>263388.43100000004</v>
      </c>
      <c r="F31" s="868">
        <v>272283.64199999988</v>
      </c>
      <c r="G31" s="868">
        <v>215994.06199999998</v>
      </c>
      <c r="H31" s="868">
        <v>232800.14999999997</v>
      </c>
      <c r="I31" s="658">
        <v>25.248166692899261</v>
      </c>
      <c r="J31" s="140" t="s">
        <v>1577</v>
      </c>
      <c r="K31" s="319"/>
      <c r="L31" s="319"/>
      <c r="M31" s="319"/>
      <c r="N31" s="319"/>
      <c r="O31" s="319"/>
      <c r="P31" s="319"/>
      <c r="Q31" s="319"/>
    </row>
    <row r="32" spans="1:17" s="163" customFormat="1" ht="19.5" customHeight="1">
      <c r="A32" s="196" t="s">
        <v>1578</v>
      </c>
      <c r="B32" s="868">
        <v>0</v>
      </c>
      <c r="C32" s="868">
        <v>17.11</v>
      </c>
      <c r="D32" s="868">
        <v>0</v>
      </c>
      <c r="E32" s="868">
        <v>0</v>
      </c>
      <c r="F32" s="868">
        <v>0</v>
      </c>
      <c r="G32" s="868">
        <v>0</v>
      </c>
      <c r="H32" s="868">
        <v>0</v>
      </c>
      <c r="I32" s="658">
        <v>-100</v>
      </c>
      <c r="J32" s="659" t="s">
        <v>1579</v>
      </c>
      <c r="K32" s="660"/>
      <c r="L32" s="319"/>
      <c r="M32" s="319"/>
      <c r="N32" s="319"/>
      <c r="O32" s="319"/>
      <c r="P32" s="319"/>
      <c r="Q32" s="319"/>
    </row>
    <row r="33" spans="1:17" s="163" customFormat="1" ht="12" customHeight="1">
      <c r="A33" s="196" t="s">
        <v>1580</v>
      </c>
      <c r="B33" s="868">
        <v>89295.35699999996</v>
      </c>
      <c r="C33" s="868">
        <v>76628.831000000035</v>
      </c>
      <c r="D33" s="868">
        <v>111718.15499999998</v>
      </c>
      <c r="E33" s="868">
        <v>99017.525999999983</v>
      </c>
      <c r="F33" s="868">
        <v>99607.339999999982</v>
      </c>
      <c r="G33" s="868">
        <v>66976.854999999967</v>
      </c>
      <c r="H33" s="868">
        <v>110059.02799999998</v>
      </c>
      <c r="I33" s="658">
        <v>2.2501680087383846</v>
      </c>
      <c r="J33" s="196" t="s">
        <v>1581</v>
      </c>
      <c r="K33" s="319"/>
      <c r="L33" s="319"/>
      <c r="M33" s="319"/>
      <c r="N33" s="319"/>
      <c r="O33" s="319"/>
      <c r="P33" s="319"/>
      <c r="Q33" s="319"/>
    </row>
    <row r="34" spans="1:17" s="163" customFormat="1" ht="13.5" customHeight="1">
      <c r="A34" s="196" t="s">
        <v>1582</v>
      </c>
      <c r="B34" s="868">
        <v>295309.60300000018</v>
      </c>
      <c r="C34" s="868">
        <v>305652.62199999997</v>
      </c>
      <c r="D34" s="868">
        <v>292833.68800000014</v>
      </c>
      <c r="E34" s="868">
        <v>294392.88999999984</v>
      </c>
      <c r="F34" s="868">
        <v>303594.63899999968</v>
      </c>
      <c r="G34" s="868">
        <v>215045.99099999995</v>
      </c>
      <c r="H34" s="868">
        <v>315745.55400000006</v>
      </c>
      <c r="I34" s="658">
        <v>-2.3126747005576647</v>
      </c>
      <c r="J34" s="661" t="s">
        <v>1583</v>
      </c>
      <c r="K34" s="319"/>
      <c r="L34" s="319"/>
      <c r="M34" s="319"/>
      <c r="N34" s="319"/>
      <c r="O34" s="319"/>
      <c r="P34" s="319"/>
      <c r="Q34" s="319"/>
    </row>
    <row r="35" spans="1:17" s="163" customFormat="1" ht="12" customHeight="1">
      <c r="A35" s="196" t="s">
        <v>1584</v>
      </c>
      <c r="B35" s="868">
        <v>53153.777999999991</v>
      </c>
      <c r="C35" s="868">
        <v>42677.674999999996</v>
      </c>
      <c r="D35" s="868">
        <v>55859.789000000055</v>
      </c>
      <c r="E35" s="868">
        <v>62482.892000000007</v>
      </c>
      <c r="F35" s="868">
        <v>59678.274000000027</v>
      </c>
      <c r="G35" s="868">
        <v>47362.661999999997</v>
      </c>
      <c r="H35" s="868">
        <v>56503.725000000013</v>
      </c>
      <c r="I35" s="658">
        <v>-11.502118703469506</v>
      </c>
      <c r="J35" s="196" t="s">
        <v>1585</v>
      </c>
      <c r="K35" s="319"/>
      <c r="L35" s="319"/>
      <c r="M35" s="319"/>
      <c r="N35" s="319"/>
      <c r="O35" s="319"/>
      <c r="P35" s="319"/>
      <c r="Q35" s="319"/>
    </row>
    <row r="36" spans="1:17" s="163" customFormat="1" ht="12" customHeight="1">
      <c r="A36" s="196" t="s">
        <v>1586</v>
      </c>
      <c r="B36" s="868">
        <v>42751.128999999994</v>
      </c>
      <c r="C36" s="868">
        <v>39127.184000000016</v>
      </c>
      <c r="D36" s="868">
        <v>51370.432000000008</v>
      </c>
      <c r="E36" s="868">
        <v>56033.046000000002</v>
      </c>
      <c r="F36" s="868">
        <v>49477.927000000032</v>
      </c>
      <c r="G36" s="868">
        <v>30911.062999999995</v>
      </c>
      <c r="H36" s="868">
        <v>46523.715999999986</v>
      </c>
      <c r="I36" s="658">
        <v>-6.3336704428793098</v>
      </c>
      <c r="J36" s="196" t="s">
        <v>1587</v>
      </c>
      <c r="K36" s="319"/>
      <c r="L36" s="319"/>
      <c r="M36" s="319"/>
      <c r="N36" s="319"/>
      <c r="O36" s="319"/>
      <c r="P36" s="319"/>
      <c r="Q36" s="319"/>
    </row>
    <row r="37" spans="1:17" s="163" customFormat="1" ht="12" customHeight="1">
      <c r="A37" s="196" t="s">
        <v>1588</v>
      </c>
      <c r="B37" s="868">
        <v>86268.669000000024</v>
      </c>
      <c r="C37" s="868">
        <v>62743.268000000004</v>
      </c>
      <c r="D37" s="868">
        <v>92469.456000000006</v>
      </c>
      <c r="E37" s="868">
        <v>105044.77700000003</v>
      </c>
      <c r="F37" s="868">
        <v>104745.30100000005</v>
      </c>
      <c r="G37" s="868">
        <v>77653.944000000003</v>
      </c>
      <c r="H37" s="868">
        <v>92798.561999999976</v>
      </c>
      <c r="I37" s="658">
        <v>17.214647597699269</v>
      </c>
      <c r="J37" s="140" t="s">
        <v>1589</v>
      </c>
      <c r="K37" s="319"/>
      <c r="L37" s="319"/>
      <c r="M37" s="319"/>
      <c r="N37" s="319"/>
      <c r="O37" s="319"/>
      <c r="P37" s="319"/>
      <c r="Q37" s="319"/>
    </row>
    <row r="38" spans="1:17" s="163" customFormat="1" ht="12" customHeight="1">
      <c r="A38" s="196" t="s">
        <v>1590</v>
      </c>
      <c r="B38" s="868">
        <v>90693.460999999996</v>
      </c>
      <c r="C38" s="868">
        <v>70207.20699999998</v>
      </c>
      <c r="D38" s="868">
        <v>90788.324000000008</v>
      </c>
      <c r="E38" s="868">
        <v>102870.058</v>
      </c>
      <c r="F38" s="868">
        <v>78318.620999999999</v>
      </c>
      <c r="G38" s="868">
        <v>70040.69200000001</v>
      </c>
      <c r="H38" s="868">
        <v>95003.172000000006</v>
      </c>
      <c r="I38" s="658">
        <v>5.4826372830477226</v>
      </c>
      <c r="J38" s="662" t="s">
        <v>1590</v>
      </c>
      <c r="K38" s="319"/>
      <c r="L38" s="319"/>
      <c r="M38" s="319"/>
      <c r="N38" s="319"/>
      <c r="O38" s="319"/>
      <c r="P38" s="319"/>
      <c r="Q38" s="319"/>
    </row>
    <row r="39" spans="1:17" s="163" customFormat="1" ht="12" customHeight="1">
      <c r="A39" s="196" t="s">
        <v>1591</v>
      </c>
      <c r="B39" s="868">
        <v>1602.9680000000008</v>
      </c>
      <c r="C39" s="868">
        <v>903.29000000000008</v>
      </c>
      <c r="D39" s="868">
        <v>1429.4470000000003</v>
      </c>
      <c r="E39" s="868">
        <v>1195.2560000000001</v>
      </c>
      <c r="F39" s="868">
        <v>687.50299999999993</v>
      </c>
      <c r="G39" s="868">
        <v>1558.8909999999998</v>
      </c>
      <c r="H39" s="868">
        <v>2715.5030000000011</v>
      </c>
      <c r="I39" s="658">
        <v>29.971994246415022</v>
      </c>
      <c r="J39" s="663" t="s">
        <v>1592</v>
      </c>
      <c r="K39" s="319"/>
      <c r="L39" s="319"/>
      <c r="M39" s="319"/>
      <c r="N39" s="319"/>
      <c r="O39" s="319"/>
      <c r="P39" s="319"/>
      <c r="Q39" s="319"/>
    </row>
    <row r="40" spans="1:17" s="163" customFormat="1" ht="12" customHeight="1">
      <c r="A40" s="196" t="s">
        <v>1593</v>
      </c>
      <c r="B40" s="868">
        <v>29.073999999999998</v>
      </c>
      <c r="C40" s="868">
        <v>6.6069999999999993</v>
      </c>
      <c r="D40" s="868">
        <v>28.310000000000002</v>
      </c>
      <c r="E40" s="868">
        <v>30.206000000000007</v>
      </c>
      <c r="F40" s="868">
        <v>62.180999999999997</v>
      </c>
      <c r="G40" s="868">
        <v>3.984</v>
      </c>
      <c r="H40" s="868">
        <v>14.145</v>
      </c>
      <c r="I40" s="658">
        <v>79.247842170160311</v>
      </c>
      <c r="J40" s="663" t="s">
        <v>1593</v>
      </c>
      <c r="K40" s="319"/>
      <c r="L40" s="319"/>
      <c r="M40" s="319"/>
      <c r="N40" s="319"/>
      <c r="O40" s="319"/>
      <c r="P40" s="319"/>
      <c r="Q40" s="319"/>
    </row>
    <row r="41" spans="1:17" s="163" customFormat="1" ht="12" customHeight="1">
      <c r="A41" s="196" t="s">
        <v>1594</v>
      </c>
      <c r="B41" s="868">
        <v>23566.053999999996</v>
      </c>
      <c r="C41" s="868">
        <v>15476.741999999998</v>
      </c>
      <c r="D41" s="868">
        <v>17167.227999999999</v>
      </c>
      <c r="E41" s="868">
        <v>27126.32399999999</v>
      </c>
      <c r="F41" s="868">
        <v>18903.156000000006</v>
      </c>
      <c r="G41" s="868">
        <v>11537.923999999997</v>
      </c>
      <c r="H41" s="868">
        <v>20493.921000000002</v>
      </c>
      <c r="I41" s="658">
        <v>34.083083983520453</v>
      </c>
      <c r="J41" s="662" t="s">
        <v>1595</v>
      </c>
      <c r="K41" s="319"/>
      <c r="L41" s="319"/>
      <c r="M41" s="319"/>
      <c r="N41" s="319"/>
      <c r="O41" s="319"/>
      <c r="P41" s="319"/>
      <c r="Q41" s="319"/>
    </row>
    <row r="42" spans="1:17" s="163" customFormat="1" ht="12" customHeight="1">
      <c r="A42" s="196" t="s">
        <v>1596</v>
      </c>
      <c r="B42" s="868">
        <v>65495.364999999998</v>
      </c>
      <c r="C42" s="868">
        <v>53820.567999999977</v>
      </c>
      <c r="D42" s="868">
        <v>72163.339000000007</v>
      </c>
      <c r="E42" s="868">
        <v>74518.272000000012</v>
      </c>
      <c r="F42" s="868">
        <v>58665.780999999995</v>
      </c>
      <c r="G42" s="868">
        <v>56939.893000000011</v>
      </c>
      <c r="H42" s="868">
        <v>71779.603000000003</v>
      </c>
      <c r="I42" s="658">
        <v>-2.4702867731355838</v>
      </c>
      <c r="J42" s="663" t="s">
        <v>1597</v>
      </c>
      <c r="K42" s="319"/>
      <c r="L42" s="319"/>
      <c r="M42" s="319"/>
      <c r="N42" s="319"/>
      <c r="O42" s="319"/>
      <c r="P42" s="319"/>
      <c r="Q42" s="319"/>
    </row>
    <row r="43" spans="1:17" s="163" customFormat="1" ht="12" customHeight="1">
      <c r="A43" s="196" t="s">
        <v>1598</v>
      </c>
      <c r="B43" s="868">
        <v>164877.08100000003</v>
      </c>
      <c r="C43" s="868">
        <v>119628.00700000003</v>
      </c>
      <c r="D43" s="868">
        <v>177879.76900000006</v>
      </c>
      <c r="E43" s="868">
        <v>179273.5150000001</v>
      </c>
      <c r="F43" s="868">
        <v>168467.48700000002</v>
      </c>
      <c r="G43" s="868">
        <v>197586.03499999992</v>
      </c>
      <c r="H43" s="868">
        <v>137542.37599999999</v>
      </c>
      <c r="I43" s="658">
        <v>10.806084990820381</v>
      </c>
      <c r="J43" s="663" t="s">
        <v>1599</v>
      </c>
      <c r="K43" s="319"/>
      <c r="L43" s="319"/>
      <c r="M43" s="319"/>
      <c r="N43" s="319"/>
      <c r="O43" s="319"/>
      <c r="P43" s="319"/>
      <c r="Q43" s="319"/>
    </row>
    <row r="44" spans="1:17" s="163" customFormat="1" ht="12" customHeight="1">
      <c r="A44" s="196" t="s">
        <v>1600</v>
      </c>
      <c r="B44" s="868">
        <v>133416.21</v>
      </c>
      <c r="C44" s="868">
        <v>136769.21000000005</v>
      </c>
      <c r="D44" s="868">
        <v>155808.09799999994</v>
      </c>
      <c r="E44" s="868">
        <v>175475.05899999998</v>
      </c>
      <c r="F44" s="868">
        <v>161766.27899999998</v>
      </c>
      <c r="G44" s="868">
        <v>150576.04699999999</v>
      </c>
      <c r="H44" s="868">
        <v>181864.91299999991</v>
      </c>
      <c r="I44" s="658">
        <v>12.280826515388199</v>
      </c>
      <c r="J44" s="663" t="s">
        <v>1600</v>
      </c>
      <c r="K44" s="319"/>
      <c r="L44" s="319"/>
      <c r="M44" s="319"/>
      <c r="N44" s="319"/>
      <c r="O44" s="319"/>
      <c r="P44" s="319"/>
      <c r="Q44" s="319"/>
    </row>
    <row r="45" spans="1:17" s="163" customFormat="1" ht="12" customHeight="1">
      <c r="A45" s="196" t="s">
        <v>1601</v>
      </c>
      <c r="B45" s="868">
        <v>329647.28200000018</v>
      </c>
      <c r="C45" s="868">
        <v>385118.89999999997</v>
      </c>
      <c r="D45" s="868">
        <v>367152.717</v>
      </c>
      <c r="E45" s="868">
        <v>551495.91399999999</v>
      </c>
      <c r="F45" s="868">
        <v>256723.10400000002</v>
      </c>
      <c r="G45" s="868">
        <v>374951.37199999986</v>
      </c>
      <c r="H45" s="868">
        <v>626020.26800000016</v>
      </c>
      <c r="I45" s="658">
        <v>-13.37762570373927</v>
      </c>
      <c r="J45" s="140" t="s">
        <v>1602</v>
      </c>
      <c r="K45" s="319"/>
      <c r="L45" s="319"/>
      <c r="M45" s="319"/>
      <c r="N45" s="319"/>
      <c r="O45" s="319"/>
      <c r="P45" s="319"/>
      <c r="Q45" s="319"/>
    </row>
    <row r="46" spans="1:17" s="163" customFormat="1" ht="12" customHeight="1">
      <c r="A46" s="196" t="s">
        <v>1603</v>
      </c>
      <c r="B46" s="868">
        <v>21510.603999999999</v>
      </c>
      <c r="C46" s="868">
        <v>22851.630999999994</v>
      </c>
      <c r="D46" s="868">
        <v>16450.383999999998</v>
      </c>
      <c r="E46" s="868">
        <v>43766.246999999996</v>
      </c>
      <c r="F46" s="868">
        <v>23433.451999999997</v>
      </c>
      <c r="G46" s="868">
        <v>14887.002000000004</v>
      </c>
      <c r="H46" s="868">
        <v>27231.97099999999</v>
      </c>
      <c r="I46" s="658">
        <v>-46.684374260920201</v>
      </c>
      <c r="J46" s="140" t="s">
        <v>1604</v>
      </c>
      <c r="K46" s="319"/>
      <c r="L46" s="319"/>
      <c r="M46" s="319"/>
      <c r="N46" s="319"/>
      <c r="O46" s="319"/>
      <c r="P46" s="319"/>
      <c r="Q46" s="319"/>
    </row>
    <row r="47" spans="1:17" s="163" customFormat="1" ht="12" customHeight="1" thickBot="1">
      <c r="A47" s="196" t="s">
        <v>1605</v>
      </c>
      <c r="B47" s="868">
        <v>1033605.9330000011</v>
      </c>
      <c r="C47" s="868">
        <v>972788.52300000004</v>
      </c>
      <c r="D47" s="868">
        <v>1023609.885999999</v>
      </c>
      <c r="E47" s="868">
        <v>1150115.6940000001</v>
      </c>
      <c r="F47" s="868">
        <v>1013140.1829999993</v>
      </c>
      <c r="G47" s="868">
        <v>772813.31799999997</v>
      </c>
      <c r="H47" s="868">
        <v>1223340.4700000035</v>
      </c>
      <c r="I47" s="658">
        <v>-233.4539920842459</v>
      </c>
      <c r="J47" s="140" t="s">
        <v>1606</v>
      </c>
      <c r="K47" s="319"/>
      <c r="L47" s="319"/>
      <c r="M47" s="319"/>
      <c r="N47" s="319"/>
      <c r="O47" s="319"/>
      <c r="P47" s="319"/>
      <c r="Q47" s="319"/>
    </row>
    <row r="48" spans="1:17" s="163" customFormat="1" ht="12" customHeight="1" thickBot="1">
      <c r="B48" s="904" t="s">
        <v>1417</v>
      </c>
      <c r="C48" s="904"/>
      <c r="D48" s="904"/>
      <c r="E48" s="904"/>
      <c r="F48" s="904"/>
      <c r="G48" s="904"/>
      <c r="H48" s="904"/>
      <c r="I48" s="905" t="s">
        <v>1418</v>
      </c>
    </row>
    <row r="49" spans="1:10" s="163" customFormat="1" ht="34.15" customHeight="1" thickBot="1">
      <c r="B49" s="184" t="s">
        <v>1372</v>
      </c>
      <c r="C49" s="184" t="s">
        <v>1439</v>
      </c>
      <c r="D49" s="184" t="s">
        <v>1430</v>
      </c>
      <c r="E49" s="184" t="s">
        <v>1440</v>
      </c>
      <c r="F49" s="184" t="s">
        <v>1441</v>
      </c>
      <c r="G49" s="184" t="s">
        <v>1442</v>
      </c>
      <c r="H49" s="184" t="s">
        <v>1434</v>
      </c>
      <c r="I49" s="905"/>
    </row>
    <row r="50" spans="1:10" s="163" customFormat="1" ht="12" customHeight="1">
      <c r="A50" s="586" t="s">
        <v>1423</v>
      </c>
      <c r="B50" s="586"/>
      <c r="C50" s="586"/>
      <c r="D50" s="586"/>
      <c r="E50" s="586"/>
      <c r="F50" s="586"/>
      <c r="G50" s="586"/>
      <c r="H50" s="586"/>
      <c r="I50" s="665"/>
    </row>
    <row r="51" spans="1:10" s="163" customFormat="1" ht="12" customHeight="1">
      <c r="A51" s="589" t="s">
        <v>1424</v>
      </c>
      <c r="B51" s="589"/>
      <c r="C51" s="589"/>
      <c r="D51" s="589"/>
      <c r="E51" s="589"/>
      <c r="F51" s="589"/>
      <c r="G51" s="589"/>
      <c r="H51" s="589"/>
      <c r="I51" s="665"/>
    </row>
    <row r="52" spans="1:10" s="163" customFormat="1" ht="12" customHeight="1">
      <c r="B52" s="660"/>
      <c r="C52" s="660"/>
      <c r="D52" s="660"/>
      <c r="E52" s="660"/>
      <c r="F52" s="660"/>
      <c r="G52" s="660"/>
      <c r="H52" s="660"/>
      <c r="I52" s="665"/>
    </row>
    <row r="53" spans="1:10" s="163" customFormat="1" ht="18.600000000000001" customHeight="1">
      <c r="A53" s="994" t="s">
        <v>1607</v>
      </c>
      <c r="B53" s="994"/>
      <c r="C53" s="994"/>
      <c r="D53" s="994"/>
      <c r="E53" s="994"/>
      <c r="F53" s="994"/>
      <c r="G53" s="994"/>
      <c r="H53" s="994"/>
      <c r="I53" s="994"/>
      <c r="J53" s="994"/>
    </row>
    <row r="54" spans="1:10" s="163" customFormat="1" ht="12" customHeight="1">
      <c r="A54" s="994" t="s">
        <v>1608</v>
      </c>
      <c r="B54" s="994"/>
      <c r="C54" s="994"/>
      <c r="D54" s="994"/>
      <c r="E54" s="994"/>
      <c r="F54" s="994"/>
      <c r="G54" s="994"/>
      <c r="H54" s="994"/>
      <c r="I54" s="994"/>
      <c r="J54" s="994"/>
    </row>
    <row r="55" spans="1:10" s="163" customFormat="1">
      <c r="I55" s="666"/>
    </row>
    <row r="56" spans="1:10" s="163" customFormat="1">
      <c r="I56" s="666"/>
    </row>
    <row r="57" spans="1:10" s="163" customFormat="1">
      <c r="I57" s="666"/>
    </row>
    <row r="58" spans="1:10" s="163" customFormat="1">
      <c r="I58" s="666"/>
    </row>
    <row r="59" spans="1:10">
      <c r="A59" s="163"/>
      <c r="B59" s="163"/>
      <c r="C59" s="163"/>
      <c r="D59" s="163"/>
      <c r="E59" s="163"/>
      <c r="F59" s="163"/>
      <c r="G59" s="163"/>
      <c r="H59" s="163"/>
      <c r="I59" s="666"/>
    </row>
  </sheetData>
  <mergeCells count="8">
    <mergeCell ref="A53:J53"/>
    <mergeCell ref="A54:J54"/>
    <mergeCell ref="A1:J1"/>
    <mergeCell ref="A2:J2"/>
    <mergeCell ref="B4:H4"/>
    <mergeCell ref="I4:I5"/>
    <mergeCell ref="B48:H48"/>
    <mergeCell ref="I48:I49"/>
  </mergeCells>
  <conditionalFormatting sqref="B6:H47">
    <cfRule type="cellIs" dxfId="3"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1A2C2-9E68-4CC7-BC28-A2DE56297B46}">
  <dimension ref="A1:J58"/>
  <sheetViews>
    <sheetView showGridLines="0" workbookViewId="0"/>
  </sheetViews>
  <sheetFormatPr defaultColWidth="9.140625" defaultRowHeight="11.25"/>
  <cols>
    <col min="1" max="1" width="34.7109375" style="162" customWidth="1"/>
    <col min="2" max="8" width="9" style="162" customWidth="1"/>
    <col min="9" max="9" width="10.7109375" style="162" customWidth="1"/>
    <col min="10" max="10" width="22.5703125" style="162" customWidth="1"/>
    <col min="11" max="16384" width="9.140625" style="162"/>
  </cols>
  <sheetData>
    <row r="1" spans="1:10" ht="12" customHeight="1">
      <c r="A1" s="900" t="s">
        <v>1611</v>
      </c>
      <c r="B1" s="900"/>
      <c r="C1" s="900"/>
      <c r="D1" s="900"/>
      <c r="E1" s="900"/>
      <c r="F1" s="900"/>
      <c r="G1" s="900"/>
      <c r="H1" s="900"/>
      <c r="I1" s="900"/>
      <c r="J1" s="900"/>
    </row>
    <row r="2" spans="1:10" ht="12" customHeight="1">
      <c r="A2" s="901" t="s">
        <v>1612</v>
      </c>
      <c r="B2" s="901"/>
      <c r="C2" s="901"/>
      <c r="D2" s="901"/>
      <c r="E2" s="901"/>
      <c r="F2" s="901"/>
      <c r="G2" s="901"/>
      <c r="H2" s="901"/>
      <c r="I2" s="901"/>
      <c r="J2" s="901"/>
    </row>
    <row r="3" spans="1:10" ht="12" customHeight="1" thickBot="1"/>
    <row r="4" spans="1:10" s="163" customFormat="1" ht="12" customHeight="1" thickBot="1">
      <c r="A4" s="502"/>
      <c r="B4" s="904" t="s">
        <v>1370</v>
      </c>
      <c r="C4" s="904"/>
      <c r="D4" s="904"/>
      <c r="E4" s="904"/>
      <c r="F4" s="904"/>
      <c r="G4" s="904"/>
      <c r="H4" s="904"/>
      <c r="I4" s="905" t="s">
        <v>1371</v>
      </c>
    </row>
    <row r="5" spans="1:10" s="163" customFormat="1" ht="21" customHeight="1" thickBot="1">
      <c r="B5" s="184" t="s">
        <v>1372</v>
      </c>
      <c r="C5" s="184" t="s">
        <v>1429</v>
      </c>
      <c r="D5" s="184" t="s">
        <v>1430</v>
      </c>
      <c r="E5" s="184" t="s">
        <v>1431</v>
      </c>
      <c r="F5" s="184" t="s">
        <v>1432</v>
      </c>
      <c r="G5" s="184" t="s">
        <v>1433</v>
      </c>
      <c r="H5" s="184" t="s">
        <v>1434</v>
      </c>
      <c r="I5" s="905"/>
    </row>
    <row r="6" spans="1:10" s="163" customFormat="1" ht="11.25" customHeight="1">
      <c r="A6" s="140" t="s">
        <v>494</v>
      </c>
      <c r="B6" s="591">
        <v>8777766.3350000009</v>
      </c>
      <c r="C6" s="591">
        <v>8608806.1359999981</v>
      </c>
      <c r="D6" s="591">
        <v>9366057.8210000005</v>
      </c>
      <c r="E6" s="591">
        <v>9946428.4270000029</v>
      </c>
      <c r="F6" s="591">
        <v>8989336.7469999995</v>
      </c>
      <c r="G6" s="591">
        <v>7844050.7820000006</v>
      </c>
      <c r="H6" s="591">
        <v>10062456.206</v>
      </c>
      <c r="I6" s="176">
        <v>8.4216154434286921</v>
      </c>
      <c r="J6" s="140" t="s">
        <v>494</v>
      </c>
    </row>
    <row r="7" spans="1:10" s="163" customFormat="1" ht="12" customHeight="1">
      <c r="A7" s="583" t="s">
        <v>1383</v>
      </c>
      <c r="B7" s="591">
        <v>917721.2630000005</v>
      </c>
      <c r="C7" s="591">
        <v>1017683.7329999999</v>
      </c>
      <c r="D7" s="591">
        <v>920836.2139999998</v>
      </c>
      <c r="E7" s="591">
        <v>1047803.9020000008</v>
      </c>
      <c r="F7" s="591">
        <v>945260.24700000079</v>
      </c>
      <c r="G7" s="591">
        <v>854461.90199999965</v>
      </c>
      <c r="H7" s="591">
        <v>1012225.8190000003</v>
      </c>
      <c r="I7" s="176">
        <v>5.2374195667950261</v>
      </c>
      <c r="J7" s="583" t="s">
        <v>1384</v>
      </c>
    </row>
    <row r="8" spans="1:10" s="163" customFormat="1" ht="12" customHeight="1">
      <c r="A8" s="583" t="s">
        <v>1385</v>
      </c>
      <c r="B8" s="591">
        <v>405042.85999999987</v>
      </c>
      <c r="C8" s="591">
        <v>409697.18700000003</v>
      </c>
      <c r="D8" s="591">
        <v>425392.55900000001</v>
      </c>
      <c r="E8" s="591">
        <v>490196.89199999964</v>
      </c>
      <c r="F8" s="591">
        <v>440574.65599999973</v>
      </c>
      <c r="G8" s="591">
        <v>463987.04300000012</v>
      </c>
      <c r="H8" s="591">
        <v>476189.36800000002</v>
      </c>
      <c r="I8" s="176">
        <v>5.6106618581579681</v>
      </c>
      <c r="J8" s="583" t="s">
        <v>1386</v>
      </c>
    </row>
    <row r="9" spans="1:10" s="163" customFormat="1" ht="12" customHeight="1">
      <c r="A9" s="583" t="s">
        <v>1387</v>
      </c>
      <c r="B9" s="591">
        <v>784641.53900000011</v>
      </c>
      <c r="C9" s="591">
        <v>1117928.031</v>
      </c>
      <c r="D9" s="591">
        <v>762923.37399999972</v>
      </c>
      <c r="E9" s="591">
        <v>1112523.7120000001</v>
      </c>
      <c r="F9" s="591">
        <v>715686.74300000013</v>
      </c>
      <c r="G9" s="591">
        <v>1145589.9129999997</v>
      </c>
      <c r="H9" s="591">
        <v>1228472.7769999995</v>
      </c>
      <c r="I9" s="176">
        <v>-3.3956842847781132</v>
      </c>
      <c r="J9" s="583" t="s">
        <v>1388</v>
      </c>
    </row>
    <row r="10" spans="1:10" s="163" customFormat="1" ht="12" customHeight="1">
      <c r="A10" s="583" t="s">
        <v>1389</v>
      </c>
      <c r="B10" s="591">
        <v>1322046.435000001</v>
      </c>
      <c r="C10" s="591">
        <v>873734.18900000083</v>
      </c>
      <c r="D10" s="591">
        <v>1544668.7930000005</v>
      </c>
      <c r="E10" s="591">
        <v>1043101.8349999991</v>
      </c>
      <c r="F10" s="591">
        <v>1234647.159</v>
      </c>
      <c r="G10" s="591">
        <v>833568.41800000018</v>
      </c>
      <c r="H10" s="591">
        <v>1253481.9080000008</v>
      </c>
      <c r="I10" s="176">
        <v>52.259972984869989</v>
      </c>
      <c r="J10" s="583" t="s">
        <v>1390</v>
      </c>
    </row>
    <row r="11" spans="1:10" s="163" customFormat="1" ht="12" customHeight="1">
      <c r="A11" s="583" t="s">
        <v>1391</v>
      </c>
      <c r="B11" s="591">
        <v>461590.0780000001</v>
      </c>
      <c r="C11" s="591">
        <v>430171.71499999991</v>
      </c>
      <c r="D11" s="591">
        <v>488264.32299999986</v>
      </c>
      <c r="E11" s="591">
        <v>549013.46899999981</v>
      </c>
      <c r="F11" s="591">
        <v>504024.34100000001</v>
      </c>
      <c r="G11" s="591">
        <v>415913.05099999998</v>
      </c>
      <c r="H11" s="591">
        <v>568964.50300000003</v>
      </c>
      <c r="I11" s="176">
        <v>-0.39354222348403312</v>
      </c>
      <c r="J11" s="583" t="s">
        <v>1392</v>
      </c>
    </row>
    <row r="12" spans="1:10" s="163" customFormat="1" ht="12" customHeight="1">
      <c r="A12" s="583" t="s">
        <v>1393</v>
      </c>
      <c r="B12" s="591">
        <v>81524.651000000013</v>
      </c>
      <c r="C12" s="591">
        <v>78840.209999999992</v>
      </c>
      <c r="D12" s="591">
        <v>86662.342999999993</v>
      </c>
      <c r="E12" s="591">
        <v>91810.671000000089</v>
      </c>
      <c r="F12" s="591">
        <v>79910.315000000002</v>
      </c>
      <c r="G12" s="591">
        <v>72946.252999999997</v>
      </c>
      <c r="H12" s="591">
        <v>90208.753000000041</v>
      </c>
      <c r="I12" s="176">
        <v>11.181906433434733</v>
      </c>
      <c r="J12" s="583" t="s">
        <v>1394</v>
      </c>
    </row>
    <row r="13" spans="1:10" s="163" customFormat="1" ht="12" customHeight="1">
      <c r="A13" s="583" t="s">
        <v>1395</v>
      </c>
      <c r="B13" s="591">
        <v>98118.189000000028</v>
      </c>
      <c r="C13" s="591">
        <v>93906.541999999972</v>
      </c>
      <c r="D13" s="591">
        <v>100591.86200000004</v>
      </c>
      <c r="E13" s="591">
        <v>117237.19499999996</v>
      </c>
      <c r="F13" s="591">
        <v>121483.80999999998</v>
      </c>
      <c r="G13" s="591">
        <v>89225.652000000002</v>
      </c>
      <c r="H13" s="591">
        <v>120121.50600000001</v>
      </c>
      <c r="I13" s="176">
        <v>-18.579440092704971</v>
      </c>
      <c r="J13" s="583" t="s">
        <v>1396</v>
      </c>
    </row>
    <row r="14" spans="1:10" s="163" customFormat="1" ht="12" customHeight="1">
      <c r="A14" s="583" t="s">
        <v>1397</v>
      </c>
      <c r="B14" s="591">
        <v>137579.01699999996</v>
      </c>
      <c r="C14" s="591">
        <v>126560.463</v>
      </c>
      <c r="D14" s="591">
        <v>141827.15399999992</v>
      </c>
      <c r="E14" s="591">
        <v>157582.08600000007</v>
      </c>
      <c r="F14" s="591">
        <v>151050.64999999985</v>
      </c>
      <c r="G14" s="591">
        <v>127649.43000000002</v>
      </c>
      <c r="H14" s="591">
        <v>156737.92100000009</v>
      </c>
      <c r="I14" s="176">
        <v>9.6978163169260085</v>
      </c>
      <c r="J14" s="583" t="s">
        <v>1398</v>
      </c>
    </row>
    <row r="15" spans="1:10" s="163" customFormat="1" ht="12" customHeight="1">
      <c r="A15" s="583" t="s">
        <v>1399</v>
      </c>
      <c r="B15" s="591">
        <v>173225.48399999991</v>
      </c>
      <c r="C15" s="591">
        <v>145458.83900000012</v>
      </c>
      <c r="D15" s="591">
        <v>177919.06099999978</v>
      </c>
      <c r="E15" s="591">
        <v>218777.88700000005</v>
      </c>
      <c r="F15" s="591">
        <v>199052.19699999972</v>
      </c>
      <c r="G15" s="591">
        <v>125411.14899999987</v>
      </c>
      <c r="H15" s="591">
        <v>208702.54100000006</v>
      </c>
      <c r="I15" s="176">
        <v>9.7223490445121428</v>
      </c>
      <c r="J15" s="583" t="s">
        <v>1400</v>
      </c>
    </row>
    <row r="16" spans="1:10" s="163" customFormat="1" ht="12" customHeight="1">
      <c r="A16" s="583" t="s">
        <v>1401</v>
      </c>
      <c r="B16" s="591">
        <v>282945.32999999996</v>
      </c>
      <c r="C16" s="591">
        <v>313795.31599999964</v>
      </c>
      <c r="D16" s="591">
        <v>271772.12800000008</v>
      </c>
      <c r="E16" s="591">
        <v>309805.13899999997</v>
      </c>
      <c r="F16" s="591">
        <v>273421.734</v>
      </c>
      <c r="G16" s="591">
        <v>264350.43099999992</v>
      </c>
      <c r="H16" s="591">
        <v>272036.01600000006</v>
      </c>
      <c r="I16" s="176">
        <v>15.124516411070289</v>
      </c>
      <c r="J16" s="583" t="s">
        <v>1402</v>
      </c>
    </row>
    <row r="17" spans="1:10" s="163" customFormat="1" ht="12" customHeight="1">
      <c r="A17" s="583" t="s">
        <v>1403</v>
      </c>
      <c r="B17" s="591">
        <v>93634.67399999997</v>
      </c>
      <c r="C17" s="591">
        <v>80731.076999999961</v>
      </c>
      <c r="D17" s="591">
        <v>80689.480000000025</v>
      </c>
      <c r="E17" s="591">
        <v>90682.692000000039</v>
      </c>
      <c r="F17" s="591">
        <v>86196.490999999965</v>
      </c>
      <c r="G17" s="591">
        <v>86171.367999999988</v>
      </c>
      <c r="H17" s="591">
        <v>94620.705000000002</v>
      </c>
      <c r="I17" s="176">
        <v>23.179166224045773</v>
      </c>
      <c r="J17" s="583" t="s">
        <v>1404</v>
      </c>
    </row>
    <row r="18" spans="1:10" s="163" customFormat="1" ht="12" customHeight="1">
      <c r="A18" s="583" t="s">
        <v>1405</v>
      </c>
      <c r="B18" s="591">
        <v>123591.05400000009</v>
      </c>
      <c r="C18" s="591">
        <v>123359.64200000002</v>
      </c>
      <c r="D18" s="591">
        <v>135441.15499999997</v>
      </c>
      <c r="E18" s="591">
        <v>157262.58400000015</v>
      </c>
      <c r="F18" s="591">
        <v>135366.41599999997</v>
      </c>
      <c r="G18" s="591">
        <v>107667.49500000002</v>
      </c>
      <c r="H18" s="591">
        <v>149197.48000000001</v>
      </c>
      <c r="I18" s="176">
        <v>-11.466323520828212</v>
      </c>
      <c r="J18" s="583" t="s">
        <v>1406</v>
      </c>
    </row>
    <row r="19" spans="1:10" s="163" customFormat="1" ht="12" customHeight="1">
      <c r="A19" s="583" t="s">
        <v>1407</v>
      </c>
      <c r="B19" s="591">
        <v>737994.74299999978</v>
      </c>
      <c r="C19" s="591">
        <v>593525.95999999915</v>
      </c>
      <c r="D19" s="591">
        <v>673794.28300000029</v>
      </c>
      <c r="E19" s="591">
        <v>903490.53900000011</v>
      </c>
      <c r="F19" s="591">
        <v>676894.81600000011</v>
      </c>
      <c r="G19" s="591">
        <v>567636.19900000002</v>
      </c>
      <c r="H19" s="591">
        <v>909917.39199999964</v>
      </c>
      <c r="I19" s="176">
        <v>0.84558560014586703</v>
      </c>
      <c r="J19" s="583" t="s">
        <v>1408</v>
      </c>
    </row>
    <row r="20" spans="1:10" s="163" customFormat="1" ht="12" customHeight="1">
      <c r="A20" s="583" t="s">
        <v>1409</v>
      </c>
      <c r="B20" s="591">
        <v>1574328.2049999991</v>
      </c>
      <c r="C20" s="591">
        <v>1621903.9100000004</v>
      </c>
      <c r="D20" s="591">
        <v>1787387.497</v>
      </c>
      <c r="E20" s="591">
        <v>1841809.7090000003</v>
      </c>
      <c r="F20" s="591">
        <v>1750104.2839999991</v>
      </c>
      <c r="G20" s="591">
        <v>1377902.401000001</v>
      </c>
      <c r="H20" s="591">
        <v>1723728.1680000001</v>
      </c>
      <c r="I20" s="176">
        <v>3.790500199277048</v>
      </c>
      <c r="J20" s="583" t="s">
        <v>1410</v>
      </c>
    </row>
    <row r="21" spans="1:10" s="163" customFormat="1" ht="21" customHeight="1">
      <c r="A21" s="667" t="s">
        <v>1411</v>
      </c>
      <c r="B21" s="591">
        <v>1050441.7570000004</v>
      </c>
      <c r="C21" s="591">
        <v>1032463.8969999999</v>
      </c>
      <c r="D21" s="591">
        <v>1192106.3529999997</v>
      </c>
      <c r="E21" s="591">
        <v>1199791.1500000008</v>
      </c>
      <c r="F21" s="591">
        <v>1128696.9419999998</v>
      </c>
      <c r="G21" s="591">
        <v>855583.4580000001</v>
      </c>
      <c r="H21" s="591">
        <v>1255970.4290000002</v>
      </c>
      <c r="I21" s="176">
        <v>-0.60306616507489252</v>
      </c>
      <c r="J21" s="583" t="s">
        <v>1412</v>
      </c>
    </row>
    <row r="22" spans="1:10" s="163" customFormat="1" ht="12" customHeight="1">
      <c r="A22" s="583" t="s">
        <v>1413</v>
      </c>
      <c r="B22" s="591">
        <v>229991.65100000004</v>
      </c>
      <c r="C22" s="591">
        <v>261819.30399999997</v>
      </c>
      <c r="D22" s="591">
        <v>243619.40800000005</v>
      </c>
      <c r="E22" s="591">
        <v>251839.32299999989</v>
      </c>
      <c r="F22" s="591">
        <v>228830.03699999995</v>
      </c>
      <c r="G22" s="591">
        <v>185797.83400000003</v>
      </c>
      <c r="H22" s="591">
        <v>234685.69500000001</v>
      </c>
      <c r="I22" s="176">
        <v>11.410003191092173</v>
      </c>
      <c r="J22" s="583" t="s">
        <v>1414</v>
      </c>
    </row>
    <row r="23" spans="1:10" s="163" customFormat="1" ht="12" customHeight="1" thickBot="1">
      <c r="A23" s="583" t="s">
        <v>1415</v>
      </c>
      <c r="B23" s="591">
        <v>303349.40500000014</v>
      </c>
      <c r="C23" s="591">
        <v>287226.12099999998</v>
      </c>
      <c r="D23" s="591">
        <v>332161.83400000009</v>
      </c>
      <c r="E23" s="591">
        <v>363699.64200000023</v>
      </c>
      <c r="F23" s="591">
        <v>318135.90899999981</v>
      </c>
      <c r="G23" s="591">
        <v>270188.78499999986</v>
      </c>
      <c r="H23" s="591">
        <v>307195.22500000015</v>
      </c>
      <c r="I23" s="176">
        <v>23.282067521909894</v>
      </c>
      <c r="J23" s="583" t="s">
        <v>1416</v>
      </c>
    </row>
    <row r="24" spans="1:10" s="163" customFormat="1" ht="12" customHeight="1" thickBot="1">
      <c r="A24" s="584"/>
      <c r="B24" s="904" t="s">
        <v>1417</v>
      </c>
      <c r="C24" s="904"/>
      <c r="D24" s="904"/>
      <c r="E24" s="904"/>
      <c r="F24" s="904"/>
      <c r="G24" s="904"/>
      <c r="H24" s="904"/>
      <c r="I24" s="905" t="s">
        <v>1418</v>
      </c>
      <c r="J24" s="584"/>
    </row>
    <row r="25" spans="1:10" s="163" customFormat="1" ht="29.25" customHeight="1" thickBot="1">
      <c r="A25" s="584"/>
      <c r="B25" s="184" t="s">
        <v>1372</v>
      </c>
      <c r="C25" s="184" t="s">
        <v>1439</v>
      </c>
      <c r="D25" s="184" t="s">
        <v>1430</v>
      </c>
      <c r="E25" s="184" t="s">
        <v>1440</v>
      </c>
      <c r="F25" s="184" t="s">
        <v>1441</v>
      </c>
      <c r="G25" s="184" t="s">
        <v>1442</v>
      </c>
      <c r="H25" s="184" t="s">
        <v>1434</v>
      </c>
      <c r="I25" s="905"/>
      <c r="J25" s="584"/>
    </row>
    <row r="26" spans="1:10" s="163" customFormat="1" ht="12" customHeight="1">
      <c r="A26" s="585" t="s">
        <v>1423</v>
      </c>
      <c r="B26" s="586"/>
      <c r="C26" s="586"/>
      <c r="D26" s="586"/>
      <c r="E26" s="586"/>
      <c r="F26" s="586"/>
      <c r="G26" s="586"/>
      <c r="H26" s="586"/>
      <c r="I26" s="587"/>
      <c r="J26" s="584"/>
    </row>
    <row r="27" spans="1:10" s="163" customFormat="1" ht="12" customHeight="1">
      <c r="A27" s="588" t="s">
        <v>1424</v>
      </c>
      <c r="B27" s="589"/>
      <c r="C27" s="589"/>
      <c r="D27" s="589"/>
      <c r="E27" s="589"/>
      <c r="F27" s="589"/>
      <c r="G27" s="589"/>
      <c r="H27" s="589"/>
      <c r="I27" s="587"/>
      <c r="J27" s="584"/>
    </row>
    <row r="28" spans="1:10" s="163" customFormat="1" ht="3.6" customHeight="1">
      <c r="A28" s="590"/>
      <c r="B28" s="590"/>
      <c r="C28" s="590"/>
      <c r="D28" s="590"/>
      <c r="E28" s="590"/>
      <c r="F28" s="590"/>
      <c r="G28" s="590"/>
      <c r="H28" s="590"/>
      <c r="I28" s="587"/>
      <c r="J28" s="584"/>
    </row>
    <row r="29" spans="1:10" s="332" customFormat="1" ht="18" customHeight="1">
      <c r="A29" s="994" t="s">
        <v>1607</v>
      </c>
      <c r="B29" s="994"/>
      <c r="C29" s="994"/>
      <c r="D29" s="994"/>
      <c r="E29" s="994"/>
      <c r="F29" s="994"/>
      <c r="G29" s="994"/>
      <c r="H29" s="994"/>
      <c r="I29" s="994"/>
      <c r="J29" s="994"/>
    </row>
    <row r="30" spans="1:10" s="163" customFormat="1" ht="12" customHeight="1">
      <c r="A30" s="994" t="s">
        <v>1608</v>
      </c>
      <c r="B30" s="994"/>
      <c r="C30" s="994"/>
      <c r="D30" s="994"/>
      <c r="E30" s="994"/>
      <c r="F30" s="994"/>
      <c r="G30" s="994"/>
      <c r="H30" s="994"/>
      <c r="I30" s="994"/>
      <c r="J30" s="994"/>
    </row>
    <row r="31" spans="1:10" s="163" customFormat="1"/>
    <row r="32" spans="1:10">
      <c r="A32" s="163"/>
      <c r="B32" s="163"/>
      <c r="C32" s="163"/>
      <c r="D32" s="163"/>
      <c r="E32" s="163"/>
      <c r="F32" s="163"/>
      <c r="G32" s="163"/>
      <c r="H32" s="163"/>
      <c r="I32" s="163"/>
      <c r="J32" s="163"/>
    </row>
    <row r="33" spans="1:9">
      <c r="A33" s="163"/>
      <c r="B33" s="163"/>
      <c r="C33" s="163"/>
      <c r="D33" s="163"/>
      <c r="E33" s="163"/>
      <c r="F33" s="163"/>
      <c r="G33" s="163"/>
      <c r="H33" s="163"/>
      <c r="I33" s="163"/>
    </row>
    <row r="34" spans="1:9">
      <c r="A34" s="163"/>
      <c r="B34" s="163"/>
      <c r="C34" s="163"/>
      <c r="D34" s="163"/>
      <c r="E34" s="163"/>
      <c r="F34" s="163"/>
      <c r="G34" s="163"/>
      <c r="H34" s="163"/>
      <c r="I34" s="163"/>
    </row>
    <row r="35" spans="1:9">
      <c r="A35" s="163"/>
      <c r="B35" s="163"/>
      <c r="C35" s="163"/>
      <c r="D35" s="163"/>
      <c r="E35" s="163"/>
      <c r="F35" s="163"/>
      <c r="G35" s="163"/>
      <c r="H35" s="163"/>
      <c r="I35" s="163"/>
    </row>
    <row r="36" spans="1:9">
      <c r="A36" s="163"/>
      <c r="B36" s="163"/>
      <c r="C36" s="163"/>
      <c r="D36" s="163"/>
      <c r="E36" s="163"/>
      <c r="F36" s="163"/>
      <c r="G36" s="163"/>
      <c r="H36" s="163"/>
      <c r="I36" s="163"/>
    </row>
    <row r="37" spans="1:9">
      <c r="A37" s="163"/>
      <c r="B37" s="163"/>
      <c r="C37" s="163"/>
      <c r="D37" s="163"/>
      <c r="E37" s="163"/>
      <c r="F37" s="163"/>
      <c r="G37" s="163"/>
      <c r="H37" s="163"/>
      <c r="I37" s="163"/>
    </row>
    <row r="38" spans="1:9">
      <c r="A38" s="163"/>
      <c r="B38" s="163"/>
      <c r="C38" s="163"/>
      <c r="D38" s="163"/>
      <c r="E38" s="163"/>
      <c r="F38" s="163"/>
      <c r="G38" s="163"/>
      <c r="H38" s="163"/>
      <c r="I38" s="163"/>
    </row>
    <row r="39" spans="1:9">
      <c r="A39" s="163"/>
      <c r="B39" s="163"/>
      <c r="C39" s="163"/>
      <c r="D39" s="163"/>
      <c r="E39" s="163"/>
      <c r="F39" s="163"/>
      <c r="G39" s="163"/>
      <c r="H39" s="163"/>
      <c r="I39" s="163"/>
    </row>
    <row r="40" spans="1:9">
      <c r="A40" s="163"/>
      <c r="B40" s="163"/>
      <c r="C40" s="163"/>
      <c r="D40" s="163"/>
      <c r="E40" s="163"/>
      <c r="F40" s="163"/>
      <c r="G40" s="163"/>
      <c r="H40" s="163"/>
      <c r="I40" s="163"/>
    </row>
    <row r="41" spans="1:9">
      <c r="A41" s="163"/>
      <c r="B41" s="163"/>
      <c r="C41" s="163"/>
      <c r="D41" s="163"/>
      <c r="E41" s="163"/>
      <c r="F41" s="163"/>
      <c r="G41" s="163"/>
      <c r="H41" s="163"/>
      <c r="I41" s="163"/>
    </row>
    <row r="42" spans="1:9">
      <c r="A42" s="163"/>
      <c r="B42" s="163"/>
      <c r="C42" s="163"/>
      <c r="D42" s="163"/>
      <c r="E42" s="163"/>
      <c r="F42" s="163"/>
      <c r="G42" s="163"/>
      <c r="H42" s="163"/>
      <c r="I42" s="163"/>
    </row>
    <row r="43" spans="1:9">
      <c r="A43" s="163"/>
      <c r="B43" s="163"/>
      <c r="C43" s="163"/>
      <c r="D43" s="163"/>
      <c r="E43" s="163"/>
      <c r="F43" s="163"/>
      <c r="G43" s="163"/>
      <c r="H43" s="163"/>
      <c r="I43" s="163"/>
    </row>
    <row r="44" spans="1:9">
      <c r="A44" s="163"/>
      <c r="B44" s="163"/>
      <c r="C44" s="163"/>
      <c r="D44" s="163"/>
      <c r="E44" s="163"/>
      <c r="F44" s="163"/>
      <c r="G44" s="163"/>
      <c r="H44" s="163"/>
      <c r="I44" s="163"/>
    </row>
    <row r="45" spans="1:9">
      <c r="A45" s="163"/>
      <c r="B45" s="163"/>
      <c r="C45" s="163"/>
      <c r="D45" s="163"/>
      <c r="E45" s="163"/>
      <c r="F45" s="163"/>
      <c r="G45" s="163"/>
      <c r="H45" s="163"/>
      <c r="I45" s="163"/>
    </row>
    <row r="46" spans="1:9">
      <c r="A46" s="163"/>
      <c r="B46" s="163"/>
      <c r="C46" s="163"/>
      <c r="D46" s="163"/>
      <c r="E46" s="163"/>
      <c r="F46" s="163"/>
      <c r="G46" s="163"/>
      <c r="H46" s="163"/>
      <c r="I46" s="163"/>
    </row>
    <row r="47" spans="1:9">
      <c r="A47" s="163"/>
      <c r="B47" s="163"/>
      <c r="C47" s="163"/>
      <c r="D47" s="163"/>
      <c r="E47" s="163"/>
      <c r="F47" s="163"/>
      <c r="G47" s="163"/>
      <c r="H47" s="163"/>
      <c r="I47" s="163"/>
    </row>
    <row r="48" spans="1:9">
      <c r="A48" s="163"/>
      <c r="B48" s="163"/>
      <c r="C48" s="163"/>
      <c r="D48" s="163"/>
      <c r="E48" s="163"/>
      <c r="F48" s="163"/>
      <c r="G48" s="163"/>
      <c r="H48" s="163"/>
      <c r="I48" s="163"/>
    </row>
    <row r="49" spans="1:9">
      <c r="A49" s="163"/>
      <c r="B49" s="163"/>
      <c r="C49" s="163"/>
      <c r="D49" s="163"/>
      <c r="E49" s="163"/>
      <c r="F49" s="163"/>
      <c r="G49" s="163"/>
      <c r="H49" s="163"/>
      <c r="I49" s="163"/>
    </row>
    <row r="50" spans="1:9">
      <c r="A50" s="163"/>
      <c r="B50" s="163"/>
      <c r="C50" s="163"/>
      <c r="D50" s="163"/>
      <c r="E50" s="163"/>
      <c r="F50" s="163"/>
      <c r="G50" s="163"/>
      <c r="H50" s="163"/>
      <c r="I50" s="163"/>
    </row>
    <row r="51" spans="1:9">
      <c r="A51" s="163"/>
      <c r="B51" s="163"/>
      <c r="C51" s="163"/>
      <c r="D51" s="163"/>
      <c r="E51" s="163"/>
      <c r="F51" s="163"/>
      <c r="G51" s="163"/>
      <c r="H51" s="163"/>
      <c r="I51" s="163"/>
    </row>
    <row r="52" spans="1:9">
      <c r="A52" s="163"/>
      <c r="B52" s="163"/>
      <c r="C52" s="163"/>
      <c r="D52" s="163"/>
      <c r="E52" s="163"/>
      <c r="F52" s="163"/>
      <c r="G52" s="163"/>
      <c r="H52" s="163"/>
      <c r="I52" s="163"/>
    </row>
    <row r="53" spans="1:9">
      <c r="A53" s="163"/>
      <c r="B53" s="163"/>
      <c r="C53" s="163"/>
      <c r="D53" s="163"/>
      <c r="E53" s="163"/>
      <c r="F53" s="163"/>
      <c r="G53" s="163"/>
      <c r="H53" s="163"/>
      <c r="I53" s="163"/>
    </row>
    <row r="54" spans="1:9">
      <c r="A54" s="163"/>
      <c r="B54" s="163"/>
      <c r="C54" s="163"/>
      <c r="D54" s="163"/>
      <c r="E54" s="163"/>
      <c r="F54" s="163"/>
      <c r="G54" s="163"/>
      <c r="H54" s="163"/>
      <c r="I54" s="163"/>
    </row>
    <row r="55" spans="1:9">
      <c r="A55" s="163"/>
      <c r="B55" s="163"/>
      <c r="C55" s="163"/>
      <c r="D55" s="163"/>
      <c r="E55" s="163"/>
      <c r="F55" s="163"/>
      <c r="G55" s="163"/>
      <c r="H55" s="163"/>
      <c r="I55" s="163"/>
    </row>
    <row r="56" spans="1:9">
      <c r="A56" s="163"/>
      <c r="B56" s="163"/>
      <c r="C56" s="163"/>
      <c r="D56" s="163"/>
      <c r="E56" s="163"/>
      <c r="F56" s="163"/>
      <c r="G56" s="163"/>
      <c r="H56" s="163"/>
      <c r="I56" s="163"/>
    </row>
    <row r="57" spans="1:9">
      <c r="A57" s="163"/>
      <c r="B57" s="163"/>
      <c r="C57" s="163"/>
      <c r="D57" s="163"/>
      <c r="E57" s="163"/>
      <c r="F57" s="163"/>
      <c r="G57" s="163"/>
      <c r="H57" s="163"/>
      <c r="I57" s="163"/>
    </row>
    <row r="58" spans="1:9">
      <c r="A58" s="163"/>
      <c r="B58" s="163"/>
      <c r="C58" s="163"/>
      <c r="D58" s="163"/>
      <c r="E58" s="163"/>
      <c r="F58" s="163"/>
      <c r="G58" s="163"/>
      <c r="H58" s="163"/>
      <c r="I58" s="163"/>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BC2A2-4E83-48DC-89F7-F0CDC26F8AA1}">
  <dimension ref="A1:IV60"/>
  <sheetViews>
    <sheetView showGridLines="0" workbookViewId="0"/>
  </sheetViews>
  <sheetFormatPr defaultRowHeight="12.7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72" t="s">
        <v>54</v>
      </c>
      <c r="B1" s="872"/>
      <c r="C1" s="872"/>
      <c r="D1" s="872"/>
      <c r="E1" s="872"/>
      <c r="F1" s="872"/>
      <c r="G1" s="872"/>
      <c r="H1" s="872"/>
      <c r="I1" s="872"/>
      <c r="J1" s="87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73" t="s">
        <v>55</v>
      </c>
      <c r="B2" s="873"/>
      <c r="C2" s="873"/>
      <c r="D2" s="873"/>
      <c r="E2" s="873"/>
      <c r="F2" s="873"/>
      <c r="G2" s="873"/>
      <c r="H2" s="873"/>
      <c r="I2" s="873"/>
      <c r="J2" s="873"/>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874" t="s">
        <v>4</v>
      </c>
      <c r="C5" s="874"/>
      <c r="D5" s="874"/>
      <c r="E5" s="874"/>
      <c r="F5" s="874"/>
      <c r="G5" s="874"/>
      <c r="H5" s="874"/>
      <c r="I5" s="874"/>
      <c r="J5" s="11" t="s">
        <v>5</v>
      </c>
    </row>
    <row r="6" spans="1:256" ht="23.25" thickBot="1">
      <c r="A6" s="7"/>
      <c r="B6" s="12" t="s">
        <v>6</v>
      </c>
      <c r="C6" s="12" t="s">
        <v>7</v>
      </c>
      <c r="D6" s="12" t="s">
        <v>8</v>
      </c>
      <c r="E6" s="12" t="s">
        <v>9</v>
      </c>
      <c r="F6" s="12" t="s">
        <v>10</v>
      </c>
      <c r="G6" s="12" t="s">
        <v>11</v>
      </c>
      <c r="H6" s="12" t="s">
        <v>12</v>
      </c>
      <c r="I6" s="12" t="s">
        <v>13</v>
      </c>
      <c r="J6" s="7"/>
    </row>
    <row r="7" spans="1:256" ht="38.25">
      <c r="A7" s="13" t="s">
        <v>56</v>
      </c>
      <c r="C7" s="33"/>
      <c r="D7" s="33"/>
      <c r="E7" s="33"/>
      <c r="F7" s="33"/>
      <c r="G7" s="33"/>
      <c r="H7" s="33"/>
      <c r="I7" s="33"/>
      <c r="J7" s="13" t="s">
        <v>57</v>
      </c>
    </row>
    <row r="8" spans="1:256">
      <c r="A8" s="15" t="s">
        <v>58</v>
      </c>
      <c r="B8" s="16">
        <v>1169.116</v>
      </c>
      <c r="C8" s="16">
        <v>1167.0150000000001</v>
      </c>
      <c r="D8" s="16">
        <v>1162.8440000000001</v>
      </c>
      <c r="E8" s="16">
        <v>1156.5609999999999</v>
      </c>
      <c r="F8" s="16">
        <v>1141.636</v>
      </c>
      <c r="G8" s="16">
        <v>1135.7049999999999</v>
      </c>
      <c r="H8" s="16">
        <v>1122.4749999999999</v>
      </c>
      <c r="I8" s="16">
        <v>1101.82</v>
      </c>
      <c r="J8" s="15" t="s">
        <v>59</v>
      </c>
      <c r="K8" s="7"/>
      <c r="L8" s="7"/>
      <c r="M8" s="7"/>
      <c r="N8" s="7"/>
      <c r="O8" s="7"/>
      <c r="P8" s="7"/>
      <c r="Q8" s="7"/>
      <c r="R8" s="7"/>
      <c r="S8" s="7"/>
      <c r="T8" s="7"/>
      <c r="U8" s="7"/>
      <c r="V8" s="34"/>
      <c r="W8" s="34"/>
      <c r="X8" s="34"/>
      <c r="Y8" s="34"/>
      <c r="Z8" s="34"/>
      <c r="AA8" s="34"/>
      <c r="AB8" s="34"/>
      <c r="AC8" s="35"/>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5" t="s">
        <v>60</v>
      </c>
      <c r="B9" s="16">
        <v>7140.1909999999998</v>
      </c>
      <c r="C9" s="16">
        <v>7037.7640000000001</v>
      </c>
      <c r="D9" s="16">
        <v>6969.8969999999999</v>
      </c>
      <c r="E9" s="16">
        <v>7014.9380000000001</v>
      </c>
      <c r="F9" s="16">
        <v>6977.1660000000002</v>
      </c>
      <c r="G9" s="16">
        <v>6967.5450000000001</v>
      </c>
      <c r="H9" s="16">
        <v>7040.1409999999996</v>
      </c>
      <c r="I9" s="16">
        <v>7145.2030000000004</v>
      </c>
      <c r="J9" s="15" t="s">
        <v>61</v>
      </c>
      <c r="K9" s="7"/>
      <c r="L9" s="7"/>
      <c r="M9" s="7"/>
      <c r="N9" s="7"/>
      <c r="O9" s="7"/>
      <c r="P9" s="7"/>
      <c r="Q9" s="7"/>
      <c r="R9" s="7"/>
      <c r="S9" s="7"/>
      <c r="T9" s="7"/>
      <c r="U9" s="7"/>
      <c r="V9" s="34"/>
      <c r="W9" s="34"/>
      <c r="X9" s="34"/>
      <c r="Y9" s="34"/>
      <c r="Z9" s="34"/>
      <c r="AA9" s="34"/>
      <c r="AB9" s="34"/>
      <c r="AC9" s="35"/>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5" t="s">
        <v>62</v>
      </c>
      <c r="B10" s="16">
        <v>1474.79</v>
      </c>
      <c r="C10" s="16">
        <v>1437.125</v>
      </c>
      <c r="D10" s="16">
        <v>1433.81</v>
      </c>
      <c r="E10" s="16">
        <v>1436.7049999999999</v>
      </c>
      <c r="F10" s="16">
        <v>1441.635</v>
      </c>
      <c r="G10" s="16">
        <v>1390.615</v>
      </c>
      <c r="H10" s="16">
        <v>1344.9380000000001</v>
      </c>
      <c r="I10" s="16">
        <v>1302.694</v>
      </c>
      <c r="J10" s="15" t="s">
        <v>63</v>
      </c>
      <c r="K10" s="7"/>
      <c r="L10" s="7"/>
      <c r="M10" s="7"/>
      <c r="N10" s="7"/>
      <c r="O10" s="7"/>
      <c r="P10" s="7"/>
      <c r="Q10" s="7"/>
      <c r="R10" s="7"/>
      <c r="S10" s="7"/>
      <c r="T10" s="7"/>
      <c r="U10" s="7"/>
      <c r="V10" s="34"/>
      <c r="W10" s="34"/>
      <c r="X10" s="34"/>
      <c r="Y10" s="34"/>
      <c r="Z10" s="34"/>
      <c r="AA10" s="34"/>
      <c r="AB10" s="34"/>
      <c r="AC10" s="35"/>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5" t="s">
        <v>64</v>
      </c>
      <c r="B11" s="16">
        <v>2374.1190000000001</v>
      </c>
      <c r="C11" s="16">
        <v>2358.3980000000001</v>
      </c>
      <c r="D11" s="16">
        <v>2343.413</v>
      </c>
      <c r="E11" s="16">
        <v>2349.1559999999999</v>
      </c>
      <c r="F11" s="16">
        <v>2344.7080000000001</v>
      </c>
      <c r="G11" s="16">
        <v>2325.8380000000002</v>
      </c>
      <c r="H11" s="16">
        <v>2308.404</v>
      </c>
      <c r="I11" s="16">
        <v>2289.4349999999999</v>
      </c>
      <c r="J11" s="15" t="s">
        <v>65</v>
      </c>
      <c r="K11" s="7"/>
      <c r="L11" s="7"/>
      <c r="M11" s="7"/>
      <c r="N11" s="7"/>
      <c r="O11" s="7"/>
      <c r="P11" s="7"/>
      <c r="Q11" s="7"/>
      <c r="R11" s="7"/>
      <c r="S11" s="7"/>
      <c r="T11" s="7"/>
      <c r="U11" s="7"/>
      <c r="V11" s="34"/>
      <c r="W11" s="34"/>
      <c r="X11" s="34"/>
      <c r="Y11" s="34"/>
      <c r="Z11" s="34"/>
      <c r="AA11" s="34"/>
      <c r="AB11" s="34"/>
      <c r="AC11" s="35"/>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5" t="s">
        <v>66</v>
      </c>
      <c r="B12" s="16">
        <v>9616.1299999999992</v>
      </c>
      <c r="C12" s="16">
        <v>9558.69</v>
      </c>
      <c r="D12" s="16">
        <v>9496.8989999999994</v>
      </c>
      <c r="E12" s="16">
        <v>9511.4220000000005</v>
      </c>
      <c r="F12" s="16">
        <v>9397.7880000000005</v>
      </c>
      <c r="G12" s="16">
        <v>9383.0220000000008</v>
      </c>
      <c r="H12" s="16">
        <v>9461.2559999999994</v>
      </c>
      <c r="I12" s="16">
        <v>9333.3979999999992</v>
      </c>
      <c r="J12" s="15" t="s">
        <v>67</v>
      </c>
      <c r="K12" s="7"/>
      <c r="L12" s="7"/>
      <c r="M12" s="7"/>
      <c r="N12" s="7"/>
      <c r="O12" s="7"/>
      <c r="P12" s="7"/>
      <c r="Q12" s="7"/>
      <c r="R12" s="7"/>
      <c r="S12" s="7"/>
      <c r="T12" s="7"/>
      <c r="U12" s="7"/>
      <c r="V12" s="34"/>
      <c r="W12" s="34"/>
      <c r="X12" s="34"/>
      <c r="Y12" s="34"/>
      <c r="Z12" s="34"/>
      <c r="AA12" s="34"/>
      <c r="AB12" s="34"/>
      <c r="AC12" s="35"/>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5" t="s">
        <v>68</v>
      </c>
      <c r="B13" s="16">
        <v>4950.7420000000002</v>
      </c>
      <c r="C13" s="16">
        <v>5036.7610000000004</v>
      </c>
      <c r="D13" s="16">
        <v>4936.348</v>
      </c>
      <c r="E13" s="16">
        <v>4901.335</v>
      </c>
      <c r="F13" s="16">
        <v>4781.027</v>
      </c>
      <c r="G13" s="16">
        <v>4826.6009999999997</v>
      </c>
      <c r="H13" s="16">
        <v>4808.8040000000001</v>
      </c>
      <c r="I13" s="16">
        <v>4927.53</v>
      </c>
      <c r="J13" s="15" t="s">
        <v>69</v>
      </c>
      <c r="K13" s="7"/>
      <c r="L13" s="7"/>
      <c r="M13" s="7"/>
      <c r="N13" s="7"/>
      <c r="O13" s="7"/>
      <c r="P13" s="7"/>
      <c r="Q13" s="7"/>
      <c r="R13" s="7"/>
      <c r="S13" s="7"/>
      <c r="T13" s="7"/>
      <c r="U13" s="7"/>
      <c r="V13" s="34"/>
      <c r="W13" s="34"/>
      <c r="X13" s="34"/>
      <c r="Y13" s="34"/>
      <c r="Z13" s="34"/>
      <c r="AA13" s="34"/>
      <c r="AB13" s="34"/>
      <c r="AC13" s="35"/>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5" t="s">
        <v>70</v>
      </c>
      <c r="B14" s="16">
        <v>9136.5709999999999</v>
      </c>
      <c r="C14" s="16">
        <v>9102.94</v>
      </c>
      <c r="D14" s="16">
        <v>9061.3209999999999</v>
      </c>
      <c r="E14" s="16">
        <v>9021.5360000000001</v>
      </c>
      <c r="F14" s="16">
        <v>8977.9120000000003</v>
      </c>
      <c r="G14" s="16">
        <v>8966.3919999999998</v>
      </c>
      <c r="H14" s="16">
        <v>8920.3169999999991</v>
      </c>
      <c r="I14" s="16">
        <v>8886.2250000000004</v>
      </c>
      <c r="J14" s="15" t="s">
        <v>71</v>
      </c>
      <c r="K14" s="7"/>
      <c r="L14" s="7"/>
      <c r="M14" s="7"/>
      <c r="N14" s="7"/>
      <c r="O14" s="7"/>
      <c r="P14" s="7"/>
      <c r="Q14" s="7"/>
      <c r="R14" s="7"/>
      <c r="S14" s="7"/>
      <c r="T14" s="7"/>
      <c r="U14" s="7"/>
      <c r="V14" s="34"/>
      <c r="W14" s="34"/>
      <c r="X14" s="34"/>
      <c r="Y14" s="34"/>
      <c r="Z14" s="34"/>
      <c r="AA14" s="34"/>
      <c r="AB14" s="34"/>
      <c r="AC14" s="35"/>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5" t="s">
        <v>72</v>
      </c>
      <c r="B15" s="16">
        <v>16981.972000000002</v>
      </c>
      <c r="C15" s="16">
        <v>16718.526000000002</v>
      </c>
      <c r="D15" s="16">
        <v>16650.695</v>
      </c>
      <c r="E15" s="16">
        <v>16637.965</v>
      </c>
      <c r="F15" s="16">
        <v>16549.631000000001</v>
      </c>
      <c r="G15" s="16">
        <v>16489.472000000002</v>
      </c>
      <c r="H15" s="16">
        <v>16412.013999999999</v>
      </c>
      <c r="I15" s="16">
        <v>16252.7</v>
      </c>
      <c r="J15" s="15" t="s">
        <v>73</v>
      </c>
      <c r="K15" s="7"/>
      <c r="L15" s="7"/>
      <c r="M15" s="7"/>
      <c r="N15" s="7"/>
      <c r="O15" s="7"/>
      <c r="P15" s="7"/>
      <c r="Q15" s="7"/>
      <c r="R15" s="7"/>
      <c r="S15" s="7"/>
      <c r="T15" s="7"/>
      <c r="U15" s="7"/>
      <c r="V15" s="34"/>
      <c r="W15" s="34"/>
      <c r="X15" s="34"/>
      <c r="Y15" s="34"/>
      <c r="Z15" s="34"/>
      <c r="AA15" s="34"/>
      <c r="AB15" s="34"/>
      <c r="AC15" s="35"/>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5" t="s">
        <v>74</v>
      </c>
      <c r="B16" s="16">
        <v>52843.631000000001</v>
      </c>
      <c r="C16" s="16">
        <v>52417.218999999997</v>
      </c>
      <c r="D16" s="16">
        <v>52055.226999999999</v>
      </c>
      <c r="E16" s="16">
        <v>52029.618000000002</v>
      </c>
      <c r="F16" s="16">
        <v>51611.502999999997</v>
      </c>
      <c r="G16" s="16">
        <v>51485.19</v>
      </c>
      <c r="H16" s="16">
        <v>51418.349000000002</v>
      </c>
      <c r="I16" s="16">
        <v>51239.004999999997</v>
      </c>
      <c r="J16" s="15" t="s">
        <v>75</v>
      </c>
      <c r="K16" s="7"/>
      <c r="L16" s="7"/>
      <c r="M16" s="7"/>
      <c r="N16" s="7"/>
      <c r="O16" s="7"/>
      <c r="P16" s="7"/>
      <c r="Q16" s="7"/>
      <c r="R16" s="7"/>
      <c r="S16" s="7"/>
      <c r="T16" s="7"/>
      <c r="U16" s="7"/>
      <c r="V16" s="34"/>
      <c r="W16" s="34"/>
      <c r="X16" s="34"/>
      <c r="Y16" s="34"/>
      <c r="Z16" s="34"/>
      <c r="AA16" s="34"/>
      <c r="AB16" s="34"/>
      <c r="AC16" s="35"/>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5" t="s">
        <v>76</v>
      </c>
      <c r="B17" s="16">
        <v>8431.3060000000005</v>
      </c>
      <c r="C17" s="16">
        <v>8130.5069999999996</v>
      </c>
      <c r="D17" s="16">
        <v>8148.0320000000002</v>
      </c>
      <c r="E17" s="16">
        <v>8107.3289999999997</v>
      </c>
      <c r="F17" s="16">
        <v>8174.8440000000001</v>
      </c>
      <c r="G17" s="16">
        <v>7958.7539999999999</v>
      </c>
      <c r="H17" s="16">
        <v>7856.3829999999998</v>
      </c>
      <c r="I17" s="16">
        <v>7948.66</v>
      </c>
      <c r="J17" s="15" t="s">
        <v>77</v>
      </c>
      <c r="K17" s="7"/>
      <c r="L17" s="7"/>
      <c r="M17" s="7"/>
      <c r="N17" s="7"/>
      <c r="O17" s="7"/>
      <c r="P17" s="7"/>
      <c r="Q17" s="7"/>
      <c r="R17" s="7"/>
      <c r="S17" s="7"/>
      <c r="T17" s="7"/>
      <c r="U17" s="7"/>
      <c r="V17" s="34"/>
      <c r="W17" s="34"/>
      <c r="X17" s="34"/>
      <c r="Y17" s="34"/>
      <c r="Z17" s="34"/>
      <c r="AA17" s="34"/>
      <c r="AB17" s="34"/>
      <c r="AC17" s="35"/>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20" t="s">
        <v>30</v>
      </c>
      <c r="B18" s="7"/>
      <c r="C18" s="7"/>
      <c r="D18" s="7"/>
      <c r="E18" s="7"/>
      <c r="F18" s="7"/>
      <c r="G18" s="7"/>
      <c r="H18" s="7"/>
      <c r="I18" s="7"/>
      <c r="J18" s="20" t="s">
        <v>31</v>
      </c>
      <c r="V18" s="34"/>
      <c r="W18" s="34"/>
      <c r="X18" s="34"/>
      <c r="Y18" s="34"/>
      <c r="Z18" s="34"/>
      <c r="AA18" s="34"/>
      <c r="AB18" s="34"/>
      <c r="AC18" s="35"/>
    </row>
    <row r="19" spans="1:256">
      <c r="A19" s="15" t="s">
        <v>58</v>
      </c>
      <c r="B19" s="21">
        <v>2.4</v>
      </c>
      <c r="C19" s="21">
        <v>2.8</v>
      </c>
      <c r="D19" s="21">
        <v>3.6</v>
      </c>
      <c r="E19" s="21">
        <v>5</v>
      </c>
      <c r="F19" s="21">
        <v>6.4</v>
      </c>
      <c r="G19" s="21">
        <v>6.7</v>
      </c>
      <c r="H19" s="21">
        <v>4.5</v>
      </c>
      <c r="I19" s="21">
        <v>0</v>
      </c>
      <c r="J19" s="15" t="s">
        <v>59</v>
      </c>
      <c r="V19" s="34"/>
      <c r="W19" s="34"/>
      <c r="X19" s="34"/>
      <c r="Y19" s="34"/>
      <c r="Z19" s="34"/>
      <c r="AA19" s="34"/>
      <c r="AB19" s="34"/>
      <c r="AC19" s="35"/>
    </row>
    <row r="20" spans="1:256">
      <c r="A20" s="15" t="s">
        <v>60</v>
      </c>
      <c r="B20" s="21">
        <v>2.2999999999999998</v>
      </c>
      <c r="C20" s="21">
        <v>1</v>
      </c>
      <c r="D20" s="21">
        <v>-1</v>
      </c>
      <c r="E20" s="21">
        <v>-1.8</v>
      </c>
      <c r="F20" s="21">
        <v>-2.1</v>
      </c>
      <c r="G20" s="21">
        <v>-3</v>
      </c>
      <c r="H20" s="21">
        <v>-2.4</v>
      </c>
      <c r="I20" s="21">
        <v>0</v>
      </c>
      <c r="J20" s="15" t="s">
        <v>61</v>
      </c>
      <c r="V20" s="34"/>
      <c r="W20" s="34"/>
      <c r="X20" s="34"/>
      <c r="Y20" s="34"/>
      <c r="Z20" s="34"/>
      <c r="AA20" s="34"/>
      <c r="AB20" s="34"/>
      <c r="AC20" s="35"/>
    </row>
    <row r="21" spans="1:256">
      <c r="A21" s="15" t="s">
        <v>62</v>
      </c>
      <c r="B21" s="21">
        <v>2.2999999999999998</v>
      </c>
      <c r="C21" s="21">
        <v>3.3</v>
      </c>
      <c r="D21" s="21">
        <v>6.6</v>
      </c>
      <c r="E21" s="21">
        <v>10.3</v>
      </c>
      <c r="F21" s="21">
        <v>18.5</v>
      </c>
      <c r="G21" s="21">
        <v>15.4</v>
      </c>
      <c r="H21" s="21">
        <v>10.199999999999999</v>
      </c>
      <c r="I21" s="21">
        <v>4.0999999999999996</v>
      </c>
      <c r="J21" s="15" t="s">
        <v>63</v>
      </c>
      <c r="V21" s="34"/>
      <c r="W21" s="34"/>
      <c r="X21" s="34"/>
      <c r="Y21" s="34"/>
      <c r="Z21" s="34"/>
      <c r="AA21" s="34"/>
      <c r="AB21" s="34"/>
      <c r="AC21" s="35"/>
    </row>
    <row r="22" spans="1:256">
      <c r="A22" s="15" t="s">
        <v>64</v>
      </c>
      <c r="B22" s="21">
        <v>1.3</v>
      </c>
      <c r="C22" s="21">
        <v>1.4</v>
      </c>
      <c r="D22" s="21">
        <v>1.5</v>
      </c>
      <c r="E22" s="21">
        <v>2.6</v>
      </c>
      <c r="F22" s="21">
        <v>3.7</v>
      </c>
      <c r="G22" s="21">
        <v>4.5</v>
      </c>
      <c r="H22" s="21">
        <v>3.9</v>
      </c>
      <c r="I22" s="21">
        <v>3.4</v>
      </c>
      <c r="J22" s="15" t="s">
        <v>65</v>
      </c>
      <c r="V22" s="34"/>
      <c r="W22" s="34"/>
      <c r="X22" s="34"/>
      <c r="Y22" s="34"/>
      <c r="Z22" s="34"/>
      <c r="AA22" s="34"/>
      <c r="AB22" s="34"/>
      <c r="AC22" s="35"/>
    </row>
    <row r="23" spans="1:256">
      <c r="A23" s="15" t="s">
        <v>66</v>
      </c>
      <c r="B23" s="21">
        <v>2.2999999999999998</v>
      </c>
      <c r="C23" s="21">
        <v>1.9</v>
      </c>
      <c r="D23" s="21">
        <v>0.4</v>
      </c>
      <c r="E23" s="21">
        <v>1.9</v>
      </c>
      <c r="F23" s="21">
        <v>1.3</v>
      </c>
      <c r="G23" s="21">
        <v>2</v>
      </c>
      <c r="H23" s="21">
        <v>3.4</v>
      </c>
      <c r="I23" s="21">
        <v>6.3</v>
      </c>
      <c r="J23" s="15" t="s">
        <v>67</v>
      </c>
      <c r="V23" s="34"/>
      <c r="W23" s="34"/>
      <c r="X23" s="34"/>
      <c r="Y23" s="34"/>
      <c r="Z23" s="34"/>
      <c r="AA23" s="34"/>
      <c r="AB23" s="34"/>
      <c r="AC23" s="35"/>
    </row>
    <row r="24" spans="1:256">
      <c r="A24" s="15" t="s">
        <v>68</v>
      </c>
      <c r="B24" s="21">
        <v>3.5</v>
      </c>
      <c r="C24" s="21">
        <v>4.4000000000000004</v>
      </c>
      <c r="D24" s="21">
        <v>2.7</v>
      </c>
      <c r="E24" s="21">
        <v>-0.5</v>
      </c>
      <c r="F24" s="21">
        <v>1.7</v>
      </c>
      <c r="G24" s="21">
        <v>2.5</v>
      </c>
      <c r="H24" s="21">
        <v>3</v>
      </c>
      <c r="I24" s="21">
        <v>8</v>
      </c>
      <c r="J24" s="15" t="s">
        <v>69</v>
      </c>
      <c r="V24" s="34"/>
      <c r="W24" s="34"/>
      <c r="X24" s="34"/>
      <c r="Y24" s="34"/>
      <c r="Z24" s="34"/>
      <c r="AA24" s="34"/>
      <c r="AB24" s="34"/>
      <c r="AC24" s="35"/>
    </row>
    <row r="25" spans="1:256">
      <c r="A25" s="15" t="s">
        <v>70</v>
      </c>
      <c r="B25" s="21">
        <v>1.8</v>
      </c>
      <c r="C25" s="21">
        <v>1.5</v>
      </c>
      <c r="D25" s="21">
        <v>1.6</v>
      </c>
      <c r="E25" s="21">
        <v>1.5</v>
      </c>
      <c r="F25" s="21">
        <v>1.4</v>
      </c>
      <c r="G25" s="21">
        <v>1.8</v>
      </c>
      <c r="H25" s="21">
        <v>1.9</v>
      </c>
      <c r="I25" s="21">
        <v>2.4</v>
      </c>
      <c r="J25" s="15" t="s">
        <v>71</v>
      </c>
      <c r="V25" s="34"/>
      <c r="W25" s="34"/>
      <c r="X25" s="34"/>
      <c r="Y25" s="34"/>
      <c r="Z25" s="34"/>
      <c r="AA25" s="34"/>
      <c r="AB25" s="34"/>
      <c r="AC25" s="35"/>
    </row>
    <row r="26" spans="1:256">
      <c r="A26" s="15" t="s">
        <v>72</v>
      </c>
      <c r="B26" s="21">
        <v>2.6</v>
      </c>
      <c r="C26" s="21">
        <v>1.4</v>
      </c>
      <c r="D26" s="21">
        <v>1.5</v>
      </c>
      <c r="E26" s="21">
        <v>2.4</v>
      </c>
      <c r="F26" s="21">
        <v>2.2999999999999998</v>
      </c>
      <c r="G26" s="21">
        <v>3.6</v>
      </c>
      <c r="H26" s="21">
        <v>4.4000000000000004</v>
      </c>
      <c r="I26" s="21">
        <v>4.4000000000000004</v>
      </c>
      <c r="J26" s="15" t="s">
        <v>73</v>
      </c>
      <c r="V26" s="34"/>
      <c r="W26" s="34"/>
      <c r="X26" s="34"/>
      <c r="Y26" s="34"/>
      <c r="Z26" s="34"/>
      <c r="AA26" s="34"/>
      <c r="AB26" s="34"/>
      <c r="AC26" s="35"/>
    </row>
    <row r="27" spans="1:256">
      <c r="A27" s="15" t="s">
        <v>74</v>
      </c>
      <c r="B27" s="21">
        <v>2.4</v>
      </c>
      <c r="C27" s="21">
        <v>1.8</v>
      </c>
      <c r="D27" s="21">
        <v>1.2</v>
      </c>
      <c r="E27" s="21">
        <v>1.5</v>
      </c>
      <c r="F27" s="21">
        <v>1.8</v>
      </c>
      <c r="G27" s="21">
        <v>2.2999999999999998</v>
      </c>
      <c r="H27" s="21">
        <v>2.8</v>
      </c>
      <c r="I27" s="21">
        <v>3.9</v>
      </c>
      <c r="J27" s="15" t="s">
        <v>75</v>
      </c>
      <c r="V27" s="34"/>
      <c r="W27" s="34"/>
      <c r="X27" s="34"/>
      <c r="Y27" s="34"/>
      <c r="Z27" s="34"/>
      <c r="AA27" s="34"/>
      <c r="AB27" s="34"/>
      <c r="AC27" s="35"/>
    </row>
    <row r="28" spans="1:256">
      <c r="A28" s="15" t="s">
        <v>76</v>
      </c>
      <c r="B28" s="21">
        <v>3.1</v>
      </c>
      <c r="C28" s="21">
        <v>2.2000000000000002</v>
      </c>
      <c r="D28" s="21">
        <v>3.7</v>
      </c>
      <c r="E28" s="21">
        <v>2</v>
      </c>
      <c r="F28" s="21">
        <v>4.5</v>
      </c>
      <c r="G28" s="21">
        <v>1.9</v>
      </c>
      <c r="H28" s="21">
        <v>1.7</v>
      </c>
      <c r="I28" s="21">
        <v>0.1</v>
      </c>
      <c r="J28" s="15" t="s">
        <v>77</v>
      </c>
      <c r="V28" s="34"/>
      <c r="W28" s="34"/>
      <c r="X28" s="34"/>
      <c r="Y28" s="34"/>
      <c r="Z28" s="34"/>
      <c r="AA28" s="34"/>
      <c r="AB28" s="34"/>
      <c r="AC28" s="35"/>
    </row>
    <row r="29" spans="1:256" ht="25.5">
      <c r="A29" s="13" t="s">
        <v>78</v>
      </c>
      <c r="B29" s="7"/>
      <c r="C29" s="7"/>
      <c r="D29" s="7"/>
      <c r="E29" s="7"/>
      <c r="F29" s="7"/>
      <c r="G29" s="7"/>
      <c r="H29" s="7"/>
      <c r="I29" s="7"/>
      <c r="J29" s="36" t="s">
        <v>79</v>
      </c>
      <c r="K29" s="7"/>
      <c r="L29" s="7"/>
      <c r="M29" s="7"/>
      <c r="N29" s="7"/>
      <c r="O29" s="7"/>
      <c r="P29" s="7"/>
      <c r="Q29" s="7"/>
      <c r="R29" s="7"/>
      <c r="S29" s="7"/>
      <c r="T29" s="7"/>
      <c r="U29" s="7"/>
      <c r="V29" s="34"/>
      <c r="W29" s="34"/>
      <c r="X29" s="34"/>
      <c r="Y29" s="34"/>
      <c r="Z29" s="34"/>
      <c r="AA29" s="34"/>
      <c r="AB29" s="34"/>
      <c r="AC29" s="35"/>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5" t="s">
        <v>58</v>
      </c>
      <c r="B30" s="16">
        <v>1391.904</v>
      </c>
      <c r="C30" s="16">
        <v>1395.2729999999999</v>
      </c>
      <c r="D30" s="16">
        <v>1407.837</v>
      </c>
      <c r="E30" s="16">
        <v>1428.502</v>
      </c>
      <c r="F30" s="16">
        <v>1451.2529999999999</v>
      </c>
      <c r="G30" s="16">
        <v>1452.16</v>
      </c>
      <c r="H30" s="16">
        <v>1416.806</v>
      </c>
      <c r="I30" s="16">
        <v>1344.104</v>
      </c>
      <c r="J30" s="15" t="s">
        <v>59</v>
      </c>
      <c r="V30" s="34"/>
      <c r="W30" s="34"/>
      <c r="X30" s="34"/>
      <c r="Y30" s="34"/>
      <c r="Z30" s="34"/>
      <c r="AA30" s="34"/>
      <c r="AB30" s="34"/>
      <c r="AC30" s="35"/>
    </row>
    <row r="31" spans="1:256">
      <c r="A31" s="15" t="s">
        <v>60</v>
      </c>
      <c r="B31" s="16">
        <v>8565.4179999999997</v>
      </c>
      <c r="C31" s="16">
        <v>8425.6139999999996</v>
      </c>
      <c r="D31" s="16">
        <v>8375.6350000000002</v>
      </c>
      <c r="E31" s="16">
        <v>8288.4639999999999</v>
      </c>
      <c r="F31" s="16">
        <v>8142.049</v>
      </c>
      <c r="G31" s="16">
        <v>7981.5169999999998</v>
      </c>
      <c r="H31" s="16">
        <v>8117.933</v>
      </c>
      <c r="I31" s="16">
        <v>8218.5660000000007</v>
      </c>
      <c r="J31" s="15" t="s">
        <v>61</v>
      </c>
      <c r="V31" s="34"/>
      <c r="W31" s="34"/>
      <c r="X31" s="34"/>
      <c r="Y31" s="34"/>
      <c r="Z31" s="34"/>
      <c r="AA31" s="34"/>
      <c r="AB31" s="34"/>
      <c r="AC31" s="35"/>
    </row>
    <row r="32" spans="1:256">
      <c r="A32" s="15" t="s">
        <v>62</v>
      </c>
      <c r="B32" s="16">
        <v>1619.7349999999999</v>
      </c>
      <c r="C32" s="16">
        <v>1585.336</v>
      </c>
      <c r="D32" s="16">
        <v>1656.546</v>
      </c>
      <c r="E32" s="16">
        <v>1585.739</v>
      </c>
      <c r="F32" s="16">
        <v>1395.1980000000001</v>
      </c>
      <c r="G32" s="16">
        <v>1324.921</v>
      </c>
      <c r="H32" s="16">
        <v>1250.0550000000001</v>
      </c>
      <c r="I32" s="16">
        <v>983.12699999999995</v>
      </c>
      <c r="J32" s="15" t="s">
        <v>63</v>
      </c>
      <c r="V32" s="34"/>
      <c r="W32" s="34"/>
      <c r="X32" s="34"/>
      <c r="Y32" s="34"/>
      <c r="Z32" s="34"/>
      <c r="AA32" s="34"/>
      <c r="AB32" s="34"/>
      <c r="AC32" s="35"/>
    </row>
    <row r="33" spans="1:29">
      <c r="A33" s="15" t="s">
        <v>64</v>
      </c>
      <c r="B33" s="16">
        <v>3218.2269999999999</v>
      </c>
      <c r="C33" s="16">
        <v>3105.2269999999999</v>
      </c>
      <c r="D33" s="16">
        <v>3042.73</v>
      </c>
      <c r="E33" s="16">
        <v>3001.3609999999999</v>
      </c>
      <c r="F33" s="16">
        <v>2905.2730000000001</v>
      </c>
      <c r="G33" s="16">
        <v>2868.2539999999999</v>
      </c>
      <c r="H33" s="16">
        <v>2822.2669999999998</v>
      </c>
      <c r="I33" s="16">
        <v>2759.2190000000001</v>
      </c>
      <c r="J33" s="15" t="s">
        <v>65</v>
      </c>
      <c r="V33" s="34"/>
      <c r="W33" s="34"/>
      <c r="X33" s="34"/>
      <c r="Y33" s="34"/>
      <c r="Z33" s="34"/>
      <c r="AA33" s="34"/>
      <c r="AB33" s="34"/>
      <c r="AC33" s="35"/>
    </row>
    <row r="34" spans="1:29">
      <c r="A34" s="15" t="s">
        <v>66</v>
      </c>
      <c r="B34" s="16">
        <v>11540.391</v>
      </c>
      <c r="C34" s="16">
        <v>11394.689</v>
      </c>
      <c r="D34" s="16">
        <v>11309.654</v>
      </c>
      <c r="E34" s="16">
        <v>11204.383</v>
      </c>
      <c r="F34" s="16">
        <v>10909.749</v>
      </c>
      <c r="G34" s="16">
        <v>10736.737999999999</v>
      </c>
      <c r="H34" s="16">
        <v>10881.450999999999</v>
      </c>
      <c r="I34" s="16">
        <v>10596.544</v>
      </c>
      <c r="J34" s="15" t="s">
        <v>67</v>
      </c>
      <c r="V34" s="34"/>
      <c r="W34" s="34"/>
      <c r="X34" s="34"/>
      <c r="Y34" s="34"/>
      <c r="Z34" s="34"/>
      <c r="AA34" s="34"/>
      <c r="AB34" s="34"/>
      <c r="AC34" s="35"/>
    </row>
    <row r="35" spans="1:29">
      <c r="A35" s="15" t="s">
        <v>68</v>
      </c>
      <c r="B35" s="16">
        <v>6056.14</v>
      </c>
      <c r="C35" s="16">
        <v>6284.8559999999998</v>
      </c>
      <c r="D35" s="16">
        <v>5987.51</v>
      </c>
      <c r="E35" s="16">
        <v>5912.1750000000002</v>
      </c>
      <c r="F35" s="16">
        <v>5504.683</v>
      </c>
      <c r="G35" s="16">
        <v>5747.058</v>
      </c>
      <c r="H35" s="16">
        <v>5808.192</v>
      </c>
      <c r="I35" s="16">
        <v>5716.2650000000003</v>
      </c>
      <c r="J35" s="15" t="s">
        <v>69</v>
      </c>
      <c r="V35" s="34"/>
      <c r="W35" s="34"/>
      <c r="X35" s="34"/>
      <c r="Y35" s="34"/>
      <c r="Z35" s="34"/>
      <c r="AA35" s="34"/>
      <c r="AB35" s="34"/>
      <c r="AC35" s="35"/>
    </row>
    <row r="36" spans="1:29">
      <c r="A36" s="15" t="s">
        <v>70</v>
      </c>
      <c r="B36" s="16">
        <v>11092.929</v>
      </c>
      <c r="C36" s="16">
        <v>10965.875</v>
      </c>
      <c r="D36" s="16">
        <v>10834.923000000001</v>
      </c>
      <c r="E36" s="16">
        <v>10720.388999999999</v>
      </c>
      <c r="F36" s="16">
        <v>10720.712</v>
      </c>
      <c r="G36" s="16">
        <v>10549.572</v>
      </c>
      <c r="H36" s="16">
        <v>10282.647000000001</v>
      </c>
      <c r="I36" s="16">
        <v>10007.280000000001</v>
      </c>
      <c r="J36" s="15" t="s">
        <v>71</v>
      </c>
      <c r="V36" s="34"/>
      <c r="W36" s="34"/>
      <c r="X36" s="34"/>
      <c r="Y36" s="34"/>
      <c r="Z36" s="34"/>
      <c r="AA36" s="34"/>
      <c r="AB36" s="34"/>
      <c r="AC36" s="35"/>
    </row>
    <row r="37" spans="1:29">
      <c r="A37" s="15" t="s">
        <v>72</v>
      </c>
      <c r="B37" s="16">
        <v>19673.335999999999</v>
      </c>
      <c r="C37" s="16">
        <v>19092.331999999999</v>
      </c>
      <c r="D37" s="16">
        <v>18863.329000000002</v>
      </c>
      <c r="E37" s="16">
        <v>18643.328000000001</v>
      </c>
      <c r="F37" s="16">
        <v>18204.383999999998</v>
      </c>
      <c r="G37" s="16">
        <v>17889.609</v>
      </c>
      <c r="H37" s="16">
        <v>17752.755000000001</v>
      </c>
      <c r="I37" s="16">
        <v>17395.187000000002</v>
      </c>
      <c r="J37" s="15" t="s">
        <v>73</v>
      </c>
      <c r="V37" s="34"/>
      <c r="W37" s="34"/>
      <c r="X37" s="34"/>
      <c r="Y37" s="34"/>
      <c r="Z37" s="34"/>
      <c r="AA37" s="34"/>
      <c r="AB37" s="34"/>
      <c r="AC37" s="35"/>
    </row>
    <row r="38" spans="1:29">
      <c r="A38" s="15" t="s">
        <v>74</v>
      </c>
      <c r="B38" s="16">
        <v>63158.080000000002</v>
      </c>
      <c r="C38" s="16">
        <v>62249.201999999997</v>
      </c>
      <c r="D38" s="16">
        <v>61478.163999999997</v>
      </c>
      <c r="E38" s="16">
        <v>60784.341</v>
      </c>
      <c r="F38" s="16">
        <v>59233.300999999999</v>
      </c>
      <c r="G38" s="16">
        <v>58549.828999999998</v>
      </c>
      <c r="H38" s="16">
        <v>58332.106</v>
      </c>
      <c r="I38" s="16">
        <v>57020.292000000001</v>
      </c>
      <c r="J38" s="15" t="s">
        <v>75</v>
      </c>
      <c r="V38" s="34"/>
      <c r="W38" s="34"/>
      <c r="X38" s="34"/>
      <c r="Y38" s="34"/>
      <c r="Z38" s="34"/>
      <c r="AA38" s="34"/>
      <c r="AB38" s="34"/>
      <c r="AC38" s="35"/>
    </row>
    <row r="39" spans="1:29">
      <c r="A39" s="15" t="s">
        <v>76</v>
      </c>
      <c r="B39" s="16">
        <v>9402.6350000000002</v>
      </c>
      <c r="C39" s="16">
        <v>9530.6020000000008</v>
      </c>
      <c r="D39" s="16">
        <v>9129.4959999999992</v>
      </c>
      <c r="E39" s="16">
        <v>9158.9869999999992</v>
      </c>
      <c r="F39" s="16">
        <v>8756.4879999999994</v>
      </c>
      <c r="G39" s="16">
        <v>9012.1859999999997</v>
      </c>
      <c r="H39" s="16">
        <v>8390.1260000000002</v>
      </c>
      <c r="I39" s="16">
        <v>8614.6740000000009</v>
      </c>
      <c r="J39" s="15" t="s">
        <v>77</v>
      </c>
      <c r="V39" s="34"/>
      <c r="W39" s="34"/>
      <c r="X39" s="34"/>
      <c r="Y39" s="34"/>
      <c r="Z39" s="34"/>
      <c r="AA39" s="34"/>
      <c r="AB39" s="34"/>
      <c r="AC39" s="35"/>
    </row>
    <row r="40" spans="1:29">
      <c r="A40" s="20" t="s">
        <v>30</v>
      </c>
      <c r="B40" s="7"/>
      <c r="C40" s="7"/>
      <c r="D40" s="7"/>
      <c r="E40" s="7"/>
      <c r="F40" s="7"/>
      <c r="G40" s="7"/>
      <c r="H40" s="7"/>
      <c r="I40" s="7"/>
      <c r="J40" s="20" t="s">
        <v>31</v>
      </c>
      <c r="V40" s="34"/>
      <c r="W40" s="34"/>
      <c r="X40" s="34"/>
      <c r="Y40" s="34"/>
      <c r="Z40" s="34"/>
      <c r="AA40" s="34"/>
      <c r="AB40" s="34"/>
      <c r="AC40" s="35"/>
    </row>
    <row r="41" spans="1:29">
      <c r="A41" s="15" t="s">
        <v>58</v>
      </c>
      <c r="B41" s="21">
        <v>-4.0999999999999996</v>
      </c>
      <c r="C41" s="21">
        <v>-3.9</v>
      </c>
      <c r="D41" s="21">
        <v>-0.6</v>
      </c>
      <c r="E41" s="21">
        <v>6.3</v>
      </c>
      <c r="F41" s="21">
        <v>17.5</v>
      </c>
      <c r="G41" s="21">
        <v>24.9</v>
      </c>
      <c r="H41" s="21">
        <v>25.9</v>
      </c>
      <c r="I41" s="21">
        <v>19.399999999999999</v>
      </c>
      <c r="J41" s="15" t="s">
        <v>59</v>
      </c>
      <c r="V41" s="34"/>
      <c r="W41" s="34"/>
      <c r="X41" s="34"/>
      <c r="Y41" s="34"/>
      <c r="Z41" s="34"/>
      <c r="AA41" s="34"/>
      <c r="AB41" s="34"/>
    </row>
    <row r="42" spans="1:29">
      <c r="A42" s="15" t="s">
        <v>60</v>
      </c>
      <c r="B42" s="21">
        <v>5.2</v>
      </c>
      <c r="C42" s="21">
        <v>5.6</v>
      </c>
      <c r="D42" s="21">
        <v>3.2</v>
      </c>
      <c r="E42" s="21">
        <v>0.9</v>
      </c>
      <c r="F42" s="21">
        <v>1.5</v>
      </c>
      <c r="G42" s="21">
        <v>0.7</v>
      </c>
      <c r="H42" s="21">
        <v>5.0999999999999996</v>
      </c>
      <c r="I42" s="21">
        <v>10.9</v>
      </c>
      <c r="J42" s="15" t="s">
        <v>61</v>
      </c>
      <c r="V42" s="34"/>
      <c r="W42" s="34"/>
      <c r="X42" s="34"/>
      <c r="Y42" s="34"/>
      <c r="Z42" s="34"/>
      <c r="AA42" s="34"/>
      <c r="AB42" s="34"/>
    </row>
    <row r="43" spans="1:29">
      <c r="A43" s="15" t="s">
        <v>62</v>
      </c>
      <c r="B43" s="21">
        <v>16.100000000000001</v>
      </c>
      <c r="C43" s="21">
        <v>19.7</v>
      </c>
      <c r="D43" s="21">
        <v>32.5</v>
      </c>
      <c r="E43" s="21">
        <v>61.3</v>
      </c>
      <c r="F43" s="21">
        <v>43.7</v>
      </c>
      <c r="G43" s="21">
        <v>64.5</v>
      </c>
      <c r="H43" s="21">
        <v>26.4</v>
      </c>
      <c r="I43" s="21">
        <v>-1.8</v>
      </c>
      <c r="J43" s="15" t="s">
        <v>63</v>
      </c>
      <c r="V43" s="34"/>
      <c r="W43" s="34"/>
      <c r="X43" s="34"/>
      <c r="Y43" s="34"/>
      <c r="Z43" s="34"/>
      <c r="AA43" s="34"/>
      <c r="AB43" s="34"/>
    </row>
    <row r="44" spans="1:29">
      <c r="A44" s="15" t="s">
        <v>64</v>
      </c>
      <c r="B44" s="21">
        <v>10.8</v>
      </c>
      <c r="C44" s="21">
        <v>8.3000000000000007</v>
      </c>
      <c r="D44" s="21">
        <v>7.8</v>
      </c>
      <c r="E44" s="21">
        <v>8.8000000000000007</v>
      </c>
      <c r="F44" s="21">
        <v>10.8</v>
      </c>
      <c r="G44" s="21">
        <v>11.9</v>
      </c>
      <c r="H44" s="21">
        <v>12.2</v>
      </c>
      <c r="I44" s="21">
        <v>17.600000000000001</v>
      </c>
      <c r="J44" s="15" t="s">
        <v>65</v>
      </c>
      <c r="V44" s="34"/>
      <c r="W44" s="34"/>
      <c r="X44" s="34"/>
      <c r="Y44" s="34"/>
      <c r="Z44" s="34"/>
      <c r="AA44" s="34"/>
      <c r="AB44" s="34"/>
    </row>
    <row r="45" spans="1:29">
      <c r="A45" s="15" t="s">
        <v>66</v>
      </c>
      <c r="B45" s="21">
        <v>5.8</v>
      </c>
      <c r="C45" s="21">
        <v>6.1</v>
      </c>
      <c r="D45" s="21">
        <v>3.9</v>
      </c>
      <c r="E45" s="21">
        <v>5.7</v>
      </c>
      <c r="F45" s="21">
        <v>5.8</v>
      </c>
      <c r="G45" s="21">
        <v>7.4</v>
      </c>
      <c r="H45" s="21">
        <v>11.8</v>
      </c>
      <c r="I45" s="21">
        <v>18.2</v>
      </c>
      <c r="J45" s="15" t="s">
        <v>67</v>
      </c>
      <c r="V45" s="34"/>
      <c r="W45" s="34"/>
      <c r="X45" s="34"/>
      <c r="Y45" s="34"/>
      <c r="Z45" s="34"/>
      <c r="AA45" s="34"/>
      <c r="AB45" s="34"/>
    </row>
    <row r="46" spans="1:29">
      <c r="A46" s="15" t="s">
        <v>68</v>
      </c>
      <c r="B46" s="21">
        <v>10</v>
      </c>
      <c r="C46" s="21">
        <v>9.4</v>
      </c>
      <c r="D46" s="21">
        <v>3.1</v>
      </c>
      <c r="E46" s="21">
        <v>3.4</v>
      </c>
      <c r="F46" s="21">
        <v>3.7</v>
      </c>
      <c r="G46" s="21">
        <v>12.7</v>
      </c>
      <c r="H46" s="21">
        <v>22.4</v>
      </c>
      <c r="I46" s="21">
        <v>23.4</v>
      </c>
      <c r="J46" s="15" t="s">
        <v>69</v>
      </c>
      <c r="V46" s="34"/>
      <c r="W46" s="34"/>
      <c r="X46" s="34"/>
      <c r="Y46" s="34"/>
      <c r="Z46" s="34"/>
      <c r="AA46" s="34"/>
      <c r="AB46" s="34"/>
    </row>
    <row r="47" spans="1:29">
      <c r="A47" s="15" t="s">
        <v>70</v>
      </c>
      <c r="B47" s="21">
        <v>3.5</v>
      </c>
      <c r="C47" s="21">
        <v>3.9</v>
      </c>
      <c r="D47" s="21">
        <v>5.4</v>
      </c>
      <c r="E47" s="21">
        <v>7.1</v>
      </c>
      <c r="F47" s="21">
        <v>11.1</v>
      </c>
      <c r="G47" s="21">
        <v>13</v>
      </c>
      <c r="H47" s="21">
        <v>12.6</v>
      </c>
      <c r="I47" s="21">
        <v>12.5</v>
      </c>
      <c r="J47" s="15" t="s">
        <v>71</v>
      </c>
      <c r="V47" s="34"/>
      <c r="W47" s="34"/>
      <c r="X47" s="34"/>
      <c r="Y47" s="34"/>
      <c r="Z47" s="34"/>
      <c r="AA47" s="34"/>
      <c r="AB47" s="34"/>
    </row>
    <row r="48" spans="1:29">
      <c r="A48" s="15" t="s">
        <v>72</v>
      </c>
      <c r="B48" s="21">
        <v>8.1</v>
      </c>
      <c r="C48" s="21">
        <v>6.7</v>
      </c>
      <c r="D48" s="21">
        <v>6.3</v>
      </c>
      <c r="E48" s="21">
        <v>7.2</v>
      </c>
      <c r="F48" s="21">
        <v>7</v>
      </c>
      <c r="G48" s="21">
        <v>7.4</v>
      </c>
      <c r="H48" s="21">
        <v>9.6</v>
      </c>
      <c r="I48" s="21">
        <v>10</v>
      </c>
      <c r="J48" s="15" t="s">
        <v>73</v>
      </c>
      <c r="V48" s="34"/>
      <c r="W48" s="34"/>
      <c r="X48" s="34"/>
      <c r="Y48" s="34"/>
      <c r="Z48" s="34"/>
      <c r="AA48" s="34"/>
      <c r="AB48" s="34"/>
    </row>
    <row r="49" spans="1:256">
      <c r="A49" s="15" t="s">
        <v>74</v>
      </c>
      <c r="B49" s="21">
        <v>6.6</v>
      </c>
      <c r="C49" s="21">
        <v>6.3</v>
      </c>
      <c r="D49" s="21">
        <v>5.4</v>
      </c>
      <c r="E49" s="21">
        <v>6.6</v>
      </c>
      <c r="F49" s="21">
        <v>7.5</v>
      </c>
      <c r="G49" s="21">
        <v>9.3000000000000007</v>
      </c>
      <c r="H49" s="21">
        <v>11.8</v>
      </c>
      <c r="I49" s="21">
        <v>13.6</v>
      </c>
      <c r="J49" s="15" t="s">
        <v>75</v>
      </c>
      <c r="V49" s="34"/>
      <c r="W49" s="34"/>
      <c r="X49" s="34"/>
      <c r="Y49" s="34"/>
      <c r="Z49" s="34"/>
      <c r="AA49" s="34"/>
      <c r="AB49" s="34"/>
    </row>
    <row r="50" spans="1:256" ht="13.5" thickBot="1">
      <c r="A50" s="15" t="s">
        <v>76</v>
      </c>
      <c r="B50" s="21">
        <v>7.4</v>
      </c>
      <c r="C50" s="21">
        <v>5.8</v>
      </c>
      <c r="D50" s="21">
        <v>8.8000000000000007</v>
      </c>
      <c r="E50" s="21">
        <v>6.3</v>
      </c>
      <c r="F50" s="21">
        <v>8.4</v>
      </c>
      <c r="G50" s="21">
        <v>8.8000000000000007</v>
      </c>
      <c r="H50" s="21">
        <v>2.1</v>
      </c>
      <c r="I50" s="21">
        <v>3.2</v>
      </c>
      <c r="J50" s="15" t="s">
        <v>77</v>
      </c>
      <c r="V50" s="34"/>
      <c r="W50" s="34"/>
      <c r="X50" s="34"/>
      <c r="Y50" s="34"/>
      <c r="Z50" s="34"/>
      <c r="AA50" s="34"/>
      <c r="AB50" s="34"/>
    </row>
    <row r="51" spans="1:256" ht="13.5" thickBot="1">
      <c r="A51" s="7"/>
      <c r="B51" s="874" t="s">
        <v>35</v>
      </c>
      <c r="C51" s="874"/>
      <c r="D51" s="874"/>
      <c r="E51" s="874"/>
      <c r="F51" s="874"/>
      <c r="G51" s="874"/>
      <c r="H51" s="874"/>
      <c r="I51" s="874"/>
      <c r="J51" s="7"/>
    </row>
    <row r="52" spans="1:256" ht="23.25" thickBot="1">
      <c r="A52" s="7"/>
      <c r="B52" s="28" t="s">
        <v>36</v>
      </c>
      <c r="C52" s="28" t="s">
        <v>37</v>
      </c>
      <c r="D52" s="28" t="s">
        <v>38</v>
      </c>
      <c r="E52" s="28" t="s">
        <v>80</v>
      </c>
      <c r="F52" s="28" t="s">
        <v>40</v>
      </c>
      <c r="G52" s="28" t="s">
        <v>41</v>
      </c>
      <c r="H52" s="28" t="s">
        <v>42</v>
      </c>
      <c r="I52" s="28" t="s">
        <v>43</v>
      </c>
      <c r="J52" s="7"/>
    </row>
    <row r="53" spans="1:256">
      <c r="A53" s="37" t="s">
        <v>44</v>
      </c>
      <c r="B53" s="37"/>
      <c r="C53" s="37"/>
      <c r="D53" s="37"/>
      <c r="E53" s="37"/>
      <c r="F53" s="37"/>
      <c r="G53" s="7"/>
      <c r="H53" s="7"/>
      <c r="I53" s="7"/>
      <c r="J53" s="7"/>
    </row>
    <row r="54" spans="1:256">
      <c r="A54" s="37" t="s">
        <v>45</v>
      </c>
      <c r="B54" s="37"/>
      <c r="C54" s="37"/>
      <c r="D54" s="37"/>
      <c r="E54" s="37"/>
      <c r="F54" s="37"/>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8" t="s">
        <v>82</v>
      </c>
      <c r="B58" s="38"/>
      <c r="C58" s="38"/>
      <c r="D58" s="38"/>
      <c r="E58" s="38"/>
      <c r="F58" s="38"/>
      <c r="G58" s="38"/>
      <c r="H58" s="38"/>
      <c r="I58" s="38"/>
      <c r="J58" s="38"/>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c r="IE58" s="39"/>
      <c r="IF58" s="39"/>
      <c r="IG58" s="39"/>
      <c r="IH58" s="39"/>
      <c r="II58" s="39"/>
      <c r="IJ58" s="39"/>
      <c r="IK58" s="39"/>
      <c r="IL58" s="39"/>
      <c r="IM58" s="39"/>
      <c r="IN58" s="39"/>
      <c r="IO58" s="39"/>
      <c r="IP58" s="39"/>
      <c r="IQ58" s="39"/>
      <c r="IR58" s="39"/>
      <c r="IS58" s="39"/>
      <c r="IT58" s="39"/>
      <c r="IU58" s="39"/>
      <c r="IV58" s="39"/>
    </row>
    <row r="59" spans="1:256">
      <c r="A59" s="40"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657A4858-D528-4275-B040-6919939083FF}"/>
    <hyperlink ref="J29" r:id="rId2" xr:uid="{EE1CEA2A-30D1-41B0-B1E8-FA174374D42E}"/>
    <hyperlink ref="A40" r:id="rId3" xr:uid="{1F512F32-E1FF-4A23-9DDD-2BEE0D3CB67D}"/>
    <hyperlink ref="J40" r:id="rId4" xr:uid="{76CE22FB-9F57-404E-AE95-8A69923B75BE}"/>
    <hyperlink ref="A7" r:id="rId5" xr:uid="{E52343EF-2552-4B23-932D-3D811B9B3DE7}"/>
    <hyperlink ref="J7" r:id="rId6" xr:uid="{758F3C8A-FB83-46D9-9005-747C74AF21B9}"/>
    <hyperlink ref="A18" r:id="rId7" xr:uid="{23AAD879-BED3-4EC5-AFD7-D110D76B4197}"/>
    <hyperlink ref="J18" r:id="rId8" xr:uid="{E998BFE6-1A07-4CDA-9C19-045304982CC6}"/>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6A660-5236-45A7-892E-0E00584EB82B}">
  <dimension ref="A1:J58"/>
  <sheetViews>
    <sheetView showGridLines="0" workbookViewId="0"/>
  </sheetViews>
  <sheetFormatPr defaultColWidth="9.140625" defaultRowHeight="11.25"/>
  <cols>
    <col min="1" max="1" width="34.7109375" style="162" customWidth="1"/>
    <col min="2" max="8" width="9" style="162" customWidth="1"/>
    <col min="9" max="9" width="10.7109375" style="162" customWidth="1"/>
    <col min="10" max="10" width="22.5703125" style="162" customWidth="1"/>
    <col min="11" max="16384" width="9.140625" style="162"/>
  </cols>
  <sheetData>
    <row r="1" spans="1:10" ht="12" customHeight="1">
      <c r="A1" s="900" t="s">
        <v>1613</v>
      </c>
      <c r="B1" s="900"/>
      <c r="C1" s="900"/>
      <c r="D1" s="900"/>
      <c r="E1" s="900"/>
      <c r="F1" s="900"/>
      <c r="G1" s="900"/>
      <c r="H1" s="900"/>
      <c r="I1" s="900"/>
      <c r="J1" s="900"/>
    </row>
    <row r="2" spans="1:10" ht="12" customHeight="1">
      <c r="A2" s="914" t="s">
        <v>1614</v>
      </c>
      <c r="B2" s="914"/>
      <c r="C2" s="914"/>
      <c r="D2" s="914"/>
      <c r="E2" s="914"/>
      <c r="F2" s="914"/>
      <c r="G2" s="914"/>
      <c r="H2" s="914"/>
      <c r="I2" s="914"/>
      <c r="J2" s="914"/>
    </row>
    <row r="3" spans="1:10" ht="12" customHeight="1" thickBot="1"/>
    <row r="4" spans="1:10" s="163" customFormat="1" ht="12" customHeight="1" thickBot="1">
      <c r="A4" s="502"/>
      <c r="B4" s="904" t="s">
        <v>1370</v>
      </c>
      <c r="C4" s="904"/>
      <c r="D4" s="904"/>
      <c r="E4" s="904"/>
      <c r="F4" s="904"/>
      <c r="G4" s="904"/>
      <c r="H4" s="904"/>
      <c r="I4" s="905" t="s">
        <v>1371</v>
      </c>
    </row>
    <row r="5" spans="1:10" s="163" customFormat="1" ht="21" customHeight="1" thickBot="1">
      <c r="B5" s="184" t="s">
        <v>1372</v>
      </c>
      <c r="C5" s="184" t="s">
        <v>1429</v>
      </c>
      <c r="D5" s="184" t="s">
        <v>1430</v>
      </c>
      <c r="E5" s="184" t="s">
        <v>1431</v>
      </c>
      <c r="F5" s="184" t="s">
        <v>1432</v>
      </c>
      <c r="G5" s="184" t="s">
        <v>1433</v>
      </c>
      <c r="H5" s="184" t="s">
        <v>1434</v>
      </c>
      <c r="I5" s="905"/>
    </row>
    <row r="6" spans="1:10" s="163" customFormat="1" ht="11.25" customHeight="1">
      <c r="A6" s="140" t="s">
        <v>494</v>
      </c>
      <c r="B6" s="591">
        <v>7079477.4230000013</v>
      </c>
      <c r="C6" s="591">
        <v>5659760.9969999995</v>
      </c>
      <c r="D6" s="591">
        <v>6802470.1029999983</v>
      </c>
      <c r="E6" s="591">
        <v>7355331.084999999</v>
      </c>
      <c r="F6" s="591">
        <v>6430765.4069999978</v>
      </c>
      <c r="G6" s="591">
        <v>5182916.0259999996</v>
      </c>
      <c r="H6" s="591">
        <v>7892867.9840000011</v>
      </c>
      <c r="I6" s="176">
        <v>11.68410037001513</v>
      </c>
      <c r="J6" s="140" t="s">
        <v>494</v>
      </c>
    </row>
    <row r="7" spans="1:10" s="163" customFormat="1" ht="12" customHeight="1">
      <c r="A7" s="583" t="s">
        <v>1383</v>
      </c>
      <c r="B7" s="591">
        <v>552293.45699999947</v>
      </c>
      <c r="C7" s="591">
        <v>549568.59400000027</v>
      </c>
      <c r="D7" s="591">
        <v>632035.09199999948</v>
      </c>
      <c r="E7" s="591">
        <v>614902.27400000056</v>
      </c>
      <c r="F7" s="591">
        <v>568759.41299999936</v>
      </c>
      <c r="G7" s="591">
        <v>491147.85600000003</v>
      </c>
      <c r="H7" s="591">
        <v>575311.88799999992</v>
      </c>
      <c r="I7" s="176">
        <v>5.4465486849827727</v>
      </c>
      <c r="J7" s="583" t="s">
        <v>1384</v>
      </c>
    </row>
    <row r="8" spans="1:10" s="163" customFormat="1" ht="12" customHeight="1">
      <c r="A8" s="583" t="s">
        <v>1385</v>
      </c>
      <c r="B8" s="591">
        <v>333224.63999999961</v>
      </c>
      <c r="C8" s="591">
        <v>301907.34700000024</v>
      </c>
      <c r="D8" s="591">
        <v>363470.97200000047</v>
      </c>
      <c r="E8" s="591">
        <v>405772.68200000003</v>
      </c>
      <c r="F8" s="591">
        <v>332468.7420000002</v>
      </c>
      <c r="G8" s="591">
        <v>305919.34800000006</v>
      </c>
      <c r="H8" s="591">
        <v>374361.99200000009</v>
      </c>
      <c r="I8" s="176">
        <v>4.7092036798087662</v>
      </c>
      <c r="J8" s="583" t="s">
        <v>1386</v>
      </c>
    </row>
    <row r="9" spans="1:10" s="163" customFormat="1" ht="12" customHeight="1">
      <c r="A9" s="583" t="s">
        <v>1387</v>
      </c>
      <c r="B9" s="591">
        <v>430220.10300000006</v>
      </c>
      <c r="C9" s="591">
        <v>357295.68899999995</v>
      </c>
      <c r="D9" s="591">
        <v>430703.43599999999</v>
      </c>
      <c r="E9" s="591">
        <v>436119.57200000004</v>
      </c>
      <c r="F9" s="591">
        <v>395752.32399999996</v>
      </c>
      <c r="G9" s="591">
        <v>460710.19799999992</v>
      </c>
      <c r="H9" s="591">
        <v>535317.93999999994</v>
      </c>
      <c r="I9" s="176">
        <v>-11.548955100478281</v>
      </c>
      <c r="J9" s="583" t="s">
        <v>1388</v>
      </c>
    </row>
    <row r="10" spans="1:10" s="163" customFormat="1" ht="12" customHeight="1">
      <c r="A10" s="583" t="s">
        <v>1389</v>
      </c>
      <c r="B10" s="591">
        <v>1081404.6320000016</v>
      </c>
      <c r="C10" s="591">
        <v>341110.89000000031</v>
      </c>
      <c r="D10" s="591">
        <v>421442.02400000033</v>
      </c>
      <c r="E10" s="591">
        <v>526145.12700000033</v>
      </c>
      <c r="F10" s="591">
        <v>311815.68200000026</v>
      </c>
      <c r="G10" s="591">
        <v>333545.58999999985</v>
      </c>
      <c r="H10" s="591">
        <v>1352247.2990000013</v>
      </c>
      <c r="I10" s="176">
        <v>263.08536873360526</v>
      </c>
      <c r="J10" s="583" t="s">
        <v>1390</v>
      </c>
    </row>
    <row r="11" spans="1:10" s="163" customFormat="1" ht="12" customHeight="1">
      <c r="A11" s="583" t="s">
        <v>1391</v>
      </c>
      <c r="B11" s="591">
        <v>469413.43699999998</v>
      </c>
      <c r="C11" s="591">
        <v>345510.92700000037</v>
      </c>
      <c r="D11" s="591">
        <v>461051.65999999986</v>
      </c>
      <c r="E11" s="591">
        <v>519340.20900000003</v>
      </c>
      <c r="F11" s="591">
        <v>458136.99699999997</v>
      </c>
      <c r="G11" s="591">
        <v>354514.26399999968</v>
      </c>
      <c r="H11" s="591">
        <v>490176.31900000019</v>
      </c>
      <c r="I11" s="176">
        <v>3.3567522079235061</v>
      </c>
      <c r="J11" s="583" t="s">
        <v>1392</v>
      </c>
    </row>
    <row r="12" spans="1:10" s="163" customFormat="1" ht="12" customHeight="1">
      <c r="A12" s="583" t="s">
        <v>1393</v>
      </c>
      <c r="B12" s="591">
        <v>39462.58699999997</v>
      </c>
      <c r="C12" s="591">
        <v>34732.697999999975</v>
      </c>
      <c r="D12" s="591">
        <v>35527.005000000012</v>
      </c>
      <c r="E12" s="591">
        <v>40316.619999999995</v>
      </c>
      <c r="F12" s="591">
        <v>37927.488000000012</v>
      </c>
      <c r="G12" s="591">
        <v>26810.303999999996</v>
      </c>
      <c r="H12" s="591">
        <v>42500.691999999988</v>
      </c>
      <c r="I12" s="176">
        <v>-5.6238405240255247</v>
      </c>
      <c r="J12" s="583" t="s">
        <v>1394</v>
      </c>
    </row>
    <row r="13" spans="1:10" s="163" customFormat="1" ht="12" customHeight="1">
      <c r="A13" s="583" t="s">
        <v>1395</v>
      </c>
      <c r="B13" s="591">
        <v>159793.7460000003</v>
      </c>
      <c r="C13" s="591">
        <v>141137.75300000006</v>
      </c>
      <c r="D13" s="591">
        <v>167298.44400000008</v>
      </c>
      <c r="E13" s="591">
        <v>190494.25799999989</v>
      </c>
      <c r="F13" s="591">
        <v>161833.71599999987</v>
      </c>
      <c r="G13" s="591">
        <v>106697.65599999999</v>
      </c>
      <c r="H13" s="591">
        <v>201079.96500000011</v>
      </c>
      <c r="I13" s="176">
        <v>-2.1430961781535558</v>
      </c>
      <c r="J13" s="583" t="s">
        <v>1396</v>
      </c>
    </row>
    <row r="14" spans="1:10" s="163" customFormat="1" ht="12" customHeight="1">
      <c r="A14" s="583" t="s">
        <v>1397</v>
      </c>
      <c r="B14" s="591">
        <v>268988.63600000012</v>
      </c>
      <c r="C14" s="591">
        <v>278106.30999999988</v>
      </c>
      <c r="D14" s="591">
        <v>279829.19500000007</v>
      </c>
      <c r="E14" s="591">
        <v>276977.00899999985</v>
      </c>
      <c r="F14" s="591">
        <v>284029.02100000018</v>
      </c>
      <c r="G14" s="591">
        <v>250167.70200000005</v>
      </c>
      <c r="H14" s="591">
        <v>292587.03000000003</v>
      </c>
      <c r="I14" s="176">
        <v>-10.175274844131707</v>
      </c>
      <c r="J14" s="583" t="s">
        <v>1398</v>
      </c>
    </row>
    <row r="15" spans="1:10" s="163" customFormat="1" ht="12" customHeight="1">
      <c r="A15" s="583" t="s">
        <v>1399</v>
      </c>
      <c r="B15" s="591">
        <v>197846.51400000023</v>
      </c>
      <c r="C15" s="591">
        <v>161365.32499999972</v>
      </c>
      <c r="D15" s="591">
        <v>198964.78599999985</v>
      </c>
      <c r="E15" s="591">
        <v>222019.49400000004</v>
      </c>
      <c r="F15" s="591">
        <v>180536.32600000003</v>
      </c>
      <c r="G15" s="591">
        <v>144840.72400000005</v>
      </c>
      <c r="H15" s="591">
        <v>229491.44800000018</v>
      </c>
      <c r="I15" s="176">
        <v>2.8172196293396325</v>
      </c>
      <c r="J15" s="583" t="s">
        <v>1400</v>
      </c>
    </row>
    <row r="16" spans="1:10" s="163" customFormat="1" ht="12" customHeight="1">
      <c r="A16" s="583" t="s">
        <v>1401</v>
      </c>
      <c r="B16" s="591">
        <v>283349.26299999963</v>
      </c>
      <c r="C16" s="591">
        <v>255547.58699999991</v>
      </c>
      <c r="D16" s="591">
        <v>273556.45799999987</v>
      </c>
      <c r="E16" s="591">
        <v>299273.49100000004</v>
      </c>
      <c r="F16" s="591">
        <v>239665.82599999991</v>
      </c>
      <c r="G16" s="591">
        <v>237382.33799999999</v>
      </c>
      <c r="H16" s="591">
        <v>305475.79500000004</v>
      </c>
      <c r="I16" s="176">
        <v>5.8590500883885568</v>
      </c>
      <c r="J16" s="583" t="s">
        <v>1402</v>
      </c>
    </row>
    <row r="17" spans="1:10" s="163" customFormat="1" ht="12" customHeight="1">
      <c r="A17" s="583" t="s">
        <v>1403</v>
      </c>
      <c r="B17" s="591">
        <v>166586.10900000008</v>
      </c>
      <c r="C17" s="591">
        <v>123925.65400000001</v>
      </c>
      <c r="D17" s="591">
        <v>142376.57399999991</v>
      </c>
      <c r="E17" s="591">
        <v>167657.33099999992</v>
      </c>
      <c r="F17" s="591">
        <v>147453.644</v>
      </c>
      <c r="G17" s="591">
        <v>149732.36399999997</v>
      </c>
      <c r="H17" s="591">
        <v>206359.07500000001</v>
      </c>
      <c r="I17" s="176">
        <v>7.163072097575423</v>
      </c>
      <c r="J17" s="583" t="s">
        <v>1404</v>
      </c>
    </row>
    <row r="18" spans="1:10" s="163" customFormat="1" ht="12" customHeight="1">
      <c r="A18" s="583" t="s">
        <v>1405</v>
      </c>
      <c r="B18" s="591">
        <v>271558.93799999979</v>
      </c>
      <c r="C18" s="591">
        <v>239779.65500000017</v>
      </c>
      <c r="D18" s="591">
        <v>284679.31699999957</v>
      </c>
      <c r="E18" s="591">
        <v>307614.67399999982</v>
      </c>
      <c r="F18" s="591">
        <v>275359.58299999987</v>
      </c>
      <c r="G18" s="591">
        <v>224029.87600000011</v>
      </c>
      <c r="H18" s="591">
        <v>299923.43599999987</v>
      </c>
      <c r="I18" s="176">
        <v>13.291357211111304</v>
      </c>
      <c r="J18" s="583" t="s">
        <v>1406</v>
      </c>
    </row>
    <row r="19" spans="1:10" s="163" customFormat="1" ht="12" customHeight="1">
      <c r="A19" s="583" t="s">
        <v>1407</v>
      </c>
      <c r="B19" s="591">
        <v>534516.01400000066</v>
      </c>
      <c r="C19" s="591">
        <v>395588.92399999866</v>
      </c>
      <c r="D19" s="591">
        <v>564023.74599999981</v>
      </c>
      <c r="E19" s="591">
        <v>605957.54299999925</v>
      </c>
      <c r="F19" s="591">
        <v>520374.22099999961</v>
      </c>
      <c r="G19" s="591">
        <v>406141.18300000014</v>
      </c>
      <c r="H19" s="591">
        <v>599491.72299999988</v>
      </c>
      <c r="I19" s="176">
        <v>2.5695130711315386</v>
      </c>
      <c r="J19" s="583" t="s">
        <v>1408</v>
      </c>
    </row>
    <row r="20" spans="1:10" s="163" customFormat="1" ht="12" customHeight="1">
      <c r="A20" s="583" t="s">
        <v>1409</v>
      </c>
      <c r="B20" s="591">
        <v>1001588.5239999997</v>
      </c>
      <c r="C20" s="591">
        <v>867536.71099999966</v>
      </c>
      <c r="D20" s="591">
        <v>1028449.0839999998</v>
      </c>
      <c r="E20" s="591">
        <v>1128411.6369999996</v>
      </c>
      <c r="F20" s="591">
        <v>1030994.8250000002</v>
      </c>
      <c r="G20" s="591">
        <v>813769.19299999985</v>
      </c>
      <c r="H20" s="591">
        <v>1048322.9199999997</v>
      </c>
      <c r="I20" s="176">
        <v>4.744211573876683</v>
      </c>
      <c r="J20" s="583" t="s">
        <v>1410</v>
      </c>
    </row>
    <row r="21" spans="1:10" s="163" customFormat="1" ht="21" customHeight="1">
      <c r="A21" s="667" t="s">
        <v>1411</v>
      </c>
      <c r="B21" s="591">
        <v>734606.30799999984</v>
      </c>
      <c r="C21" s="591">
        <v>809902.77900000033</v>
      </c>
      <c r="D21" s="591">
        <v>946306.00300000003</v>
      </c>
      <c r="E21" s="591">
        <v>959024.60700000019</v>
      </c>
      <c r="F21" s="591">
        <v>895571.70699999947</v>
      </c>
      <c r="G21" s="591">
        <v>416751.62100000022</v>
      </c>
      <c r="H21" s="591">
        <v>716517.94699999993</v>
      </c>
      <c r="I21" s="176">
        <v>-15.384401716514404</v>
      </c>
      <c r="J21" s="583" t="s">
        <v>1412</v>
      </c>
    </row>
    <row r="22" spans="1:10" s="163" customFormat="1" ht="12" customHeight="1">
      <c r="A22" s="583" t="s">
        <v>1413</v>
      </c>
      <c r="B22" s="591">
        <v>198194.30100000009</v>
      </c>
      <c r="C22" s="591">
        <v>150491.41999999998</v>
      </c>
      <c r="D22" s="591">
        <v>194065.20099999997</v>
      </c>
      <c r="E22" s="591">
        <v>231617.78300000023</v>
      </c>
      <c r="F22" s="591">
        <v>203341.43399999998</v>
      </c>
      <c r="G22" s="591">
        <v>177988.56100000005</v>
      </c>
      <c r="H22" s="591">
        <v>233168.34599999987</v>
      </c>
      <c r="I22" s="176">
        <v>-7.4021106226096691</v>
      </c>
      <c r="J22" s="583" t="s">
        <v>1414</v>
      </c>
    </row>
    <row r="23" spans="1:10" s="163" customFormat="1" ht="12" customHeight="1" thickBot="1">
      <c r="A23" s="583" t="s">
        <v>1415</v>
      </c>
      <c r="B23" s="591">
        <v>356430.21399999986</v>
      </c>
      <c r="C23" s="591">
        <v>306252.73400000011</v>
      </c>
      <c r="D23" s="591">
        <v>378691.10599999974</v>
      </c>
      <c r="E23" s="591">
        <v>423686.7739999991</v>
      </c>
      <c r="F23" s="591">
        <v>386744.45800000004</v>
      </c>
      <c r="G23" s="591">
        <v>282767.24799999985</v>
      </c>
      <c r="H23" s="591">
        <v>390534.16900000011</v>
      </c>
      <c r="I23" s="176">
        <v>5.1192197606318928</v>
      </c>
      <c r="J23" s="583" t="s">
        <v>1416</v>
      </c>
    </row>
    <row r="24" spans="1:10" s="163" customFormat="1" ht="12" customHeight="1" thickBot="1">
      <c r="A24" s="584"/>
      <c r="B24" s="904" t="s">
        <v>1417</v>
      </c>
      <c r="C24" s="904"/>
      <c r="D24" s="904"/>
      <c r="E24" s="904"/>
      <c r="F24" s="904"/>
      <c r="G24" s="904"/>
      <c r="H24" s="904"/>
      <c r="I24" s="905" t="s">
        <v>1418</v>
      </c>
      <c r="J24" s="584"/>
    </row>
    <row r="25" spans="1:10" s="163" customFormat="1" ht="29.25" customHeight="1" thickBot="1">
      <c r="A25" s="584"/>
      <c r="B25" s="184" t="s">
        <v>1372</v>
      </c>
      <c r="C25" s="184" t="s">
        <v>1439</v>
      </c>
      <c r="D25" s="184" t="s">
        <v>1430</v>
      </c>
      <c r="E25" s="184" t="s">
        <v>1440</v>
      </c>
      <c r="F25" s="184" t="s">
        <v>1441</v>
      </c>
      <c r="G25" s="184" t="s">
        <v>1442</v>
      </c>
      <c r="H25" s="184" t="s">
        <v>1434</v>
      </c>
      <c r="I25" s="905"/>
      <c r="J25" s="584"/>
    </row>
    <row r="26" spans="1:10" s="163" customFormat="1" ht="12" customHeight="1">
      <c r="A26" s="585" t="s">
        <v>1423</v>
      </c>
      <c r="B26" s="586"/>
      <c r="C26" s="586"/>
      <c r="D26" s="586"/>
      <c r="E26" s="586"/>
      <c r="F26" s="586"/>
      <c r="G26" s="586"/>
      <c r="H26" s="586"/>
      <c r="I26" s="587"/>
      <c r="J26" s="584"/>
    </row>
    <row r="27" spans="1:10" s="163" customFormat="1" ht="12" customHeight="1">
      <c r="A27" s="588" t="s">
        <v>1424</v>
      </c>
      <c r="B27" s="589"/>
      <c r="C27" s="589"/>
      <c r="D27" s="589"/>
      <c r="E27" s="589"/>
      <c r="F27" s="589"/>
      <c r="G27" s="589"/>
      <c r="H27" s="589"/>
      <c r="I27" s="587"/>
      <c r="J27" s="584"/>
    </row>
    <row r="28" spans="1:10" s="163" customFormat="1" ht="12" customHeight="1">
      <c r="A28" s="590"/>
      <c r="B28" s="590"/>
      <c r="C28" s="590"/>
      <c r="D28" s="590"/>
      <c r="E28" s="590"/>
      <c r="F28" s="590"/>
      <c r="G28" s="590"/>
      <c r="H28" s="590"/>
      <c r="I28" s="587"/>
      <c r="J28" s="584"/>
    </row>
    <row r="29" spans="1:10" s="332" customFormat="1" ht="18.600000000000001" customHeight="1">
      <c r="A29" s="994" t="s">
        <v>1607</v>
      </c>
      <c r="B29" s="994"/>
      <c r="C29" s="994"/>
      <c r="D29" s="994"/>
      <c r="E29" s="994"/>
      <c r="F29" s="994"/>
      <c r="G29" s="994"/>
      <c r="H29" s="994"/>
      <c r="I29" s="994"/>
      <c r="J29" s="994"/>
    </row>
    <row r="30" spans="1:10" s="163" customFormat="1" ht="12" customHeight="1">
      <c r="A30" s="994" t="s">
        <v>1608</v>
      </c>
      <c r="B30" s="994"/>
      <c r="C30" s="994"/>
      <c r="D30" s="994"/>
      <c r="E30" s="994"/>
      <c r="F30" s="994"/>
      <c r="G30" s="994"/>
      <c r="H30" s="994"/>
      <c r="I30" s="994"/>
      <c r="J30" s="994"/>
    </row>
    <row r="31" spans="1:10" s="163" customFormat="1"/>
    <row r="32" spans="1:10">
      <c r="A32" s="163"/>
      <c r="B32" s="163"/>
      <c r="C32" s="163"/>
      <c r="D32" s="163"/>
      <c r="E32" s="163"/>
      <c r="F32" s="163"/>
      <c r="G32" s="163"/>
      <c r="H32" s="163"/>
      <c r="I32" s="163"/>
      <c r="J32" s="163"/>
    </row>
    <row r="33" spans="1:9">
      <c r="A33" s="163"/>
      <c r="B33" s="163"/>
      <c r="C33" s="163"/>
      <c r="D33" s="163"/>
      <c r="E33" s="163"/>
      <c r="F33" s="163"/>
      <c r="G33" s="163"/>
      <c r="H33" s="163"/>
      <c r="I33" s="163"/>
    </row>
    <row r="34" spans="1:9">
      <c r="A34" s="163"/>
      <c r="B34" s="163"/>
      <c r="C34" s="163"/>
      <c r="D34" s="163"/>
      <c r="E34" s="163"/>
      <c r="F34" s="163"/>
      <c r="G34" s="163"/>
      <c r="H34" s="163"/>
      <c r="I34" s="163"/>
    </row>
    <row r="35" spans="1:9">
      <c r="A35" s="163"/>
      <c r="B35" s="163"/>
      <c r="C35" s="163"/>
      <c r="D35" s="163"/>
      <c r="E35" s="163"/>
      <c r="F35" s="163"/>
      <c r="G35" s="163"/>
      <c r="H35" s="163"/>
      <c r="I35" s="163"/>
    </row>
    <row r="36" spans="1:9">
      <c r="A36" s="163"/>
      <c r="B36" s="163"/>
      <c r="C36" s="163"/>
      <c r="D36" s="163"/>
      <c r="E36" s="163"/>
      <c r="F36" s="163"/>
      <c r="G36" s="163"/>
      <c r="H36" s="163"/>
      <c r="I36" s="163"/>
    </row>
    <row r="37" spans="1:9">
      <c r="A37" s="163"/>
      <c r="B37" s="163"/>
      <c r="C37" s="163"/>
      <c r="D37" s="163"/>
      <c r="E37" s="163"/>
      <c r="F37" s="163"/>
      <c r="G37" s="163"/>
      <c r="H37" s="163"/>
      <c r="I37" s="163"/>
    </row>
    <row r="38" spans="1:9">
      <c r="A38" s="163"/>
      <c r="B38" s="163"/>
      <c r="C38" s="163"/>
      <c r="D38" s="163"/>
      <c r="E38" s="163"/>
      <c r="F38" s="163"/>
      <c r="G38" s="163"/>
      <c r="H38" s="163"/>
      <c r="I38" s="163"/>
    </row>
    <row r="39" spans="1:9">
      <c r="A39" s="163"/>
      <c r="B39" s="163"/>
      <c r="C39" s="163"/>
      <c r="D39" s="163"/>
      <c r="E39" s="163"/>
      <c r="F39" s="163"/>
      <c r="G39" s="163"/>
      <c r="H39" s="163"/>
      <c r="I39" s="163"/>
    </row>
    <row r="40" spans="1:9">
      <c r="A40" s="163"/>
      <c r="B40" s="163"/>
      <c r="C40" s="163"/>
      <c r="D40" s="163"/>
      <c r="E40" s="163"/>
      <c r="F40" s="163"/>
      <c r="G40" s="163"/>
      <c r="H40" s="163"/>
      <c r="I40" s="163"/>
    </row>
    <row r="41" spans="1:9">
      <c r="A41" s="163"/>
      <c r="B41" s="163"/>
      <c r="C41" s="163"/>
      <c r="D41" s="163"/>
      <c r="E41" s="163"/>
      <c r="F41" s="163"/>
      <c r="G41" s="163"/>
      <c r="H41" s="163"/>
      <c r="I41" s="163"/>
    </row>
    <row r="42" spans="1:9">
      <c r="A42" s="163"/>
      <c r="B42" s="163"/>
      <c r="C42" s="163"/>
      <c r="D42" s="163"/>
      <c r="E42" s="163"/>
      <c r="F42" s="163"/>
      <c r="G42" s="163"/>
      <c r="H42" s="163"/>
      <c r="I42" s="163"/>
    </row>
    <row r="43" spans="1:9">
      <c r="A43" s="163"/>
      <c r="B43" s="163"/>
      <c r="C43" s="163"/>
      <c r="D43" s="163"/>
      <c r="E43" s="163"/>
      <c r="F43" s="163"/>
      <c r="G43" s="163"/>
      <c r="H43" s="163"/>
      <c r="I43" s="163"/>
    </row>
    <row r="44" spans="1:9">
      <c r="A44" s="163"/>
      <c r="B44" s="163"/>
      <c r="C44" s="163"/>
      <c r="D44" s="163"/>
      <c r="E44" s="163"/>
      <c r="F44" s="163"/>
      <c r="G44" s="163"/>
      <c r="H44" s="163"/>
      <c r="I44" s="163"/>
    </row>
    <row r="45" spans="1:9">
      <c r="A45" s="163"/>
      <c r="B45" s="163"/>
      <c r="C45" s="163"/>
      <c r="D45" s="163"/>
      <c r="E45" s="163"/>
      <c r="F45" s="163"/>
      <c r="G45" s="163"/>
      <c r="H45" s="163"/>
      <c r="I45" s="163"/>
    </row>
    <row r="46" spans="1:9">
      <c r="A46" s="163"/>
      <c r="B46" s="163"/>
      <c r="C46" s="163"/>
      <c r="D46" s="163"/>
      <c r="E46" s="163"/>
      <c r="F46" s="163"/>
      <c r="G46" s="163"/>
      <c r="H46" s="163"/>
      <c r="I46" s="163"/>
    </row>
    <row r="47" spans="1:9">
      <c r="A47" s="163"/>
      <c r="B47" s="163"/>
      <c r="C47" s="163"/>
      <c r="D47" s="163"/>
      <c r="E47" s="163"/>
      <c r="F47" s="163"/>
      <c r="G47" s="163"/>
      <c r="H47" s="163"/>
      <c r="I47" s="163"/>
    </row>
    <row r="48" spans="1:9">
      <c r="A48" s="163"/>
      <c r="B48" s="163"/>
      <c r="C48" s="163"/>
      <c r="D48" s="163"/>
      <c r="E48" s="163"/>
      <c r="F48" s="163"/>
      <c r="G48" s="163"/>
      <c r="H48" s="163"/>
      <c r="I48" s="163"/>
    </row>
    <row r="49" spans="1:9">
      <c r="A49" s="163"/>
      <c r="B49" s="163"/>
      <c r="C49" s="163"/>
      <c r="D49" s="163"/>
      <c r="E49" s="163"/>
      <c r="F49" s="163"/>
      <c r="G49" s="163"/>
      <c r="H49" s="163"/>
      <c r="I49" s="163"/>
    </row>
    <row r="50" spans="1:9">
      <c r="A50" s="163"/>
      <c r="B50" s="163"/>
      <c r="C50" s="163"/>
      <c r="D50" s="163"/>
      <c r="E50" s="163"/>
      <c r="F50" s="163"/>
      <c r="G50" s="163"/>
      <c r="H50" s="163"/>
      <c r="I50" s="163"/>
    </row>
    <row r="51" spans="1:9">
      <c r="A51" s="163"/>
      <c r="B51" s="163"/>
      <c r="C51" s="163"/>
      <c r="D51" s="163"/>
      <c r="E51" s="163"/>
      <c r="F51" s="163"/>
      <c r="G51" s="163"/>
      <c r="H51" s="163"/>
      <c r="I51" s="163"/>
    </row>
    <row r="52" spans="1:9">
      <c r="A52" s="163"/>
      <c r="B52" s="163"/>
      <c r="C52" s="163"/>
      <c r="D52" s="163"/>
      <c r="E52" s="163"/>
      <c r="F52" s="163"/>
      <c r="G52" s="163"/>
      <c r="H52" s="163"/>
      <c r="I52" s="163"/>
    </row>
    <row r="53" spans="1:9">
      <c r="A53" s="163"/>
      <c r="B53" s="163"/>
      <c r="C53" s="163"/>
      <c r="D53" s="163"/>
      <c r="E53" s="163"/>
      <c r="F53" s="163"/>
      <c r="G53" s="163"/>
      <c r="H53" s="163"/>
      <c r="I53" s="163"/>
    </row>
    <row r="54" spans="1:9">
      <c r="A54" s="163"/>
      <c r="B54" s="163"/>
      <c r="C54" s="163"/>
      <c r="D54" s="163"/>
      <c r="E54" s="163"/>
      <c r="F54" s="163"/>
      <c r="G54" s="163"/>
      <c r="H54" s="163"/>
      <c r="I54" s="163"/>
    </row>
    <row r="55" spans="1:9">
      <c r="A55" s="163"/>
      <c r="B55" s="163"/>
      <c r="C55" s="163"/>
      <c r="D55" s="163"/>
      <c r="E55" s="163"/>
      <c r="F55" s="163"/>
      <c r="G55" s="163"/>
      <c r="H55" s="163"/>
      <c r="I55" s="163"/>
    </row>
    <row r="56" spans="1:9">
      <c r="A56" s="163"/>
      <c r="B56" s="163"/>
      <c r="C56" s="163"/>
      <c r="D56" s="163"/>
      <c r="E56" s="163"/>
      <c r="F56" s="163"/>
      <c r="G56" s="163"/>
      <c r="H56" s="163"/>
      <c r="I56" s="163"/>
    </row>
    <row r="57" spans="1:9">
      <c r="A57" s="163"/>
      <c r="B57" s="163"/>
      <c r="C57" s="163"/>
      <c r="D57" s="163"/>
      <c r="E57" s="163"/>
      <c r="F57" s="163"/>
      <c r="G57" s="163"/>
      <c r="H57" s="163"/>
      <c r="I57" s="163"/>
    </row>
    <row r="58" spans="1:9">
      <c r="A58" s="163"/>
      <c r="B58" s="163"/>
      <c r="C58" s="163"/>
      <c r="D58" s="163"/>
      <c r="E58" s="163"/>
      <c r="F58" s="163"/>
      <c r="G58" s="163"/>
      <c r="H58" s="163"/>
      <c r="I58" s="163"/>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A6C77-AA1D-44F3-8F87-4C914999BFA7}">
  <dimension ref="A1:J31"/>
  <sheetViews>
    <sheetView showGridLines="0" workbookViewId="0"/>
  </sheetViews>
  <sheetFormatPr defaultColWidth="9.140625" defaultRowHeight="11.25"/>
  <cols>
    <col min="1" max="1" width="34.7109375" style="162" customWidth="1"/>
    <col min="2" max="8" width="9" style="162" customWidth="1"/>
    <col min="9" max="9" width="10.7109375" style="162" customWidth="1"/>
    <col min="10" max="10" width="21" style="162" customWidth="1"/>
    <col min="11" max="16384" width="9.140625" style="162"/>
  </cols>
  <sheetData>
    <row r="1" spans="1:10">
      <c r="A1" s="900" t="s">
        <v>1615</v>
      </c>
      <c r="B1" s="900"/>
      <c r="C1" s="900"/>
      <c r="D1" s="900"/>
      <c r="E1" s="900"/>
      <c r="F1" s="900"/>
      <c r="G1" s="900"/>
      <c r="H1" s="900"/>
      <c r="I1" s="900"/>
      <c r="J1" s="900"/>
    </row>
    <row r="2" spans="1:10">
      <c r="A2" s="901" t="s">
        <v>1616</v>
      </c>
      <c r="B2" s="901"/>
      <c r="C2" s="901"/>
      <c r="D2" s="901"/>
      <c r="E2" s="901"/>
      <c r="F2" s="901"/>
      <c r="G2" s="901"/>
      <c r="H2" s="901"/>
      <c r="I2" s="901"/>
      <c r="J2" s="901"/>
    </row>
    <row r="3" spans="1:10" ht="12" thickBot="1"/>
    <row r="4" spans="1:10" s="163" customFormat="1" ht="12" customHeight="1" thickBot="1">
      <c r="A4" s="502"/>
      <c r="B4" s="904" t="s">
        <v>1370</v>
      </c>
      <c r="C4" s="904"/>
      <c r="D4" s="904"/>
      <c r="E4" s="904"/>
      <c r="F4" s="904"/>
      <c r="G4" s="904"/>
      <c r="H4" s="904"/>
      <c r="I4" s="905" t="s">
        <v>1371</v>
      </c>
    </row>
    <row r="5" spans="1:10" s="163" customFormat="1" ht="23.25" thickBot="1">
      <c r="B5" s="184" t="s">
        <v>1372</v>
      </c>
      <c r="C5" s="184" t="s">
        <v>1429</v>
      </c>
      <c r="D5" s="184" t="s">
        <v>1430</v>
      </c>
      <c r="E5" s="184" t="s">
        <v>1431</v>
      </c>
      <c r="F5" s="184" t="s">
        <v>1432</v>
      </c>
      <c r="G5" s="184" t="s">
        <v>1433</v>
      </c>
      <c r="H5" s="184" t="s">
        <v>1434</v>
      </c>
      <c r="I5" s="905"/>
    </row>
    <row r="6" spans="1:10" s="163" customFormat="1">
      <c r="A6" s="104" t="s">
        <v>1379</v>
      </c>
      <c r="B6" s="591">
        <v>6706160.1179999989</v>
      </c>
      <c r="C6" s="591">
        <v>6359184.2540000007</v>
      </c>
      <c r="D6" s="591">
        <v>7455565.6010000017</v>
      </c>
      <c r="E6" s="591">
        <v>7291363.6679999968</v>
      </c>
      <c r="F6" s="591">
        <v>6984051.1640000027</v>
      </c>
      <c r="G6" s="591">
        <v>5632449.5729999999</v>
      </c>
      <c r="H6" s="591">
        <v>7085935.1350000016</v>
      </c>
      <c r="I6" s="176">
        <v>10.410905089455099</v>
      </c>
      <c r="J6" s="104" t="s">
        <v>1380</v>
      </c>
    </row>
    <row r="7" spans="1:10" s="163" customFormat="1">
      <c r="A7" s="196" t="s">
        <v>1381</v>
      </c>
      <c r="B7" s="591">
        <v>6801822.3279999997</v>
      </c>
      <c r="C7" s="591">
        <v>6478658.5040000016</v>
      </c>
      <c r="D7" s="591">
        <v>7556866.1510000015</v>
      </c>
      <c r="E7" s="591">
        <v>7403865.800999999</v>
      </c>
      <c r="F7" s="591">
        <v>7052374.1960000005</v>
      </c>
      <c r="G7" s="591">
        <v>5730661.9189999988</v>
      </c>
      <c r="H7" s="591">
        <v>7196348.8280000007</v>
      </c>
      <c r="I7" s="176">
        <v>10.438600818059271</v>
      </c>
      <c r="J7" s="196" t="s">
        <v>1382</v>
      </c>
    </row>
    <row r="8" spans="1:10" s="163" customFormat="1">
      <c r="A8" s="583" t="s">
        <v>1383</v>
      </c>
      <c r="B8" s="591">
        <v>707164.20400000061</v>
      </c>
      <c r="C8" s="591">
        <v>766464.70900000073</v>
      </c>
      <c r="D8" s="591">
        <v>721396.2000000003</v>
      </c>
      <c r="E8" s="591">
        <v>783101.64900000009</v>
      </c>
      <c r="F8" s="591">
        <v>690189.17700000014</v>
      </c>
      <c r="G8" s="591">
        <v>672947.23199999996</v>
      </c>
      <c r="H8" s="591">
        <v>726607.27499999967</v>
      </c>
      <c r="I8" s="324">
        <v>2.8996921877524784</v>
      </c>
      <c r="J8" s="583" t="s">
        <v>1384</v>
      </c>
    </row>
    <row r="9" spans="1:10" s="163" customFormat="1">
      <c r="A9" s="583" t="s">
        <v>1385</v>
      </c>
      <c r="B9" s="591">
        <v>358345.78900000005</v>
      </c>
      <c r="C9" s="591">
        <v>364665.77099999983</v>
      </c>
      <c r="D9" s="591">
        <v>378528.24899999995</v>
      </c>
      <c r="E9" s="591">
        <v>431929.43800000002</v>
      </c>
      <c r="F9" s="591">
        <v>412811.70399999985</v>
      </c>
      <c r="G9" s="591">
        <v>418352.63699999993</v>
      </c>
      <c r="H9" s="591">
        <v>420175.50699999969</v>
      </c>
      <c r="I9" s="324">
        <v>5.8708387710522629</v>
      </c>
      <c r="J9" s="583" t="s">
        <v>1386</v>
      </c>
    </row>
    <row r="10" spans="1:10" s="163" customFormat="1">
      <c r="A10" s="583" t="s">
        <v>1387</v>
      </c>
      <c r="B10" s="591">
        <v>308019.16399999999</v>
      </c>
      <c r="C10" s="591">
        <v>369700.97</v>
      </c>
      <c r="D10" s="591">
        <v>290913.49799999996</v>
      </c>
      <c r="E10" s="591">
        <v>276272.51500000001</v>
      </c>
      <c r="F10" s="591">
        <v>270890.21399999998</v>
      </c>
      <c r="G10" s="591">
        <v>444471.14500000002</v>
      </c>
      <c r="H10" s="591">
        <v>297401.99500000005</v>
      </c>
      <c r="I10" s="324">
        <v>29.482816181294794</v>
      </c>
      <c r="J10" s="583" t="s">
        <v>1388</v>
      </c>
    </row>
    <row r="11" spans="1:10" s="163" customFormat="1">
      <c r="A11" s="583" t="s">
        <v>1389</v>
      </c>
      <c r="B11" s="591">
        <v>1221217.6579999998</v>
      </c>
      <c r="C11" s="591">
        <v>759783.43699999992</v>
      </c>
      <c r="D11" s="591">
        <v>1422645.5070000004</v>
      </c>
      <c r="E11" s="591">
        <v>895565.1719999999</v>
      </c>
      <c r="F11" s="591">
        <v>1079756.1690000002</v>
      </c>
      <c r="G11" s="591">
        <v>706715.89399999997</v>
      </c>
      <c r="H11" s="591">
        <v>1122120.3129999998</v>
      </c>
      <c r="I11" s="324">
        <v>64.243223104797806</v>
      </c>
      <c r="J11" s="583" t="s">
        <v>1390</v>
      </c>
    </row>
    <row r="12" spans="1:10" s="163" customFormat="1">
      <c r="A12" s="583" t="s">
        <v>1391</v>
      </c>
      <c r="B12" s="591">
        <v>372774.408</v>
      </c>
      <c r="C12" s="591">
        <v>335574.20799999993</v>
      </c>
      <c r="D12" s="591">
        <v>393637.9059999999</v>
      </c>
      <c r="E12" s="591">
        <v>425859.50199999998</v>
      </c>
      <c r="F12" s="591">
        <v>400675.20300000015</v>
      </c>
      <c r="G12" s="591">
        <v>321013.90099999995</v>
      </c>
      <c r="H12" s="591">
        <v>450931.00399999996</v>
      </c>
      <c r="I12" s="324">
        <v>-2.4243338672564647</v>
      </c>
      <c r="J12" s="583" t="s">
        <v>1392</v>
      </c>
    </row>
    <row r="13" spans="1:10" s="163" customFormat="1">
      <c r="A13" s="583" t="s">
        <v>1393</v>
      </c>
      <c r="B13" s="591">
        <v>59362.948000000011</v>
      </c>
      <c r="C13" s="591">
        <v>59938.918999999994</v>
      </c>
      <c r="D13" s="591">
        <v>67402.040000000023</v>
      </c>
      <c r="E13" s="591">
        <v>73314.982000000018</v>
      </c>
      <c r="F13" s="591">
        <v>62402.718000000008</v>
      </c>
      <c r="G13" s="591">
        <v>56860.954999999987</v>
      </c>
      <c r="H13" s="591">
        <v>68456.196999999971</v>
      </c>
      <c r="I13" s="324">
        <v>7.023202094536245</v>
      </c>
      <c r="J13" s="583" t="s">
        <v>1394</v>
      </c>
    </row>
    <row r="14" spans="1:10" s="163" customFormat="1">
      <c r="A14" s="583" t="s">
        <v>1395</v>
      </c>
      <c r="B14" s="591">
        <v>67713.732999999993</v>
      </c>
      <c r="C14" s="591">
        <v>64449.332999999991</v>
      </c>
      <c r="D14" s="591">
        <v>76363.327000000005</v>
      </c>
      <c r="E14" s="591">
        <v>84719.728999999978</v>
      </c>
      <c r="F14" s="591">
        <v>92564.067999999999</v>
      </c>
      <c r="G14" s="591">
        <v>56787.523999999983</v>
      </c>
      <c r="H14" s="591">
        <v>96031.45</v>
      </c>
      <c r="I14" s="324">
        <v>-11.684349799644366</v>
      </c>
      <c r="J14" s="583" t="s">
        <v>1396</v>
      </c>
    </row>
    <row r="15" spans="1:10" s="163" customFormat="1">
      <c r="A15" s="583" t="s">
        <v>1397</v>
      </c>
      <c r="B15" s="591">
        <v>126412.652</v>
      </c>
      <c r="C15" s="591">
        <v>115437.48300000001</v>
      </c>
      <c r="D15" s="591">
        <v>129850.99699999999</v>
      </c>
      <c r="E15" s="591">
        <v>140650.21100000004</v>
      </c>
      <c r="F15" s="591">
        <v>134364.40399999998</v>
      </c>
      <c r="G15" s="591">
        <v>116007.774</v>
      </c>
      <c r="H15" s="591">
        <v>139839.38300000003</v>
      </c>
      <c r="I15" s="324">
        <v>9.4944660547814834</v>
      </c>
      <c r="J15" s="583" t="s">
        <v>1398</v>
      </c>
    </row>
    <row r="16" spans="1:10" s="163" customFormat="1">
      <c r="A16" s="583" t="s">
        <v>1399</v>
      </c>
      <c r="B16" s="591">
        <v>90562.021999999968</v>
      </c>
      <c r="C16" s="591">
        <v>82547.789999999994</v>
      </c>
      <c r="D16" s="591">
        <v>99681.274000000034</v>
      </c>
      <c r="E16" s="591">
        <v>118817.60499999995</v>
      </c>
      <c r="F16" s="591">
        <v>106818.73699999996</v>
      </c>
      <c r="G16" s="591">
        <v>68554.935999999958</v>
      </c>
      <c r="H16" s="591">
        <v>114208.93800000002</v>
      </c>
      <c r="I16" s="324">
        <v>-0.924831172833251</v>
      </c>
      <c r="J16" s="583" t="s">
        <v>1400</v>
      </c>
    </row>
    <row r="17" spans="1:10" s="163" customFormat="1">
      <c r="A17" s="583" t="s">
        <v>1401</v>
      </c>
      <c r="B17" s="591">
        <v>233407.997</v>
      </c>
      <c r="C17" s="591">
        <v>268732.02600000001</v>
      </c>
      <c r="D17" s="591">
        <v>227044.65500000003</v>
      </c>
      <c r="E17" s="591">
        <v>257722.516</v>
      </c>
      <c r="F17" s="591">
        <v>219347.33300000001</v>
      </c>
      <c r="G17" s="591">
        <v>218930.00799999997</v>
      </c>
      <c r="H17" s="591">
        <v>221197.84399999998</v>
      </c>
      <c r="I17" s="324">
        <v>11.109174886123441</v>
      </c>
      <c r="J17" s="583" t="s">
        <v>1402</v>
      </c>
    </row>
    <row r="18" spans="1:10" s="163" customFormat="1">
      <c r="A18" s="583" t="s">
        <v>1403</v>
      </c>
      <c r="B18" s="591">
        <v>75151.974000000017</v>
      </c>
      <c r="C18" s="591">
        <v>65823.978000000003</v>
      </c>
      <c r="D18" s="591">
        <v>64268.934999999998</v>
      </c>
      <c r="E18" s="591">
        <v>72674.541000000012</v>
      </c>
      <c r="F18" s="591">
        <v>66146.384000000005</v>
      </c>
      <c r="G18" s="591">
        <v>69093.861000000004</v>
      </c>
      <c r="H18" s="591">
        <v>76600.234999999986</v>
      </c>
      <c r="I18" s="324">
        <v>20.269683157002191</v>
      </c>
      <c r="J18" s="583" t="s">
        <v>1404</v>
      </c>
    </row>
    <row r="19" spans="1:10" s="163" customFormat="1">
      <c r="A19" s="583" t="s">
        <v>1405</v>
      </c>
      <c r="B19" s="591">
        <v>102923.94500000004</v>
      </c>
      <c r="C19" s="591">
        <v>107486.95400000003</v>
      </c>
      <c r="D19" s="591">
        <v>119551.55899999998</v>
      </c>
      <c r="E19" s="591">
        <v>134551.39199999999</v>
      </c>
      <c r="F19" s="591">
        <v>114494.65400000004</v>
      </c>
      <c r="G19" s="591">
        <v>89165.26599999996</v>
      </c>
      <c r="H19" s="591">
        <v>125109.53699999998</v>
      </c>
      <c r="I19" s="324">
        <v>-14.278654836452802</v>
      </c>
      <c r="J19" s="583" t="s">
        <v>1406</v>
      </c>
    </row>
    <row r="20" spans="1:10" s="163" customFormat="1">
      <c r="A20" s="583" t="s">
        <v>1407</v>
      </c>
      <c r="B20" s="591">
        <v>541629.02</v>
      </c>
      <c r="C20" s="591">
        <v>501742.43499999994</v>
      </c>
      <c r="D20" s="591">
        <v>585494.68900000001</v>
      </c>
      <c r="E20" s="591">
        <v>664876.00299999956</v>
      </c>
      <c r="F20" s="591">
        <v>561250.80299999996</v>
      </c>
      <c r="G20" s="591">
        <v>426009.74900000001</v>
      </c>
      <c r="H20" s="591">
        <v>638086.91700000002</v>
      </c>
      <c r="I20" s="324">
        <v>1.6033930983770546</v>
      </c>
      <c r="J20" s="583" t="s">
        <v>1408</v>
      </c>
    </row>
    <row r="21" spans="1:10" s="163" customFormat="1">
      <c r="A21" s="583" t="s">
        <v>1409</v>
      </c>
      <c r="B21" s="591">
        <v>1165620.1169999999</v>
      </c>
      <c r="C21" s="591">
        <v>1273902.6980000001</v>
      </c>
      <c r="D21" s="591">
        <v>1399804.8799999997</v>
      </c>
      <c r="E21" s="591">
        <v>1429356.4129999999</v>
      </c>
      <c r="F21" s="591">
        <v>1355893.5069999998</v>
      </c>
      <c r="G21" s="591">
        <v>984498.37200000021</v>
      </c>
      <c r="H21" s="591">
        <v>1247363.44</v>
      </c>
      <c r="I21" s="324">
        <v>-0.80709860828295632</v>
      </c>
      <c r="J21" s="583" t="s">
        <v>1410</v>
      </c>
    </row>
    <row r="22" spans="1:10" s="163" customFormat="1">
      <c r="A22" s="583" t="s">
        <v>1411</v>
      </c>
      <c r="B22" s="591">
        <v>926823.36499999976</v>
      </c>
      <c r="C22" s="591">
        <v>865253.40600000008</v>
      </c>
      <c r="D22" s="591">
        <v>1075759.527</v>
      </c>
      <c r="E22" s="591">
        <v>1081992.8500000001</v>
      </c>
      <c r="F22" s="591">
        <v>1025568.5519999999</v>
      </c>
      <c r="G22" s="591">
        <v>705239.75299999991</v>
      </c>
      <c r="H22" s="591">
        <v>994526.01799999992</v>
      </c>
      <c r="I22" s="324">
        <v>-2.4402252945355087</v>
      </c>
      <c r="J22" s="583" t="s">
        <v>1412</v>
      </c>
    </row>
    <row r="23" spans="1:10" s="163" customFormat="1">
      <c r="A23" s="583" t="s">
        <v>1413</v>
      </c>
      <c r="B23" s="591">
        <v>198859.68400000001</v>
      </c>
      <c r="C23" s="591">
        <v>234415.476</v>
      </c>
      <c r="D23" s="591">
        <v>213541.13300000012</v>
      </c>
      <c r="E23" s="591">
        <v>222019.96899999992</v>
      </c>
      <c r="F23" s="591">
        <v>200971.54299999995</v>
      </c>
      <c r="G23" s="591">
        <v>158881.74699999997</v>
      </c>
      <c r="H23" s="591">
        <v>202433.41200000007</v>
      </c>
      <c r="I23" s="324">
        <v>12.56658412336779</v>
      </c>
      <c r="J23" s="583" t="s">
        <v>1414</v>
      </c>
    </row>
    <row r="24" spans="1:10" s="163" customFormat="1" ht="12" thickBot="1">
      <c r="A24" s="583" t="s">
        <v>1415</v>
      </c>
      <c r="B24" s="591">
        <v>245833.64799999996</v>
      </c>
      <c r="C24" s="591">
        <v>242738.91100000005</v>
      </c>
      <c r="D24" s="591">
        <v>290981.77500000008</v>
      </c>
      <c r="E24" s="591">
        <v>310441.31399999984</v>
      </c>
      <c r="F24" s="591">
        <v>258229.02600000001</v>
      </c>
      <c r="G24" s="591">
        <v>217131.16499999992</v>
      </c>
      <c r="H24" s="591">
        <v>255259.3629999999</v>
      </c>
      <c r="I24" s="324">
        <v>20.939925465549052</v>
      </c>
      <c r="J24" s="583" t="s">
        <v>1416</v>
      </c>
    </row>
    <row r="25" spans="1:10" s="163" customFormat="1" ht="12" customHeight="1" thickBot="1">
      <c r="A25" s="584"/>
      <c r="B25" s="904" t="s">
        <v>1417</v>
      </c>
      <c r="C25" s="904"/>
      <c r="D25" s="904"/>
      <c r="E25" s="904"/>
      <c r="F25" s="904"/>
      <c r="G25" s="904"/>
      <c r="H25" s="904"/>
      <c r="I25" s="905" t="s">
        <v>1418</v>
      </c>
      <c r="J25" s="584"/>
    </row>
    <row r="26" spans="1:10" s="163" customFormat="1" ht="29.25" customHeight="1" thickBot="1">
      <c r="A26" s="584"/>
      <c r="B26" s="184" t="s">
        <v>1372</v>
      </c>
      <c r="C26" s="184" t="s">
        <v>1439</v>
      </c>
      <c r="D26" s="184" t="s">
        <v>1430</v>
      </c>
      <c r="E26" s="184" t="s">
        <v>1440</v>
      </c>
      <c r="F26" s="184" t="s">
        <v>1441</v>
      </c>
      <c r="G26" s="184" t="s">
        <v>1442</v>
      </c>
      <c r="H26" s="184" t="s">
        <v>1434</v>
      </c>
      <c r="I26" s="905"/>
      <c r="J26" s="584"/>
    </row>
    <row r="27" spans="1:10" s="163" customFormat="1">
      <c r="A27" s="585" t="s">
        <v>1423</v>
      </c>
      <c r="B27" s="586"/>
      <c r="C27" s="586"/>
      <c r="D27" s="586"/>
      <c r="E27" s="586"/>
      <c r="F27" s="586"/>
      <c r="G27" s="586"/>
      <c r="H27" s="586"/>
      <c r="I27" s="587"/>
    </row>
    <row r="28" spans="1:10" s="163" customFormat="1">
      <c r="A28" s="588" t="s">
        <v>1424</v>
      </c>
      <c r="B28" s="589"/>
      <c r="C28" s="589"/>
      <c r="D28" s="589"/>
      <c r="E28" s="589"/>
      <c r="F28" s="589"/>
      <c r="G28" s="589"/>
      <c r="H28" s="589"/>
      <c r="I28" s="587"/>
    </row>
    <row r="29" spans="1:10" s="163" customFormat="1" ht="12.75">
      <c r="A29" s="590"/>
      <c r="B29" s="590"/>
      <c r="C29" s="590"/>
      <c r="D29" s="590"/>
      <c r="E29" s="590"/>
      <c r="F29" s="590"/>
      <c r="G29" s="590"/>
      <c r="H29" s="590"/>
      <c r="I29" s="587"/>
    </row>
    <row r="30" spans="1:10" s="163" customFormat="1" ht="11.25" customHeight="1">
      <c r="A30" s="994" t="s">
        <v>1607</v>
      </c>
      <c r="B30" s="994"/>
      <c r="C30" s="994"/>
      <c r="D30" s="994"/>
      <c r="E30" s="994"/>
      <c r="F30" s="994"/>
      <c r="G30" s="994"/>
      <c r="H30" s="994"/>
      <c r="I30" s="994"/>
      <c r="J30" s="994"/>
    </row>
    <row r="31" spans="1:10" ht="11.25" customHeight="1">
      <c r="A31" s="994" t="s">
        <v>1608</v>
      </c>
      <c r="B31" s="994"/>
      <c r="C31" s="994"/>
      <c r="D31" s="994"/>
      <c r="E31" s="994"/>
      <c r="F31" s="994"/>
      <c r="G31" s="994"/>
      <c r="H31" s="994"/>
      <c r="I31" s="994"/>
      <c r="J31" s="994"/>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44AAE-E044-4170-A590-F10005EC6293}">
  <dimension ref="A1:J31"/>
  <sheetViews>
    <sheetView showGridLines="0" workbookViewId="0"/>
  </sheetViews>
  <sheetFormatPr defaultColWidth="9.140625" defaultRowHeight="11.25"/>
  <cols>
    <col min="1" max="1" width="34.7109375" style="162" customWidth="1"/>
    <col min="2" max="8" width="9" style="162" customWidth="1"/>
    <col min="9" max="9" width="11.85546875" style="162" customWidth="1"/>
    <col min="10" max="10" width="21" style="162" customWidth="1"/>
    <col min="11" max="16384" width="9.140625" style="162"/>
  </cols>
  <sheetData>
    <row r="1" spans="1:10">
      <c r="A1" s="900" t="s">
        <v>1368</v>
      </c>
      <c r="B1" s="900"/>
      <c r="C1" s="900"/>
      <c r="D1" s="900"/>
      <c r="E1" s="900"/>
      <c r="F1" s="900"/>
      <c r="G1" s="900"/>
      <c r="H1" s="900"/>
      <c r="I1" s="900"/>
      <c r="J1" s="900"/>
    </row>
    <row r="2" spans="1:10">
      <c r="A2" s="901" t="s">
        <v>1369</v>
      </c>
      <c r="B2" s="901"/>
      <c r="C2" s="901"/>
      <c r="D2" s="901"/>
      <c r="E2" s="901"/>
      <c r="F2" s="901"/>
      <c r="G2" s="901"/>
      <c r="H2" s="901"/>
      <c r="I2" s="901"/>
      <c r="J2" s="901"/>
    </row>
    <row r="3" spans="1:10" ht="12" thickBot="1"/>
    <row r="4" spans="1:10" s="163" customFormat="1" ht="12" customHeight="1" thickBot="1">
      <c r="A4" s="502"/>
      <c r="B4" s="995" t="s">
        <v>1370</v>
      </c>
      <c r="C4" s="996"/>
      <c r="D4" s="996"/>
      <c r="E4" s="996"/>
      <c r="F4" s="996"/>
      <c r="G4" s="996"/>
      <c r="H4" s="997"/>
      <c r="I4" s="908" t="s">
        <v>1371</v>
      </c>
    </row>
    <row r="5" spans="1:10" s="163" customFormat="1" ht="27" customHeight="1" thickBot="1">
      <c r="B5" s="184" t="s">
        <v>1372</v>
      </c>
      <c r="C5" s="184" t="s">
        <v>1373</v>
      </c>
      <c r="D5" s="184" t="s">
        <v>1374</v>
      </c>
      <c r="E5" s="184" t="s">
        <v>1375</v>
      </c>
      <c r="F5" s="184" t="s">
        <v>1376</v>
      </c>
      <c r="G5" s="184" t="s">
        <v>1377</v>
      </c>
      <c r="H5" s="184" t="s">
        <v>1378</v>
      </c>
      <c r="I5" s="909"/>
    </row>
    <row r="6" spans="1:10" s="163" customFormat="1">
      <c r="A6" s="104" t="s">
        <v>1379</v>
      </c>
      <c r="B6" s="591">
        <v>5305726.852</v>
      </c>
      <c r="C6" s="591">
        <v>3952397.5189999999</v>
      </c>
      <c r="D6" s="591">
        <v>4970780.9249999989</v>
      </c>
      <c r="E6" s="591">
        <v>5152334.5979999993</v>
      </c>
      <c r="F6" s="591">
        <v>4728916.2809999986</v>
      </c>
      <c r="G6" s="591">
        <v>3602061.56</v>
      </c>
      <c r="H6" s="591">
        <v>5601864.8139999975</v>
      </c>
      <c r="I6" s="176">
        <v>15.775113730182284</v>
      </c>
      <c r="J6" s="104" t="s">
        <v>1380</v>
      </c>
    </row>
    <row r="7" spans="1:10" s="163" customFormat="1">
      <c r="A7" s="196" t="s">
        <v>1381</v>
      </c>
      <c r="B7" s="591">
        <v>5601036.455000001</v>
      </c>
      <c r="C7" s="591">
        <v>4258050.1409999998</v>
      </c>
      <c r="D7" s="591">
        <v>5263614.6130000008</v>
      </c>
      <c r="E7" s="591">
        <v>5446727.4879999999</v>
      </c>
      <c r="F7" s="591">
        <v>5032510.9199999981</v>
      </c>
      <c r="G7" s="591">
        <v>3817107.5510000004</v>
      </c>
      <c r="H7" s="591">
        <v>5917610.3680000007</v>
      </c>
      <c r="I7" s="176">
        <v>14.655798419902737</v>
      </c>
      <c r="J7" s="196" t="s">
        <v>1382</v>
      </c>
    </row>
    <row r="8" spans="1:10" s="163" customFormat="1">
      <c r="A8" s="583" t="s">
        <v>1383</v>
      </c>
      <c r="B8" s="591">
        <v>407635.75100000016</v>
      </c>
      <c r="C8" s="591">
        <v>437848.41599999974</v>
      </c>
      <c r="D8" s="591">
        <v>519429.56699999975</v>
      </c>
      <c r="E8" s="591">
        <v>486672.74099999981</v>
      </c>
      <c r="F8" s="591">
        <v>446330.40699999972</v>
      </c>
      <c r="G8" s="591">
        <v>385832.11100000027</v>
      </c>
      <c r="H8" s="591">
        <v>474600.87000000023</v>
      </c>
      <c r="I8" s="324">
        <v>2.5699324995295285</v>
      </c>
      <c r="J8" s="583" t="s">
        <v>1384</v>
      </c>
    </row>
    <row r="9" spans="1:10" s="163" customFormat="1">
      <c r="A9" s="583" t="s">
        <v>1385</v>
      </c>
      <c r="B9" s="591">
        <v>243892.38299999991</v>
      </c>
      <c r="C9" s="591">
        <v>218779.85000000009</v>
      </c>
      <c r="D9" s="591">
        <v>264746.22100000008</v>
      </c>
      <c r="E9" s="591">
        <v>294617.58500000008</v>
      </c>
      <c r="F9" s="591">
        <v>241862.58400000018</v>
      </c>
      <c r="G9" s="591">
        <v>219499.40800000002</v>
      </c>
      <c r="H9" s="591">
        <v>267238.60000000009</v>
      </c>
      <c r="I9" s="324">
        <v>5.3889585245458846</v>
      </c>
      <c r="J9" s="583" t="s">
        <v>1386</v>
      </c>
    </row>
    <row r="10" spans="1:10" s="163" customFormat="1">
      <c r="A10" s="583" t="s">
        <v>1387</v>
      </c>
      <c r="B10" s="591">
        <v>178941.14600000001</v>
      </c>
      <c r="C10" s="591">
        <v>204873.17199999996</v>
      </c>
      <c r="D10" s="591">
        <v>194662.951</v>
      </c>
      <c r="E10" s="591">
        <v>182089.01300000001</v>
      </c>
      <c r="F10" s="591">
        <v>193287.44599999997</v>
      </c>
      <c r="G10" s="591">
        <v>207660.91399999996</v>
      </c>
      <c r="H10" s="591">
        <v>172906.073</v>
      </c>
      <c r="I10" s="324">
        <v>-26.0509141691591</v>
      </c>
      <c r="J10" s="583" t="s">
        <v>1388</v>
      </c>
    </row>
    <row r="11" spans="1:10" s="163" customFormat="1">
      <c r="A11" s="583" t="s">
        <v>1389</v>
      </c>
      <c r="B11" s="591">
        <v>948492.42000000016</v>
      </c>
      <c r="C11" s="591">
        <v>216148.98300000007</v>
      </c>
      <c r="D11" s="591">
        <v>293674.11399999988</v>
      </c>
      <c r="E11" s="591">
        <v>222846.07999999996</v>
      </c>
      <c r="F11" s="591">
        <v>206458.2429999999</v>
      </c>
      <c r="G11" s="591">
        <v>203606.67299999998</v>
      </c>
      <c r="H11" s="591">
        <v>1026517.2710000006</v>
      </c>
      <c r="I11" s="324">
        <v>356.46642068296018</v>
      </c>
      <c r="J11" s="583" t="s">
        <v>1390</v>
      </c>
    </row>
    <row r="12" spans="1:10" s="163" customFormat="1">
      <c r="A12" s="583" t="s">
        <v>1391</v>
      </c>
      <c r="B12" s="591">
        <v>373976.08900000009</v>
      </c>
      <c r="C12" s="591">
        <v>256974.98500000002</v>
      </c>
      <c r="D12" s="591">
        <v>363553.15100000007</v>
      </c>
      <c r="E12" s="591">
        <v>402622.84499999997</v>
      </c>
      <c r="F12" s="591">
        <v>359991.80699999986</v>
      </c>
      <c r="G12" s="591">
        <v>271681.23499999993</v>
      </c>
      <c r="H12" s="591">
        <v>375009.3899999999</v>
      </c>
      <c r="I12" s="324">
        <v>4.3422548465947131</v>
      </c>
      <c r="J12" s="583" t="s">
        <v>1392</v>
      </c>
    </row>
    <row r="13" spans="1:10" s="163" customFormat="1">
      <c r="A13" s="583" t="s">
        <v>1393</v>
      </c>
      <c r="B13" s="591">
        <v>32835.202999999994</v>
      </c>
      <c r="C13" s="591">
        <v>29392.960000000006</v>
      </c>
      <c r="D13" s="591">
        <v>30673.609999999993</v>
      </c>
      <c r="E13" s="591">
        <v>34153.107999999993</v>
      </c>
      <c r="F13" s="591">
        <v>32134.770999999997</v>
      </c>
      <c r="G13" s="591">
        <v>22279.977000000006</v>
      </c>
      <c r="H13" s="591">
        <v>35847.076000000008</v>
      </c>
      <c r="I13" s="324">
        <v>-1.843847515636412</v>
      </c>
      <c r="J13" s="583" t="s">
        <v>1394</v>
      </c>
    </row>
    <row r="14" spans="1:10" s="163" customFormat="1">
      <c r="A14" s="583" t="s">
        <v>1395</v>
      </c>
      <c r="B14" s="591">
        <v>127607.71400000004</v>
      </c>
      <c r="C14" s="591">
        <v>91777.934000000008</v>
      </c>
      <c r="D14" s="591">
        <v>122674.075</v>
      </c>
      <c r="E14" s="591">
        <v>136929.61500000002</v>
      </c>
      <c r="F14" s="591">
        <v>123554.67499999997</v>
      </c>
      <c r="G14" s="591">
        <v>78114.095000000001</v>
      </c>
      <c r="H14" s="591">
        <v>144540.345</v>
      </c>
      <c r="I14" s="324">
        <v>1.743034270507863</v>
      </c>
      <c r="J14" s="583" t="s">
        <v>1396</v>
      </c>
    </row>
    <row r="15" spans="1:10" s="163" customFormat="1">
      <c r="A15" s="583" t="s">
        <v>1397</v>
      </c>
      <c r="B15" s="591">
        <v>199172.09600000008</v>
      </c>
      <c r="C15" s="591">
        <v>184689.43300000002</v>
      </c>
      <c r="D15" s="591">
        <v>190181.522</v>
      </c>
      <c r="E15" s="591">
        <v>187500.17399999997</v>
      </c>
      <c r="F15" s="591">
        <v>187882.45399999994</v>
      </c>
      <c r="G15" s="591">
        <v>169565.64199999999</v>
      </c>
      <c r="H15" s="591">
        <v>214088.14199999996</v>
      </c>
      <c r="I15" s="324">
        <v>-4.5659217985158449</v>
      </c>
      <c r="J15" s="583" t="s">
        <v>1398</v>
      </c>
    </row>
    <row r="16" spans="1:10" s="163" customFormat="1">
      <c r="A16" s="583" t="s">
        <v>1399</v>
      </c>
      <c r="B16" s="591">
        <v>141226.62999999998</v>
      </c>
      <c r="C16" s="591">
        <v>100077.27399999998</v>
      </c>
      <c r="D16" s="591">
        <v>131389.81199999998</v>
      </c>
      <c r="E16" s="591">
        <v>147796.79400000008</v>
      </c>
      <c r="F16" s="591">
        <v>125482.68099999997</v>
      </c>
      <c r="G16" s="591">
        <v>87137.945999999996</v>
      </c>
      <c r="H16" s="591">
        <v>142386.78899999993</v>
      </c>
      <c r="I16" s="324">
        <v>2.9519348788214756</v>
      </c>
      <c r="J16" s="583" t="s">
        <v>1400</v>
      </c>
    </row>
    <row r="17" spans="1:10" s="163" customFormat="1">
      <c r="A17" s="583" t="s">
        <v>1401</v>
      </c>
      <c r="B17" s="591">
        <v>249639.03499999997</v>
      </c>
      <c r="C17" s="591">
        <v>223163.52700000003</v>
      </c>
      <c r="D17" s="591">
        <v>241671.65100000001</v>
      </c>
      <c r="E17" s="591">
        <v>263622.19600000005</v>
      </c>
      <c r="F17" s="591">
        <v>213492.60700000002</v>
      </c>
      <c r="G17" s="591">
        <v>196338.03400000001</v>
      </c>
      <c r="H17" s="591">
        <v>263986.22700000001</v>
      </c>
      <c r="I17" s="324">
        <v>5.0311556959235872</v>
      </c>
      <c r="J17" s="583" t="s">
        <v>1402</v>
      </c>
    </row>
    <row r="18" spans="1:10" s="163" customFormat="1">
      <c r="A18" s="583" t="s">
        <v>1403</v>
      </c>
      <c r="B18" s="591">
        <v>150327.49200000003</v>
      </c>
      <c r="C18" s="591">
        <v>101854.13499999998</v>
      </c>
      <c r="D18" s="591">
        <v>125745.552</v>
      </c>
      <c r="E18" s="591">
        <v>145165.859</v>
      </c>
      <c r="F18" s="591">
        <v>132567.53699999998</v>
      </c>
      <c r="G18" s="591">
        <v>127327.90299999998</v>
      </c>
      <c r="H18" s="591">
        <v>181621.81700000001</v>
      </c>
      <c r="I18" s="324">
        <v>9.9813738208694502</v>
      </c>
      <c r="J18" s="583" t="s">
        <v>1404</v>
      </c>
    </row>
    <row r="19" spans="1:10" s="163" customFormat="1">
      <c r="A19" s="583" t="s">
        <v>1405</v>
      </c>
      <c r="B19" s="591">
        <v>214932.85499999995</v>
      </c>
      <c r="C19" s="591">
        <v>181260.58100000006</v>
      </c>
      <c r="D19" s="591">
        <v>223788.57300000006</v>
      </c>
      <c r="E19" s="591">
        <v>235851.27600000001</v>
      </c>
      <c r="F19" s="591">
        <v>225951.68499999991</v>
      </c>
      <c r="G19" s="591">
        <v>180849.21700000003</v>
      </c>
      <c r="H19" s="591">
        <v>228342.17500000002</v>
      </c>
      <c r="I19" s="324">
        <v>14.345182095462448</v>
      </c>
      <c r="J19" s="583" t="s">
        <v>1406</v>
      </c>
    </row>
    <row r="20" spans="1:10" s="163" customFormat="1">
      <c r="A20" s="583" t="s">
        <v>1407</v>
      </c>
      <c r="B20" s="591">
        <v>434703.41300000006</v>
      </c>
      <c r="C20" s="591">
        <v>298062.8679999999</v>
      </c>
      <c r="D20" s="591">
        <v>447113.07700000028</v>
      </c>
      <c r="E20" s="591">
        <v>474229.17999999993</v>
      </c>
      <c r="F20" s="591">
        <v>418637.25099999981</v>
      </c>
      <c r="G20" s="591">
        <v>312015.79200000013</v>
      </c>
      <c r="H20" s="591">
        <v>461855.51299999992</v>
      </c>
      <c r="I20" s="324">
        <v>-1.4548274856183383</v>
      </c>
      <c r="J20" s="583" t="s">
        <v>1408</v>
      </c>
    </row>
    <row r="21" spans="1:10" s="163" customFormat="1">
      <c r="A21" s="583" t="s">
        <v>1409</v>
      </c>
      <c r="B21" s="591">
        <v>790007.21499999997</v>
      </c>
      <c r="C21" s="591">
        <v>653487.1579999997</v>
      </c>
      <c r="D21" s="591">
        <v>814231.02400000009</v>
      </c>
      <c r="E21" s="591">
        <v>881883.00400000019</v>
      </c>
      <c r="F21" s="591">
        <v>841912.47899999982</v>
      </c>
      <c r="G21" s="591">
        <v>612457.22199999995</v>
      </c>
      <c r="H21" s="591">
        <v>799902.2080000001</v>
      </c>
      <c r="I21" s="324">
        <v>7.0708239193526339</v>
      </c>
      <c r="J21" s="583" t="s">
        <v>1410</v>
      </c>
    </row>
    <row r="22" spans="1:10" s="163" customFormat="1">
      <c r="A22" s="583" t="s">
        <v>1411</v>
      </c>
      <c r="B22" s="591">
        <v>641095.66399999987</v>
      </c>
      <c r="C22" s="591">
        <v>694965.73800000001</v>
      </c>
      <c r="D22" s="591">
        <v>818682.89799999993</v>
      </c>
      <c r="E22" s="591">
        <v>801653.826</v>
      </c>
      <c r="F22" s="591">
        <v>774601.05999999982</v>
      </c>
      <c r="G22" s="591">
        <v>365087.43199999997</v>
      </c>
      <c r="H22" s="591">
        <v>608242.56600000011</v>
      </c>
      <c r="I22" s="324">
        <v>-14.448840520336134</v>
      </c>
      <c r="J22" s="583" t="s">
        <v>1412</v>
      </c>
    </row>
    <row r="23" spans="1:10" s="163" customFormat="1">
      <c r="A23" s="583" t="s">
        <v>1413</v>
      </c>
      <c r="B23" s="591">
        <v>169404.36299999998</v>
      </c>
      <c r="C23" s="591">
        <v>116791.12200000002</v>
      </c>
      <c r="D23" s="591">
        <v>164107.74399999995</v>
      </c>
      <c r="E23" s="591">
        <v>196409.81700000004</v>
      </c>
      <c r="F23" s="591">
        <v>174248.00400000002</v>
      </c>
      <c r="G23" s="591">
        <v>152469.17500000002</v>
      </c>
      <c r="H23" s="591">
        <v>199240.46099999992</v>
      </c>
      <c r="I23" s="324">
        <v>-4.7994578047277798</v>
      </c>
      <c r="J23" s="583" t="s">
        <v>1414</v>
      </c>
    </row>
    <row r="24" spans="1:10" s="163" customFormat="1" ht="12" thickBot="1">
      <c r="A24" s="583" t="s">
        <v>1415</v>
      </c>
      <c r="B24" s="591">
        <v>297146.98600000015</v>
      </c>
      <c r="C24" s="591">
        <v>247902.005</v>
      </c>
      <c r="D24" s="591">
        <v>317289.07100000005</v>
      </c>
      <c r="E24" s="591">
        <v>352684.375</v>
      </c>
      <c r="F24" s="591">
        <v>334115.22899999976</v>
      </c>
      <c r="G24" s="591">
        <v>225184.77499999997</v>
      </c>
      <c r="H24" s="591">
        <v>321284.84500000015</v>
      </c>
      <c r="I24" s="324">
        <v>8.1700426000264059</v>
      </c>
      <c r="J24" s="583" t="s">
        <v>1416</v>
      </c>
    </row>
    <row r="25" spans="1:10" s="163" customFormat="1" ht="12" customHeight="1" thickBot="1">
      <c r="A25" s="584"/>
      <c r="B25" s="904" t="s">
        <v>1417</v>
      </c>
      <c r="C25" s="904"/>
      <c r="D25" s="904"/>
      <c r="E25" s="904"/>
      <c r="F25" s="904"/>
      <c r="G25" s="904"/>
      <c r="H25" s="904"/>
      <c r="I25" s="905" t="s">
        <v>1418</v>
      </c>
      <c r="J25" s="584"/>
    </row>
    <row r="26" spans="1:10" s="163" customFormat="1" ht="29.25" customHeight="1" thickBot="1">
      <c r="A26" s="584"/>
      <c r="B26" s="184" t="s">
        <v>1372</v>
      </c>
      <c r="C26" s="184" t="s">
        <v>1419</v>
      </c>
      <c r="D26" s="184" t="s">
        <v>1374</v>
      </c>
      <c r="E26" s="184" t="s">
        <v>1420</v>
      </c>
      <c r="F26" s="184" t="s">
        <v>1421</v>
      </c>
      <c r="G26" s="184" t="s">
        <v>1422</v>
      </c>
      <c r="H26" s="184" t="s">
        <v>1378</v>
      </c>
      <c r="I26" s="905"/>
      <c r="J26" s="584"/>
    </row>
    <row r="27" spans="1:10" s="163" customFormat="1">
      <c r="A27" s="585" t="s">
        <v>1423</v>
      </c>
      <c r="B27" s="586"/>
      <c r="C27" s="586"/>
      <c r="D27" s="586"/>
      <c r="E27" s="586"/>
      <c r="F27" s="586"/>
      <c r="G27" s="586"/>
      <c r="H27" s="586"/>
      <c r="I27" s="587"/>
    </row>
    <row r="28" spans="1:10" s="163" customFormat="1">
      <c r="A28" s="588" t="s">
        <v>1424</v>
      </c>
      <c r="B28" s="589"/>
      <c r="C28" s="589"/>
      <c r="D28" s="589"/>
      <c r="E28" s="589"/>
      <c r="F28" s="589"/>
      <c r="G28" s="589"/>
      <c r="H28" s="589"/>
      <c r="I28" s="587"/>
    </row>
    <row r="29" spans="1:10" s="163" customFormat="1" ht="12.75">
      <c r="A29" s="590"/>
      <c r="B29" s="590"/>
      <c r="C29" s="590"/>
      <c r="D29" s="590"/>
      <c r="E29" s="590"/>
      <c r="F29" s="590"/>
      <c r="G29" s="590"/>
      <c r="H29" s="590"/>
      <c r="I29" s="587"/>
    </row>
    <row r="30" spans="1:10" s="163" customFormat="1" ht="11.25" customHeight="1">
      <c r="A30" s="994" t="s">
        <v>1425</v>
      </c>
      <c r="B30" s="994"/>
      <c r="C30" s="994"/>
      <c r="D30" s="994"/>
      <c r="E30" s="994"/>
      <c r="F30" s="994"/>
      <c r="G30" s="994"/>
      <c r="H30" s="994"/>
      <c r="I30" s="994"/>
      <c r="J30" s="994"/>
    </row>
    <row r="31" spans="1:10" ht="11.25" customHeight="1">
      <c r="A31" s="994" t="s">
        <v>1426</v>
      </c>
      <c r="B31" s="994"/>
      <c r="C31" s="994"/>
      <c r="D31" s="994"/>
      <c r="E31" s="994"/>
      <c r="F31" s="994"/>
      <c r="G31" s="994"/>
      <c r="H31" s="994"/>
      <c r="I31" s="994"/>
      <c r="J31" s="994"/>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267DC-EE45-4BE3-8E65-61F006D8E722}">
  <dimension ref="A1:J31"/>
  <sheetViews>
    <sheetView showGridLines="0" workbookViewId="0"/>
  </sheetViews>
  <sheetFormatPr defaultColWidth="9.140625" defaultRowHeight="11.25"/>
  <cols>
    <col min="1" max="1" width="34.7109375" style="162" customWidth="1"/>
    <col min="2" max="8" width="9" style="162" customWidth="1"/>
    <col min="9" max="9" width="11.140625" style="162" customWidth="1"/>
    <col min="10" max="10" width="21" style="162" customWidth="1"/>
    <col min="11" max="16384" width="9.140625" style="162"/>
  </cols>
  <sheetData>
    <row r="1" spans="1:10">
      <c r="A1" s="900" t="s">
        <v>1427</v>
      </c>
      <c r="B1" s="900"/>
      <c r="C1" s="900"/>
      <c r="D1" s="900"/>
      <c r="E1" s="900"/>
      <c r="F1" s="900"/>
      <c r="G1" s="900"/>
      <c r="H1" s="900"/>
      <c r="I1" s="900"/>
      <c r="J1" s="900"/>
    </row>
    <row r="2" spans="1:10">
      <c r="A2" s="901" t="s">
        <v>1428</v>
      </c>
      <c r="B2" s="901"/>
      <c r="C2" s="901"/>
      <c r="D2" s="901"/>
      <c r="E2" s="901"/>
      <c r="F2" s="901"/>
      <c r="G2" s="901"/>
      <c r="H2" s="901"/>
      <c r="I2" s="901"/>
      <c r="J2" s="901"/>
    </row>
    <row r="3" spans="1:10" ht="12" thickBot="1"/>
    <row r="4" spans="1:10" s="163" customFormat="1" ht="12" customHeight="1" thickBot="1">
      <c r="A4" s="502"/>
      <c r="B4" s="904" t="s">
        <v>1370</v>
      </c>
      <c r="C4" s="904"/>
      <c r="D4" s="904"/>
      <c r="E4" s="904"/>
      <c r="F4" s="904"/>
      <c r="G4" s="904"/>
      <c r="H4" s="904"/>
      <c r="I4" s="905" t="s">
        <v>1371</v>
      </c>
    </row>
    <row r="5" spans="1:10" s="163" customFormat="1" ht="27" customHeight="1" thickBot="1">
      <c r="B5" s="184" t="s">
        <v>1372</v>
      </c>
      <c r="C5" s="184" t="s">
        <v>1429</v>
      </c>
      <c r="D5" s="184" t="s">
        <v>1430</v>
      </c>
      <c r="E5" s="184" t="s">
        <v>1431</v>
      </c>
      <c r="F5" s="184" t="s">
        <v>1432</v>
      </c>
      <c r="G5" s="184" t="s">
        <v>1433</v>
      </c>
      <c r="H5" s="184" t="s">
        <v>1434</v>
      </c>
      <c r="I5" s="905"/>
    </row>
    <row r="6" spans="1:10" s="163" customFormat="1">
      <c r="A6" s="196" t="s">
        <v>1435</v>
      </c>
      <c r="B6" s="591">
        <v>2071606.2169999999</v>
      </c>
      <c r="C6" s="591">
        <v>2249621.8819999993</v>
      </c>
      <c r="D6" s="591">
        <v>1910492.2200000004</v>
      </c>
      <c r="E6" s="591">
        <v>2655064.7590000001</v>
      </c>
      <c r="F6" s="591">
        <v>2005285.5829999999</v>
      </c>
      <c r="G6" s="591">
        <v>2211601.2089999993</v>
      </c>
      <c r="H6" s="591">
        <v>2976521.0710000019</v>
      </c>
      <c r="I6" s="176">
        <v>2.4464533279549272</v>
      </c>
      <c r="J6" s="196" t="s">
        <v>1436</v>
      </c>
    </row>
    <row r="7" spans="1:10" s="163" customFormat="1">
      <c r="A7" s="104" t="s">
        <v>1437</v>
      </c>
      <c r="B7" s="591">
        <v>1975944.0069999998</v>
      </c>
      <c r="C7" s="591">
        <v>2130147.6320000002</v>
      </c>
      <c r="D7" s="591">
        <v>1809191.6699999997</v>
      </c>
      <c r="E7" s="591">
        <v>2542562.6259999997</v>
      </c>
      <c r="F7" s="591">
        <v>1936962.5509999997</v>
      </c>
      <c r="G7" s="591">
        <v>2113388.8629999999</v>
      </c>
      <c r="H7" s="591">
        <v>2866107.378</v>
      </c>
      <c r="I7" s="176">
        <v>2.008502684739554</v>
      </c>
      <c r="J7" s="104" t="s">
        <v>1438</v>
      </c>
    </row>
    <row r="8" spans="1:10" s="163" customFormat="1">
      <c r="A8" s="583" t="s">
        <v>1383</v>
      </c>
      <c r="B8" s="591">
        <v>210557.05899999992</v>
      </c>
      <c r="C8" s="591">
        <v>251219.02400000003</v>
      </c>
      <c r="D8" s="591">
        <v>199440.01400000014</v>
      </c>
      <c r="E8" s="591">
        <v>264702.25300000003</v>
      </c>
      <c r="F8" s="591">
        <v>255071.06999999989</v>
      </c>
      <c r="G8" s="591">
        <v>181514.67</v>
      </c>
      <c r="H8" s="591">
        <v>285618.54399999988</v>
      </c>
      <c r="I8" s="324">
        <v>13.930425370833348</v>
      </c>
      <c r="J8" s="583" t="s">
        <v>1384</v>
      </c>
    </row>
    <row r="9" spans="1:10" s="163" customFormat="1">
      <c r="A9" s="583" t="s">
        <v>1385</v>
      </c>
      <c r="B9" s="591">
        <v>46697.070999999989</v>
      </c>
      <c r="C9" s="591">
        <v>45031.41599999999</v>
      </c>
      <c r="D9" s="591">
        <v>46864.31</v>
      </c>
      <c r="E9" s="591">
        <v>58267.454000000034</v>
      </c>
      <c r="F9" s="591">
        <v>27762.951999999997</v>
      </c>
      <c r="G9" s="591">
        <v>45634.406000000003</v>
      </c>
      <c r="H9" s="591">
        <v>56013.860999999975</v>
      </c>
      <c r="I9" s="324">
        <v>3.6558768633006196</v>
      </c>
      <c r="J9" s="583" t="s">
        <v>1386</v>
      </c>
    </row>
    <row r="10" spans="1:10" s="163" customFormat="1">
      <c r="A10" s="583" t="s">
        <v>1387</v>
      </c>
      <c r="B10" s="591">
        <v>476622.37500000006</v>
      </c>
      <c r="C10" s="591">
        <v>748227.06099999999</v>
      </c>
      <c r="D10" s="591">
        <v>472009.87599999993</v>
      </c>
      <c r="E10" s="591">
        <v>836251.19699999993</v>
      </c>
      <c r="F10" s="591">
        <v>444796.52899999992</v>
      </c>
      <c r="G10" s="591">
        <v>701118.76800000004</v>
      </c>
      <c r="H10" s="591">
        <v>931070.78200000001</v>
      </c>
      <c r="I10" s="324">
        <v>-17.013585451892013</v>
      </c>
      <c r="J10" s="583" t="s">
        <v>1388</v>
      </c>
    </row>
    <row r="11" spans="1:10" s="163" customFormat="1">
      <c r="A11" s="583" t="s">
        <v>1389</v>
      </c>
      <c r="B11" s="591">
        <v>100828.77700000002</v>
      </c>
      <c r="C11" s="591">
        <v>113950.75200000005</v>
      </c>
      <c r="D11" s="591">
        <v>122023.28600000002</v>
      </c>
      <c r="E11" s="591">
        <v>147536.66299999991</v>
      </c>
      <c r="F11" s="591">
        <v>154890.99000000005</v>
      </c>
      <c r="G11" s="591">
        <v>126852.52399999998</v>
      </c>
      <c r="H11" s="591">
        <v>131361.59500000003</v>
      </c>
      <c r="I11" s="324">
        <v>-19.168937734683823</v>
      </c>
      <c r="J11" s="583" t="s">
        <v>1390</v>
      </c>
    </row>
    <row r="12" spans="1:10" s="163" customFormat="1">
      <c r="A12" s="583" t="s">
        <v>1391</v>
      </c>
      <c r="B12" s="591">
        <v>88815.670000000013</v>
      </c>
      <c r="C12" s="591">
        <v>94597.506999999969</v>
      </c>
      <c r="D12" s="591">
        <v>94626.416999999987</v>
      </c>
      <c r="E12" s="591">
        <v>123153.96700000003</v>
      </c>
      <c r="F12" s="591">
        <v>103349.13799999998</v>
      </c>
      <c r="G12" s="591">
        <v>94899.15</v>
      </c>
      <c r="H12" s="591">
        <v>118033.49899999994</v>
      </c>
      <c r="I12" s="324">
        <v>9.1402403107047974</v>
      </c>
      <c r="J12" s="583" t="s">
        <v>1392</v>
      </c>
    </row>
    <row r="13" spans="1:10" s="163" customFormat="1">
      <c r="A13" s="583" t="s">
        <v>1393</v>
      </c>
      <c r="B13" s="591">
        <v>22161.703000000005</v>
      </c>
      <c r="C13" s="591">
        <v>18901.291000000001</v>
      </c>
      <c r="D13" s="591">
        <v>19260.303000000004</v>
      </c>
      <c r="E13" s="591">
        <v>18495.688999999991</v>
      </c>
      <c r="F13" s="591">
        <v>17507.597000000005</v>
      </c>
      <c r="G13" s="591">
        <v>16085.297999999997</v>
      </c>
      <c r="H13" s="591">
        <v>21752.556000000004</v>
      </c>
      <c r="I13" s="324">
        <v>24.098864252266921</v>
      </c>
      <c r="J13" s="583" t="s">
        <v>1394</v>
      </c>
    </row>
    <row r="14" spans="1:10" s="163" customFormat="1">
      <c r="A14" s="583" t="s">
        <v>1395</v>
      </c>
      <c r="B14" s="591">
        <v>30404.456000000009</v>
      </c>
      <c r="C14" s="591">
        <v>29457.208999999999</v>
      </c>
      <c r="D14" s="591">
        <v>24228.535000000007</v>
      </c>
      <c r="E14" s="591">
        <v>32517.466</v>
      </c>
      <c r="F14" s="591">
        <v>28919.741999999998</v>
      </c>
      <c r="G14" s="591">
        <v>32438.127999999997</v>
      </c>
      <c r="H14" s="591">
        <v>24090.056000000004</v>
      </c>
      <c r="I14" s="324">
        <v>-30.639607789791597</v>
      </c>
      <c r="J14" s="583" t="s">
        <v>1396</v>
      </c>
    </row>
    <row r="15" spans="1:10" s="163" customFormat="1">
      <c r="A15" s="583" t="s">
        <v>1397</v>
      </c>
      <c r="B15" s="591">
        <v>11166.364999999998</v>
      </c>
      <c r="C15" s="591">
        <v>11122.980000000003</v>
      </c>
      <c r="D15" s="591">
        <v>11976.156999999999</v>
      </c>
      <c r="E15" s="591">
        <v>16931.874999999996</v>
      </c>
      <c r="F15" s="591">
        <v>16686.246000000006</v>
      </c>
      <c r="G15" s="591">
        <v>11641.656000000003</v>
      </c>
      <c r="H15" s="591">
        <v>16898.538000000004</v>
      </c>
      <c r="I15" s="324">
        <v>12.053720205407046</v>
      </c>
      <c r="J15" s="583" t="s">
        <v>1398</v>
      </c>
    </row>
    <row r="16" spans="1:10" s="163" customFormat="1">
      <c r="A16" s="583" t="s">
        <v>1399</v>
      </c>
      <c r="B16" s="591">
        <v>82663.461999999941</v>
      </c>
      <c r="C16" s="591">
        <v>62911.049000000043</v>
      </c>
      <c r="D16" s="591">
        <v>78237.787000000026</v>
      </c>
      <c r="E16" s="591">
        <v>99960.281999999948</v>
      </c>
      <c r="F16" s="591">
        <v>92233.459999999992</v>
      </c>
      <c r="G16" s="591">
        <v>56856.212999999974</v>
      </c>
      <c r="H16" s="591">
        <v>94493.603000000046</v>
      </c>
      <c r="I16" s="324">
        <v>24.364265098605117</v>
      </c>
      <c r="J16" s="583" t="s">
        <v>1400</v>
      </c>
    </row>
    <row r="17" spans="1:10" s="163" customFormat="1">
      <c r="A17" s="583" t="s">
        <v>1401</v>
      </c>
      <c r="B17" s="591">
        <v>49537.332999999991</v>
      </c>
      <c r="C17" s="591">
        <v>45063.290000000015</v>
      </c>
      <c r="D17" s="591">
        <v>44727.472999999991</v>
      </c>
      <c r="E17" s="591">
        <v>52082.622999999992</v>
      </c>
      <c r="F17" s="591">
        <v>54074.401000000005</v>
      </c>
      <c r="G17" s="591">
        <v>45420.423000000003</v>
      </c>
      <c r="H17" s="591">
        <v>50838.172000000013</v>
      </c>
      <c r="I17" s="324">
        <v>38.750522093050847</v>
      </c>
      <c r="J17" s="583" t="s">
        <v>1402</v>
      </c>
    </row>
    <row r="18" spans="1:10" s="163" customFormat="1">
      <c r="A18" s="583" t="s">
        <v>1403</v>
      </c>
      <c r="B18" s="591">
        <v>18482.700000000008</v>
      </c>
      <c r="C18" s="591">
        <v>14907.099</v>
      </c>
      <c r="D18" s="591">
        <v>16420.544999999995</v>
      </c>
      <c r="E18" s="591">
        <v>18008.151000000002</v>
      </c>
      <c r="F18" s="591">
        <v>20050.107</v>
      </c>
      <c r="G18" s="591">
        <v>17077.507000000001</v>
      </c>
      <c r="H18" s="591">
        <v>18020.469999999998</v>
      </c>
      <c r="I18" s="324">
        <v>36.617347469389244</v>
      </c>
      <c r="J18" s="583" t="s">
        <v>1404</v>
      </c>
    </row>
    <row r="19" spans="1:10" s="163" customFormat="1">
      <c r="A19" s="583" t="s">
        <v>1405</v>
      </c>
      <c r="B19" s="591">
        <v>20667.108999999997</v>
      </c>
      <c r="C19" s="591">
        <v>15872.688000000002</v>
      </c>
      <c r="D19" s="591">
        <v>15889.596000000001</v>
      </c>
      <c r="E19" s="591">
        <v>22711.191999999985</v>
      </c>
      <c r="F19" s="591">
        <v>20871.761999999988</v>
      </c>
      <c r="G19" s="591">
        <v>18502.228999999999</v>
      </c>
      <c r="H19" s="591">
        <v>24087.943000000003</v>
      </c>
      <c r="I19" s="324">
        <v>5.82377410944666</v>
      </c>
      <c r="J19" s="583" t="s">
        <v>1406</v>
      </c>
    </row>
    <row r="20" spans="1:10" s="163" customFormat="1">
      <c r="A20" s="583" t="s">
        <v>1407</v>
      </c>
      <c r="B20" s="591">
        <v>196365.72299999985</v>
      </c>
      <c r="C20" s="591">
        <v>91783.524999999994</v>
      </c>
      <c r="D20" s="591">
        <v>88299.593999999954</v>
      </c>
      <c r="E20" s="591">
        <v>238614.53599999991</v>
      </c>
      <c r="F20" s="591">
        <v>115644.01300000002</v>
      </c>
      <c r="G20" s="591">
        <v>141626.44999999984</v>
      </c>
      <c r="H20" s="591">
        <v>271830.47499999998</v>
      </c>
      <c r="I20" s="324">
        <v>-1.1872392644582135</v>
      </c>
      <c r="J20" s="583" t="s">
        <v>1408</v>
      </c>
    </row>
    <row r="21" spans="1:10" s="163" customFormat="1">
      <c r="A21" s="583" t="s">
        <v>1409</v>
      </c>
      <c r="B21" s="591">
        <v>408708.08800000011</v>
      </c>
      <c r="C21" s="591">
        <v>348001.21199999994</v>
      </c>
      <c r="D21" s="591">
        <v>387582.61699999991</v>
      </c>
      <c r="E21" s="591">
        <v>412453.29599999997</v>
      </c>
      <c r="F21" s="591">
        <v>394210.77700000012</v>
      </c>
      <c r="G21" s="591">
        <v>393404.02899999992</v>
      </c>
      <c r="H21" s="591">
        <v>476364.72800000029</v>
      </c>
      <c r="I21" s="324">
        <v>19.600307486393319</v>
      </c>
      <c r="J21" s="583" t="s">
        <v>1410</v>
      </c>
    </row>
    <row r="22" spans="1:10" s="163" customFormat="1">
      <c r="A22" s="583" t="s">
        <v>1411</v>
      </c>
      <c r="B22" s="591">
        <v>123618.39199999996</v>
      </c>
      <c r="C22" s="591">
        <v>167210.49100000001</v>
      </c>
      <c r="D22" s="591">
        <v>116346.82599999997</v>
      </c>
      <c r="E22" s="591">
        <v>117798.29999999999</v>
      </c>
      <c r="F22" s="591">
        <v>103128.39</v>
      </c>
      <c r="G22" s="591">
        <v>150343.70499999999</v>
      </c>
      <c r="H22" s="591">
        <v>261444.41100000002</v>
      </c>
      <c r="I22" s="324">
        <v>15.737362761152923</v>
      </c>
      <c r="J22" s="583" t="s">
        <v>1412</v>
      </c>
    </row>
    <row r="23" spans="1:10" s="163" customFormat="1">
      <c r="A23" s="583" t="s">
        <v>1413</v>
      </c>
      <c r="B23" s="591">
        <v>31131.96699999999</v>
      </c>
      <c r="C23" s="591">
        <v>27403.828000000009</v>
      </c>
      <c r="D23" s="591">
        <v>30078.274999999998</v>
      </c>
      <c r="E23" s="591">
        <v>29819.354000000007</v>
      </c>
      <c r="F23" s="591">
        <v>27858.494000000017</v>
      </c>
      <c r="G23" s="591">
        <v>26916.087000000014</v>
      </c>
      <c r="H23" s="591">
        <v>32252.283000000003</v>
      </c>
      <c r="I23" s="324">
        <v>4.5484220029056388</v>
      </c>
      <c r="J23" s="583" t="s">
        <v>1414</v>
      </c>
    </row>
    <row r="24" spans="1:10" s="163" customFormat="1" ht="12" thickBot="1">
      <c r="A24" s="583" t="s">
        <v>1415</v>
      </c>
      <c r="B24" s="591">
        <v>57515.756999999983</v>
      </c>
      <c r="C24" s="591">
        <v>44487.21</v>
      </c>
      <c r="D24" s="591">
        <v>41180.059000000016</v>
      </c>
      <c r="E24" s="591">
        <v>53258.328000000016</v>
      </c>
      <c r="F24" s="591">
        <v>59906.883000000009</v>
      </c>
      <c r="G24" s="591">
        <v>53057.62</v>
      </c>
      <c r="H24" s="591">
        <v>51935.862000000016</v>
      </c>
      <c r="I24" s="324">
        <v>34.40762910236117</v>
      </c>
      <c r="J24" s="583" t="s">
        <v>1416</v>
      </c>
    </row>
    <row r="25" spans="1:10" s="163" customFormat="1" ht="12" customHeight="1" thickBot="1">
      <c r="A25" s="584"/>
      <c r="B25" s="904" t="s">
        <v>1417</v>
      </c>
      <c r="C25" s="904"/>
      <c r="D25" s="904"/>
      <c r="E25" s="904"/>
      <c r="F25" s="904"/>
      <c r="G25" s="904"/>
      <c r="H25" s="904"/>
      <c r="I25" s="905" t="s">
        <v>1418</v>
      </c>
      <c r="J25" s="584"/>
    </row>
    <row r="26" spans="1:10" s="163" customFormat="1" ht="30.75" customHeight="1" thickBot="1">
      <c r="A26" s="584"/>
      <c r="B26" s="184" t="s">
        <v>1372</v>
      </c>
      <c r="C26" s="184" t="s">
        <v>1439</v>
      </c>
      <c r="D26" s="184" t="s">
        <v>1430</v>
      </c>
      <c r="E26" s="184" t="s">
        <v>1440</v>
      </c>
      <c r="F26" s="184" t="s">
        <v>1441</v>
      </c>
      <c r="G26" s="184" t="s">
        <v>1442</v>
      </c>
      <c r="H26" s="184" t="s">
        <v>1434</v>
      </c>
      <c r="I26" s="905"/>
      <c r="J26" s="584"/>
    </row>
    <row r="27" spans="1:10" s="163" customFormat="1">
      <c r="A27" s="585" t="s">
        <v>1423</v>
      </c>
      <c r="B27" s="586"/>
      <c r="C27" s="586"/>
      <c r="D27" s="586"/>
      <c r="E27" s="586"/>
      <c r="F27" s="586"/>
      <c r="G27" s="586"/>
      <c r="H27" s="586"/>
      <c r="I27" s="587"/>
    </row>
    <row r="28" spans="1:10" s="163" customFormat="1">
      <c r="A28" s="588" t="s">
        <v>1424</v>
      </c>
      <c r="B28" s="589"/>
      <c r="C28" s="589"/>
      <c r="D28" s="589"/>
      <c r="E28" s="589"/>
      <c r="F28" s="589"/>
      <c r="G28" s="589"/>
      <c r="H28" s="589"/>
      <c r="I28" s="587"/>
    </row>
    <row r="29" spans="1:10" s="163" customFormat="1" ht="12.75">
      <c r="A29" s="590"/>
      <c r="B29" s="590"/>
      <c r="C29" s="590"/>
      <c r="D29" s="590"/>
      <c r="E29" s="590"/>
      <c r="F29" s="590"/>
      <c r="G29" s="590"/>
      <c r="H29" s="590"/>
      <c r="I29" s="587"/>
    </row>
    <row r="30" spans="1:10" s="163" customFormat="1">
      <c r="A30" s="998" t="s">
        <v>1443</v>
      </c>
      <c r="B30" s="998"/>
      <c r="C30" s="998"/>
      <c r="D30" s="998"/>
      <c r="E30" s="998"/>
      <c r="F30" s="998"/>
      <c r="G30" s="998"/>
      <c r="H30" s="998"/>
      <c r="I30" s="998"/>
      <c r="J30" s="998"/>
    </row>
    <row r="31" spans="1:10" ht="11.25" customHeight="1">
      <c r="A31" s="998" t="s">
        <v>1444</v>
      </c>
      <c r="B31" s="998"/>
      <c r="C31" s="998"/>
      <c r="D31" s="998"/>
      <c r="E31" s="998"/>
      <c r="F31" s="998"/>
      <c r="G31" s="998"/>
      <c r="H31" s="998"/>
      <c r="I31" s="998"/>
      <c r="J31" s="99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1433-AC74-4AD4-9143-BC40834FBAE4}">
  <dimension ref="A1:J31"/>
  <sheetViews>
    <sheetView showGridLines="0" workbookViewId="0"/>
  </sheetViews>
  <sheetFormatPr defaultColWidth="9.140625" defaultRowHeight="11.25"/>
  <cols>
    <col min="1" max="1" width="34.7109375" style="162" customWidth="1"/>
    <col min="2" max="8" width="9" style="162" customWidth="1"/>
    <col min="9" max="9" width="11.140625" style="162" customWidth="1"/>
    <col min="10" max="10" width="21" style="162" customWidth="1"/>
    <col min="11" max="16384" width="9.140625" style="162"/>
  </cols>
  <sheetData>
    <row r="1" spans="1:10">
      <c r="A1" s="900" t="s">
        <v>1445</v>
      </c>
      <c r="B1" s="900"/>
      <c r="C1" s="900"/>
      <c r="D1" s="900"/>
      <c r="E1" s="900"/>
      <c r="F1" s="900"/>
      <c r="G1" s="900"/>
      <c r="H1" s="900"/>
      <c r="I1" s="900"/>
      <c r="J1" s="900"/>
    </row>
    <row r="2" spans="1:10">
      <c r="A2" s="901" t="s">
        <v>1446</v>
      </c>
      <c r="B2" s="901"/>
      <c r="C2" s="901"/>
      <c r="D2" s="901"/>
      <c r="E2" s="901"/>
      <c r="F2" s="901"/>
      <c r="G2" s="901"/>
      <c r="H2" s="901"/>
      <c r="I2" s="901"/>
      <c r="J2" s="901"/>
    </row>
    <row r="3" spans="1:10" ht="12" thickBot="1"/>
    <row r="4" spans="1:10" s="163" customFormat="1" ht="12" customHeight="1" thickBot="1">
      <c r="A4" s="502"/>
      <c r="B4" s="995" t="s">
        <v>1370</v>
      </c>
      <c r="C4" s="996"/>
      <c r="D4" s="996"/>
      <c r="E4" s="996"/>
      <c r="F4" s="996"/>
      <c r="G4" s="996"/>
      <c r="H4" s="997"/>
      <c r="I4" s="908" t="s">
        <v>1371</v>
      </c>
    </row>
    <row r="5" spans="1:10" s="163" customFormat="1" ht="27" customHeight="1" thickBot="1">
      <c r="B5" s="184" t="s">
        <v>1372</v>
      </c>
      <c r="C5" s="184" t="s">
        <v>1429</v>
      </c>
      <c r="D5" s="184" t="s">
        <v>1430</v>
      </c>
      <c r="E5" s="184" t="s">
        <v>1431</v>
      </c>
      <c r="F5" s="184" t="s">
        <v>1432</v>
      </c>
      <c r="G5" s="184" t="s">
        <v>1433</v>
      </c>
      <c r="H5" s="184" t="s">
        <v>1434</v>
      </c>
      <c r="I5" s="909"/>
    </row>
    <row r="6" spans="1:10" s="163" customFormat="1">
      <c r="A6" s="196" t="s">
        <v>1435</v>
      </c>
      <c r="B6" s="591">
        <v>1773750.5710000007</v>
      </c>
      <c r="C6" s="591">
        <v>1707363.4779999997</v>
      </c>
      <c r="D6" s="591">
        <v>1831689.1779999996</v>
      </c>
      <c r="E6" s="591">
        <v>2202996.4869999983</v>
      </c>
      <c r="F6" s="591">
        <v>1701849.1260000011</v>
      </c>
      <c r="G6" s="591">
        <v>1580854.4660000002</v>
      </c>
      <c r="H6" s="591">
        <v>2291003.1700000004</v>
      </c>
      <c r="I6" s="176">
        <v>1.0077522113688246</v>
      </c>
      <c r="J6" s="196" t="s">
        <v>1436</v>
      </c>
    </row>
    <row r="7" spans="1:10" s="163" customFormat="1">
      <c r="A7" s="104" t="s">
        <v>1437</v>
      </c>
      <c r="B7" s="591">
        <v>1478440.9679999996</v>
      </c>
      <c r="C7" s="591">
        <v>1401710.8560000001</v>
      </c>
      <c r="D7" s="591">
        <v>1538855.49</v>
      </c>
      <c r="E7" s="591">
        <v>1908603.5970000003</v>
      </c>
      <c r="F7" s="591">
        <v>1398254.4869999997</v>
      </c>
      <c r="G7" s="591">
        <v>1365808.4750000001</v>
      </c>
      <c r="H7" s="591">
        <v>1975257.6159999999</v>
      </c>
      <c r="I7" s="176">
        <v>1.6982187458313831</v>
      </c>
      <c r="J7" s="104" t="s">
        <v>1438</v>
      </c>
    </row>
    <row r="8" spans="1:10" s="163" customFormat="1">
      <c r="A8" s="583" t="s">
        <v>1383</v>
      </c>
      <c r="B8" s="592">
        <v>144657.70600000003</v>
      </c>
      <c r="C8" s="592">
        <v>111720.17799999993</v>
      </c>
      <c r="D8" s="592">
        <v>112605.52500000002</v>
      </c>
      <c r="E8" s="592">
        <v>128229.53300000002</v>
      </c>
      <c r="F8" s="592">
        <v>122429.00600000002</v>
      </c>
      <c r="G8" s="592">
        <v>105315.74500000001</v>
      </c>
      <c r="H8" s="592">
        <v>100711.01800000007</v>
      </c>
      <c r="I8" s="324">
        <v>14.495108810267723</v>
      </c>
      <c r="J8" s="583" t="s">
        <v>1384</v>
      </c>
    </row>
    <row r="9" spans="1:10" s="163" customFormat="1">
      <c r="A9" s="583" t="s">
        <v>1385</v>
      </c>
      <c r="B9" s="592">
        <v>89332.256999999954</v>
      </c>
      <c r="C9" s="592">
        <v>83127.496999999959</v>
      </c>
      <c r="D9" s="592">
        <v>98724.751000000004</v>
      </c>
      <c r="E9" s="592">
        <v>111155.09699999995</v>
      </c>
      <c r="F9" s="592">
        <v>90606.158000000039</v>
      </c>
      <c r="G9" s="592">
        <v>86419.940000000046</v>
      </c>
      <c r="H9" s="592">
        <v>107123.39200000002</v>
      </c>
      <c r="I9" s="324">
        <v>2.8972343954060733</v>
      </c>
      <c r="J9" s="583" t="s">
        <v>1386</v>
      </c>
    </row>
    <row r="10" spans="1:10" s="163" customFormat="1">
      <c r="A10" s="583" t="s">
        <v>1387</v>
      </c>
      <c r="B10" s="592">
        <v>251278.95700000002</v>
      </c>
      <c r="C10" s="592">
        <v>152422.51699999999</v>
      </c>
      <c r="D10" s="592">
        <v>236040.48500000002</v>
      </c>
      <c r="E10" s="592">
        <v>254030.55899999998</v>
      </c>
      <c r="F10" s="592">
        <v>202464.87800000003</v>
      </c>
      <c r="G10" s="592">
        <v>253049.28399999999</v>
      </c>
      <c r="H10" s="592">
        <v>362411.86700000003</v>
      </c>
      <c r="I10" s="324">
        <v>2.8084813650548455</v>
      </c>
      <c r="J10" s="583" t="s">
        <v>1388</v>
      </c>
    </row>
    <row r="11" spans="1:10" s="163" customFormat="1">
      <c r="A11" s="583" t="s">
        <v>1389</v>
      </c>
      <c r="B11" s="592">
        <v>132912.21200000009</v>
      </c>
      <c r="C11" s="592">
        <v>124961.90700000014</v>
      </c>
      <c r="D11" s="592">
        <v>127767.91000000008</v>
      </c>
      <c r="E11" s="592">
        <v>303299.0470000002</v>
      </c>
      <c r="F11" s="592">
        <v>105357.43899999997</v>
      </c>
      <c r="G11" s="592">
        <v>129938.91700000012</v>
      </c>
      <c r="H11" s="592">
        <v>325730.02799999999</v>
      </c>
      <c r="I11" s="324">
        <v>47.602526105617073</v>
      </c>
      <c r="J11" s="583" t="s">
        <v>1390</v>
      </c>
    </row>
    <row r="12" spans="1:10" s="163" customFormat="1">
      <c r="A12" s="583" t="s">
        <v>1391</v>
      </c>
      <c r="B12" s="592">
        <v>95437.347999999969</v>
      </c>
      <c r="C12" s="592">
        <v>88535.941999999995</v>
      </c>
      <c r="D12" s="592">
        <v>97498.509000000093</v>
      </c>
      <c r="E12" s="592">
        <v>116717.3640000001</v>
      </c>
      <c r="F12" s="592">
        <v>98145.189999999959</v>
      </c>
      <c r="G12" s="592">
        <v>82833.028999999937</v>
      </c>
      <c r="H12" s="592">
        <v>115166.92900000003</v>
      </c>
      <c r="I12" s="324">
        <v>-0.33199432929265527</v>
      </c>
      <c r="J12" s="583" t="s">
        <v>1392</v>
      </c>
    </row>
    <row r="13" spans="1:10" s="163" customFormat="1">
      <c r="A13" s="583" t="s">
        <v>1393</v>
      </c>
      <c r="B13" s="592">
        <v>6627.384</v>
      </c>
      <c r="C13" s="592">
        <v>5339.7379999999976</v>
      </c>
      <c r="D13" s="592">
        <v>4853.3950000000004</v>
      </c>
      <c r="E13" s="592">
        <v>6163.511999999997</v>
      </c>
      <c r="F13" s="592">
        <v>5792.7170000000042</v>
      </c>
      <c r="G13" s="592">
        <v>4530.3270000000002</v>
      </c>
      <c r="H13" s="592">
        <v>6653.616</v>
      </c>
      <c r="I13" s="324">
        <v>-20.745368919275535</v>
      </c>
      <c r="J13" s="583" t="s">
        <v>1394</v>
      </c>
    </row>
    <row r="14" spans="1:10" s="163" customFormat="1">
      <c r="A14" s="583" t="s">
        <v>1395</v>
      </c>
      <c r="B14" s="592">
        <v>32186.032000000007</v>
      </c>
      <c r="C14" s="592">
        <v>49359.818999999989</v>
      </c>
      <c r="D14" s="592">
        <v>44624.368999999992</v>
      </c>
      <c r="E14" s="592">
        <v>53564.643000000025</v>
      </c>
      <c r="F14" s="592">
        <v>38279.04099999999</v>
      </c>
      <c r="G14" s="592">
        <v>28583.561000000005</v>
      </c>
      <c r="H14" s="592">
        <v>56539.62</v>
      </c>
      <c r="I14" s="324">
        <v>-15.012983967846168</v>
      </c>
      <c r="J14" s="583" t="s">
        <v>1396</v>
      </c>
    </row>
    <row r="15" spans="1:10" s="163" customFormat="1">
      <c r="A15" s="583" t="s">
        <v>1397</v>
      </c>
      <c r="B15" s="592">
        <v>69816.539999999994</v>
      </c>
      <c r="C15" s="592">
        <v>93416.877000000037</v>
      </c>
      <c r="D15" s="592">
        <v>89647.672999999995</v>
      </c>
      <c r="E15" s="592">
        <v>89476.834999999934</v>
      </c>
      <c r="F15" s="592">
        <v>96146.566999999952</v>
      </c>
      <c r="G15" s="592">
        <v>80602.060000000027</v>
      </c>
      <c r="H15" s="592">
        <v>78498.887999999992</v>
      </c>
      <c r="I15" s="324">
        <v>-23.074148164285418</v>
      </c>
      <c r="J15" s="583" t="s">
        <v>1398</v>
      </c>
    </row>
    <row r="16" spans="1:10" s="163" customFormat="1">
      <c r="A16" s="583" t="s">
        <v>1399</v>
      </c>
      <c r="B16" s="592">
        <v>56619.883999999976</v>
      </c>
      <c r="C16" s="592">
        <v>61288.050999999949</v>
      </c>
      <c r="D16" s="592">
        <v>67574.974000000017</v>
      </c>
      <c r="E16" s="592">
        <v>74222.700000000114</v>
      </c>
      <c r="F16" s="592">
        <v>55053.645000000004</v>
      </c>
      <c r="G16" s="592">
        <v>57702.778000000013</v>
      </c>
      <c r="H16" s="592">
        <v>87104.659000000014</v>
      </c>
      <c r="I16" s="324">
        <v>2.4827316152942274</v>
      </c>
      <c r="J16" s="583" t="s">
        <v>1400</v>
      </c>
    </row>
    <row r="17" spans="1:10" s="163" customFormat="1">
      <c r="A17" s="583" t="s">
        <v>1401</v>
      </c>
      <c r="B17" s="592">
        <v>33710.228000000003</v>
      </c>
      <c r="C17" s="592">
        <v>32384.060000000005</v>
      </c>
      <c r="D17" s="592">
        <v>31884.806999999983</v>
      </c>
      <c r="E17" s="592">
        <v>35651.295000000027</v>
      </c>
      <c r="F17" s="592">
        <v>26173.218999999994</v>
      </c>
      <c r="G17" s="592">
        <v>41044.304000000011</v>
      </c>
      <c r="H17" s="592">
        <v>41489.568000000014</v>
      </c>
      <c r="I17" s="324">
        <v>12.421355190751669</v>
      </c>
      <c r="J17" s="583" t="s">
        <v>1402</v>
      </c>
    </row>
    <row r="18" spans="1:10" s="163" customFormat="1">
      <c r="A18" s="583" t="s">
        <v>1403</v>
      </c>
      <c r="B18" s="592">
        <v>16258.617000000007</v>
      </c>
      <c r="C18" s="592">
        <v>22071.518999999986</v>
      </c>
      <c r="D18" s="592">
        <v>16631.022000000001</v>
      </c>
      <c r="E18" s="592">
        <v>22491.472000000002</v>
      </c>
      <c r="F18" s="592">
        <v>14886.107</v>
      </c>
      <c r="G18" s="592">
        <v>22404.461000000007</v>
      </c>
      <c r="H18" s="592">
        <v>24737.258000000013</v>
      </c>
      <c r="I18" s="324">
        <v>-13.363791446243297</v>
      </c>
      <c r="J18" s="583" t="s">
        <v>1404</v>
      </c>
    </row>
    <row r="19" spans="1:10" s="163" customFormat="1">
      <c r="A19" s="583" t="s">
        <v>1405</v>
      </c>
      <c r="B19" s="592">
        <v>56626.083000000013</v>
      </c>
      <c r="C19" s="592">
        <v>58519.073999999957</v>
      </c>
      <c r="D19" s="592">
        <v>60890.744000000057</v>
      </c>
      <c r="E19" s="592">
        <v>71763.397999999957</v>
      </c>
      <c r="F19" s="592">
        <v>49407.897999999957</v>
      </c>
      <c r="G19" s="592">
        <v>43180.658999999992</v>
      </c>
      <c r="H19" s="592">
        <v>71581.260999999969</v>
      </c>
      <c r="I19" s="324">
        <v>9.4622183953437542</v>
      </c>
      <c r="J19" s="583" t="s">
        <v>1406</v>
      </c>
    </row>
    <row r="20" spans="1:10" s="163" customFormat="1">
      <c r="A20" s="583" t="s">
        <v>1407</v>
      </c>
      <c r="B20" s="592">
        <v>99812.600999999937</v>
      </c>
      <c r="C20" s="592">
        <v>97526.056000000041</v>
      </c>
      <c r="D20" s="592">
        <v>116910.66899999988</v>
      </c>
      <c r="E20" s="592">
        <v>131728.36300000004</v>
      </c>
      <c r="F20" s="592">
        <v>101736.97000000007</v>
      </c>
      <c r="G20" s="592">
        <v>94125.391000000003</v>
      </c>
      <c r="H20" s="592">
        <v>137636.20999999996</v>
      </c>
      <c r="I20" s="324">
        <v>24.758482508912721</v>
      </c>
      <c r="J20" s="583" t="s">
        <v>1408</v>
      </c>
    </row>
    <row r="21" spans="1:10" s="163" customFormat="1">
      <c r="A21" s="583" t="s">
        <v>1409</v>
      </c>
      <c r="B21" s="592">
        <v>211581.30899999992</v>
      </c>
      <c r="C21" s="592">
        <v>214049.55300000001</v>
      </c>
      <c r="D21" s="592">
        <v>214218.06000000014</v>
      </c>
      <c r="E21" s="592">
        <v>246528.63299999991</v>
      </c>
      <c r="F21" s="592">
        <v>189082.34599999996</v>
      </c>
      <c r="G21" s="592">
        <v>201311.97100000002</v>
      </c>
      <c r="H21" s="592">
        <v>248420.71199999991</v>
      </c>
      <c r="I21" s="324">
        <v>-3.1164095934638709</v>
      </c>
      <c r="J21" s="583" t="s">
        <v>1410</v>
      </c>
    </row>
    <row r="22" spans="1:10" s="163" customFormat="1">
      <c r="A22" s="583" t="s">
        <v>1411</v>
      </c>
      <c r="B22" s="592">
        <v>93510.643999999971</v>
      </c>
      <c r="C22" s="592">
        <v>114937.041</v>
      </c>
      <c r="D22" s="592">
        <v>127623.10500000001</v>
      </c>
      <c r="E22" s="592">
        <v>157370.78099999996</v>
      </c>
      <c r="F22" s="592">
        <v>120970.64699999997</v>
      </c>
      <c r="G22" s="592">
        <v>51664.188999999984</v>
      </c>
      <c r="H22" s="592">
        <v>108275.38099999999</v>
      </c>
      <c r="I22" s="324">
        <v>-21.285879031429886</v>
      </c>
      <c r="J22" s="583" t="s">
        <v>1412</v>
      </c>
    </row>
    <row r="23" spans="1:10" s="163" customFormat="1">
      <c r="A23" s="583" t="s">
        <v>1413</v>
      </c>
      <c r="B23" s="592">
        <v>28789.938000000006</v>
      </c>
      <c r="C23" s="592">
        <v>33700.298000000003</v>
      </c>
      <c r="D23" s="592">
        <v>29957.457000000009</v>
      </c>
      <c r="E23" s="592">
        <v>35207.965999999986</v>
      </c>
      <c r="F23" s="592">
        <v>29093.429999999993</v>
      </c>
      <c r="G23" s="592">
        <v>25519.38600000001</v>
      </c>
      <c r="H23" s="592">
        <v>33927.88499999998</v>
      </c>
      <c r="I23" s="324">
        <v>-20.233691682190283</v>
      </c>
      <c r="J23" s="583" t="s">
        <v>1414</v>
      </c>
    </row>
    <row r="24" spans="1:10" s="163" customFormat="1" ht="12" thickBot="1">
      <c r="A24" s="583" t="s">
        <v>1415</v>
      </c>
      <c r="B24" s="592">
        <v>59283.227999999952</v>
      </c>
      <c r="C24" s="592">
        <v>58350.728999999985</v>
      </c>
      <c r="D24" s="592">
        <v>61402.035000000003</v>
      </c>
      <c r="E24" s="592">
        <v>71002.398999999918</v>
      </c>
      <c r="F24" s="592">
        <v>52629.228999999956</v>
      </c>
      <c r="G24" s="592">
        <v>57582.473000000035</v>
      </c>
      <c r="H24" s="592">
        <v>69249.324000000037</v>
      </c>
      <c r="I24" s="324">
        <v>-7.9006342345929568</v>
      </c>
      <c r="J24" s="583" t="s">
        <v>1416</v>
      </c>
    </row>
    <row r="25" spans="1:10" s="163" customFormat="1" ht="12" customHeight="1" thickBot="1">
      <c r="A25" s="584"/>
      <c r="B25" s="904" t="s">
        <v>1417</v>
      </c>
      <c r="C25" s="904"/>
      <c r="D25" s="904"/>
      <c r="E25" s="904"/>
      <c r="F25" s="904"/>
      <c r="G25" s="904"/>
      <c r="H25" s="904"/>
      <c r="I25" s="905" t="s">
        <v>1418</v>
      </c>
      <c r="J25" s="584"/>
    </row>
    <row r="26" spans="1:10" s="163" customFormat="1" ht="29.25" customHeight="1" thickBot="1">
      <c r="A26" s="584"/>
      <c r="B26" s="184" t="s">
        <v>1372</v>
      </c>
      <c r="C26" s="184" t="s">
        <v>1439</v>
      </c>
      <c r="D26" s="184" t="s">
        <v>1430</v>
      </c>
      <c r="E26" s="184" t="s">
        <v>1440</v>
      </c>
      <c r="F26" s="184" t="s">
        <v>1441</v>
      </c>
      <c r="G26" s="184" t="s">
        <v>1442</v>
      </c>
      <c r="H26" s="184" t="s">
        <v>1434</v>
      </c>
      <c r="I26" s="905"/>
      <c r="J26" s="584"/>
    </row>
    <row r="27" spans="1:10" s="163" customFormat="1">
      <c r="A27" s="585" t="s">
        <v>1423</v>
      </c>
      <c r="B27" s="586"/>
      <c r="C27" s="586"/>
      <c r="D27" s="586"/>
      <c r="E27" s="586"/>
      <c r="F27" s="586"/>
      <c r="G27" s="586"/>
      <c r="H27" s="586"/>
      <c r="I27" s="587"/>
    </row>
    <row r="28" spans="1:10" s="163" customFormat="1">
      <c r="A28" s="588" t="s">
        <v>1424</v>
      </c>
      <c r="B28" s="589"/>
      <c r="C28" s="589"/>
      <c r="D28" s="589"/>
      <c r="E28" s="589"/>
      <c r="F28" s="589"/>
      <c r="G28" s="589"/>
      <c r="H28" s="589"/>
      <c r="I28" s="587"/>
    </row>
    <row r="29" spans="1:10" s="163" customFormat="1" ht="12.75">
      <c r="A29" s="590"/>
      <c r="B29" s="590"/>
      <c r="C29" s="590"/>
      <c r="D29" s="590"/>
      <c r="E29" s="590"/>
      <c r="F29" s="590"/>
      <c r="G29" s="590"/>
      <c r="H29" s="590"/>
      <c r="I29" s="587"/>
    </row>
    <row r="30" spans="1:10" s="163" customFormat="1" ht="11.25" customHeight="1">
      <c r="A30" s="998" t="s">
        <v>1443</v>
      </c>
      <c r="B30" s="998"/>
      <c r="C30" s="998"/>
      <c r="D30" s="998"/>
      <c r="E30" s="998"/>
      <c r="F30" s="998"/>
      <c r="G30" s="998"/>
      <c r="H30" s="998"/>
      <c r="I30" s="998"/>
      <c r="J30" s="998"/>
    </row>
    <row r="31" spans="1:10" ht="11.25" customHeight="1">
      <c r="A31" s="998" t="s">
        <v>1444</v>
      </c>
      <c r="B31" s="998"/>
      <c r="C31" s="998"/>
      <c r="D31" s="998"/>
      <c r="E31" s="998"/>
      <c r="F31" s="998"/>
      <c r="G31" s="998"/>
      <c r="H31" s="998"/>
      <c r="I31" s="998"/>
      <c r="J31" s="998"/>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5A259-6328-4CCD-9027-CA4F92724E10}">
  <dimension ref="A1:R40"/>
  <sheetViews>
    <sheetView showGridLines="0" workbookViewId="0"/>
  </sheetViews>
  <sheetFormatPr defaultColWidth="9.28515625" defaultRowHeight="11.25"/>
  <cols>
    <col min="1" max="1" width="24.7109375" style="200" customWidth="1"/>
    <col min="2" max="2" width="6.28515625" style="200" customWidth="1"/>
    <col min="3" max="7" width="9" style="200" customWidth="1"/>
    <col min="8" max="10" width="9.7109375" style="200" customWidth="1"/>
    <col min="11" max="11" width="20.42578125" style="476" customWidth="1"/>
    <col min="12" max="16384" width="9.28515625" style="200"/>
  </cols>
  <sheetData>
    <row r="1" spans="1:18" ht="12" customHeight="1">
      <c r="A1" s="918" t="s">
        <v>1617</v>
      </c>
      <c r="B1" s="918"/>
      <c r="C1" s="918"/>
      <c r="D1" s="918"/>
      <c r="E1" s="918"/>
      <c r="F1" s="918"/>
      <c r="G1" s="918"/>
      <c r="H1" s="918"/>
      <c r="I1" s="918"/>
      <c r="J1" s="918"/>
      <c r="K1" s="918"/>
    </row>
    <row r="2" spans="1:18" ht="12" customHeight="1">
      <c r="A2" s="919" t="s">
        <v>1618</v>
      </c>
      <c r="B2" s="919"/>
      <c r="C2" s="919"/>
      <c r="D2" s="919"/>
      <c r="E2" s="919"/>
      <c r="F2" s="919"/>
      <c r="G2" s="919"/>
      <c r="H2" s="919"/>
      <c r="I2" s="919"/>
      <c r="J2" s="919"/>
      <c r="K2" s="919"/>
    </row>
    <row r="3" spans="1:18" ht="12" customHeight="1" thickBot="1">
      <c r="A3" s="533"/>
      <c r="B3" s="533"/>
      <c r="C3" s="533"/>
      <c r="D3" s="533"/>
      <c r="E3" s="533"/>
      <c r="F3" s="533"/>
      <c r="G3" s="533"/>
      <c r="H3" s="533"/>
      <c r="I3" s="533"/>
      <c r="J3" s="533"/>
    </row>
    <row r="4" spans="1:18" s="5" customFormat="1" ht="12" customHeight="1" thickBot="1">
      <c r="A4" s="668"/>
      <c r="B4" s="887" t="s">
        <v>536</v>
      </c>
      <c r="C4" s="874" t="s">
        <v>313</v>
      </c>
      <c r="D4" s="874"/>
      <c r="E4" s="874"/>
      <c r="F4" s="874"/>
      <c r="G4" s="874"/>
      <c r="H4" s="885" t="s">
        <v>1619</v>
      </c>
      <c r="I4" s="874" t="s">
        <v>88</v>
      </c>
      <c r="J4" s="874"/>
      <c r="K4" s="668"/>
    </row>
    <row r="5" spans="1:18" s="5" customFormat="1" ht="21" customHeight="1" thickBot="1">
      <c r="B5" s="888"/>
      <c r="C5" s="12" t="s">
        <v>489</v>
      </c>
      <c r="D5" s="12" t="s">
        <v>490</v>
      </c>
      <c r="E5" s="12" t="s">
        <v>660</v>
      </c>
      <c r="F5" s="12" t="s">
        <v>661</v>
      </c>
      <c r="G5" s="12" t="s">
        <v>662</v>
      </c>
      <c r="H5" s="886"/>
      <c r="I5" s="10" t="s">
        <v>94</v>
      </c>
      <c r="J5" s="12" t="s">
        <v>95</v>
      </c>
      <c r="K5" s="372"/>
      <c r="L5" s="668"/>
    </row>
    <row r="6" spans="1:18" s="5" customFormat="1" ht="12" customHeight="1">
      <c r="A6" s="11" t="s">
        <v>1620</v>
      </c>
      <c r="B6" s="33"/>
      <c r="C6" s="7"/>
      <c r="D6" s="7"/>
      <c r="E6" s="7"/>
      <c r="F6" s="7"/>
      <c r="G6" s="7"/>
      <c r="H6" s="7"/>
      <c r="I6" s="7"/>
      <c r="J6" s="7"/>
      <c r="K6" s="444" t="s">
        <v>1621</v>
      </c>
      <c r="L6" s="668"/>
    </row>
    <row r="7" spans="1:18" s="5" customFormat="1" ht="12" customHeight="1">
      <c r="A7" s="66" t="s">
        <v>1622</v>
      </c>
      <c r="B7" s="33" t="s">
        <v>696</v>
      </c>
      <c r="C7" s="112">
        <v>18329.33680854108</v>
      </c>
      <c r="D7" s="112">
        <v>18941.835227467465</v>
      </c>
      <c r="E7" s="112">
        <v>20092.719895676772</v>
      </c>
      <c r="F7" s="112">
        <v>18890.465551200246</v>
      </c>
      <c r="G7" s="112">
        <v>17016.689309539699</v>
      </c>
      <c r="H7" s="112">
        <v>218897.66092972495</v>
      </c>
      <c r="I7" s="123">
        <v>9.9374111845245441</v>
      </c>
      <c r="J7" s="123">
        <v>9.3428979707288384</v>
      </c>
      <c r="K7" s="66" t="s">
        <v>1623</v>
      </c>
      <c r="L7" s="669"/>
      <c r="O7" s="670"/>
      <c r="P7" s="670"/>
      <c r="Q7" s="108"/>
      <c r="R7" s="108"/>
    </row>
    <row r="8" spans="1:18" s="5" customFormat="1" ht="12" customHeight="1">
      <c r="A8" s="671" t="s">
        <v>1624</v>
      </c>
      <c r="B8" s="33" t="s">
        <v>696</v>
      </c>
      <c r="C8" s="112">
        <v>16065.665308538397</v>
      </c>
      <c r="D8" s="112">
        <v>16530.830227467464</v>
      </c>
      <c r="E8" s="112">
        <v>18098.186895675251</v>
      </c>
      <c r="F8" s="112">
        <v>17027.548301197472</v>
      </c>
      <c r="G8" s="112">
        <v>15439.801559538359</v>
      </c>
      <c r="H8" s="112">
        <v>197854.91742968571</v>
      </c>
      <c r="I8" s="123">
        <v>4.6411380289405155</v>
      </c>
      <c r="J8" s="123">
        <v>7.513332133618686</v>
      </c>
      <c r="K8" s="671" t="s">
        <v>1625</v>
      </c>
      <c r="L8" s="669"/>
      <c r="O8" s="670"/>
      <c r="P8" s="670"/>
      <c r="Q8" s="249"/>
      <c r="R8" s="108"/>
    </row>
    <row r="9" spans="1:18" s="5" customFormat="1" ht="12" customHeight="1">
      <c r="A9" s="66" t="s">
        <v>1626</v>
      </c>
      <c r="B9" s="33" t="s">
        <v>696</v>
      </c>
      <c r="C9" s="112">
        <v>468300.47521765099</v>
      </c>
      <c r="D9" s="112">
        <v>488906.73555177217</v>
      </c>
      <c r="E9" s="112">
        <v>490720.19974817138</v>
      </c>
      <c r="F9" s="112">
        <v>483971.94720107701</v>
      </c>
      <c r="G9" s="112">
        <v>443843.32644661114</v>
      </c>
      <c r="H9" s="112">
        <v>5440471.1955258129</v>
      </c>
      <c r="I9" s="123">
        <v>19.411805924625781</v>
      </c>
      <c r="J9" s="123">
        <v>13.030906214405553</v>
      </c>
      <c r="K9" s="66" t="s">
        <v>1627</v>
      </c>
      <c r="L9" s="669"/>
      <c r="O9" s="670"/>
      <c r="P9" s="670"/>
      <c r="Q9" s="249"/>
      <c r="R9" s="131"/>
    </row>
    <row r="10" spans="1:18" s="5" customFormat="1" ht="12" customHeight="1">
      <c r="A10" s="671" t="s">
        <v>1624</v>
      </c>
      <c r="B10" s="33" t="s">
        <v>696</v>
      </c>
      <c r="C10" s="112">
        <v>276659.0246245754</v>
      </c>
      <c r="D10" s="112">
        <v>286160.40245102183</v>
      </c>
      <c r="E10" s="112">
        <v>307000.36546237324</v>
      </c>
      <c r="F10" s="112">
        <v>294000.32265000185</v>
      </c>
      <c r="G10" s="112">
        <v>263371.50334783178</v>
      </c>
      <c r="H10" s="112">
        <v>3359975.8095026822</v>
      </c>
      <c r="I10" s="123">
        <v>7.792205939179274</v>
      </c>
      <c r="J10" s="123">
        <v>9.0786228882502797</v>
      </c>
      <c r="K10" s="671" t="s">
        <v>1625</v>
      </c>
      <c r="L10" s="668"/>
      <c r="O10" s="670"/>
      <c r="P10" s="670"/>
      <c r="Q10" s="249"/>
      <c r="R10" s="131"/>
    </row>
    <row r="11" spans="1:18" s="5" customFormat="1" ht="12" customHeight="1">
      <c r="A11" s="11" t="s">
        <v>1628</v>
      </c>
      <c r="B11" s="33"/>
      <c r="C11" s="112"/>
      <c r="D11" s="112"/>
      <c r="E11" s="112"/>
      <c r="F11" s="112"/>
      <c r="G11" s="112"/>
      <c r="H11" s="112"/>
      <c r="I11" s="316"/>
      <c r="J11" s="316"/>
      <c r="K11" s="444" t="s">
        <v>1628</v>
      </c>
    </row>
    <row r="12" spans="1:18" s="5" customFormat="1" ht="12" customHeight="1">
      <c r="A12" s="15" t="s">
        <v>1629</v>
      </c>
      <c r="B12" s="33" t="s">
        <v>318</v>
      </c>
      <c r="C12" s="112">
        <v>333</v>
      </c>
      <c r="D12" s="112">
        <v>333</v>
      </c>
      <c r="E12" s="112">
        <v>333</v>
      </c>
      <c r="F12" s="112">
        <v>333</v>
      </c>
      <c r="G12" s="112">
        <v>333</v>
      </c>
      <c r="H12" s="303" t="s">
        <v>330</v>
      </c>
      <c r="I12" s="106">
        <v>0</v>
      </c>
      <c r="J12" s="303" t="s">
        <v>330</v>
      </c>
      <c r="K12" s="367" t="s">
        <v>1630</v>
      </c>
      <c r="L12" s="668"/>
    </row>
    <row r="13" spans="1:18" s="5" customFormat="1" ht="12" customHeight="1">
      <c r="A13" s="66" t="s">
        <v>1622</v>
      </c>
      <c r="B13" s="33" t="s">
        <v>696</v>
      </c>
      <c r="C13" s="112">
        <v>14476</v>
      </c>
      <c r="D13" s="112">
        <v>15328</v>
      </c>
      <c r="E13" s="112">
        <v>17176</v>
      </c>
      <c r="F13" s="112">
        <v>15316</v>
      </c>
      <c r="G13" s="112">
        <v>12091</v>
      </c>
      <c r="H13" s="112">
        <v>176648</v>
      </c>
      <c r="I13" s="106">
        <v>6.5979381443298974</v>
      </c>
      <c r="J13" s="106">
        <v>6.5402523461436397</v>
      </c>
      <c r="K13" s="66" t="s">
        <v>1623</v>
      </c>
    </row>
    <row r="14" spans="1:18" s="5" customFormat="1" ht="12" customHeight="1">
      <c r="A14" s="66" t="s">
        <v>1631</v>
      </c>
      <c r="B14" s="33" t="s">
        <v>696</v>
      </c>
      <c r="C14" s="112">
        <v>76002</v>
      </c>
      <c r="D14" s="112">
        <v>79815</v>
      </c>
      <c r="E14" s="112">
        <v>88875</v>
      </c>
      <c r="F14" s="112">
        <v>79124</v>
      </c>
      <c r="G14" s="112">
        <v>63118</v>
      </c>
      <c r="H14" s="112">
        <v>922405</v>
      </c>
      <c r="I14" s="106">
        <v>6.1361859010166464</v>
      </c>
      <c r="J14" s="106">
        <v>5.3853158286195439</v>
      </c>
      <c r="K14" s="66" t="s">
        <v>1627</v>
      </c>
    </row>
    <row r="15" spans="1:18" s="5" customFormat="1" ht="12" customHeight="1">
      <c r="A15" s="66" t="s">
        <v>1632</v>
      </c>
      <c r="B15" s="33" t="s">
        <v>696</v>
      </c>
      <c r="C15" s="112">
        <v>319867</v>
      </c>
      <c r="D15" s="112">
        <v>310073</v>
      </c>
      <c r="E15" s="112">
        <v>333075</v>
      </c>
      <c r="F15" s="112">
        <v>311812</v>
      </c>
      <c r="G15" s="112">
        <v>298538</v>
      </c>
      <c r="H15" s="112">
        <v>3767526</v>
      </c>
      <c r="I15" s="106">
        <v>0.97353709005849431</v>
      </c>
      <c r="J15" s="106">
        <v>1.599065214149396</v>
      </c>
      <c r="K15" s="66" t="s">
        <v>1633</v>
      </c>
    </row>
    <row r="16" spans="1:18" s="5" customFormat="1" ht="12" customHeight="1">
      <c r="A16" s="256" t="s">
        <v>1634</v>
      </c>
      <c r="B16" s="33" t="s">
        <v>696</v>
      </c>
      <c r="C16" s="112">
        <v>2499</v>
      </c>
      <c r="D16" s="112">
        <v>2423</v>
      </c>
      <c r="E16" s="112">
        <v>2602</v>
      </c>
      <c r="F16" s="112">
        <v>2436</v>
      </c>
      <c r="G16" s="112">
        <v>2331</v>
      </c>
      <c r="H16" s="112">
        <v>29469</v>
      </c>
      <c r="I16" s="106">
        <v>0.96969696969696972</v>
      </c>
      <c r="J16" s="106">
        <v>1.7400310719834282</v>
      </c>
      <c r="K16" s="672" t="s">
        <v>1635</v>
      </c>
    </row>
    <row r="17" spans="1:12" s="5" customFormat="1" ht="12" customHeight="1">
      <c r="A17" s="11" t="s">
        <v>1636</v>
      </c>
      <c r="B17" s="33"/>
      <c r="C17" s="112"/>
      <c r="D17" s="112"/>
      <c r="E17" s="112"/>
      <c r="F17" s="112"/>
      <c r="G17" s="112"/>
      <c r="H17" s="112"/>
      <c r="I17" s="316"/>
      <c r="J17" s="316"/>
      <c r="K17" s="444" t="s">
        <v>1636</v>
      </c>
    </row>
    <row r="18" spans="1:12" s="5" customFormat="1" ht="12" customHeight="1">
      <c r="A18" s="15" t="s">
        <v>1629</v>
      </c>
      <c r="B18" s="33" t="s">
        <v>318</v>
      </c>
      <c r="C18" s="112">
        <v>120</v>
      </c>
      <c r="D18" s="112">
        <v>120</v>
      </c>
      <c r="E18" s="112">
        <v>120</v>
      </c>
      <c r="F18" s="112">
        <v>120</v>
      </c>
      <c r="G18" s="112">
        <v>120</v>
      </c>
      <c r="H18" s="303" t="s">
        <v>330</v>
      </c>
      <c r="I18" s="106">
        <v>2.5641025641025639</v>
      </c>
      <c r="J18" s="303" t="s">
        <v>330</v>
      </c>
      <c r="K18" s="367" t="s">
        <v>1630</v>
      </c>
    </row>
    <row r="19" spans="1:12" s="5" customFormat="1" ht="12" customHeight="1">
      <c r="A19" s="66" t="s">
        <v>1622</v>
      </c>
      <c r="B19" s="33" t="s">
        <v>696</v>
      </c>
      <c r="C19" s="112">
        <v>7357</v>
      </c>
      <c r="D19" s="112">
        <v>8211</v>
      </c>
      <c r="E19" s="112">
        <v>8866</v>
      </c>
      <c r="F19" s="112">
        <v>7737</v>
      </c>
      <c r="G19" s="112">
        <v>6491</v>
      </c>
      <c r="H19" s="112">
        <v>89781</v>
      </c>
      <c r="I19" s="106">
        <v>13.289190021558362</v>
      </c>
      <c r="J19" s="106">
        <v>13.450092876909665</v>
      </c>
      <c r="K19" s="66" t="s">
        <v>1623</v>
      </c>
    </row>
    <row r="20" spans="1:12" s="5" customFormat="1" ht="12" customHeight="1">
      <c r="A20" s="66" t="s">
        <v>1631</v>
      </c>
      <c r="B20" s="33" t="s">
        <v>696</v>
      </c>
      <c r="C20" s="112">
        <v>38219</v>
      </c>
      <c r="D20" s="112">
        <v>43778</v>
      </c>
      <c r="E20" s="112">
        <v>47170</v>
      </c>
      <c r="F20" s="112">
        <v>40716</v>
      </c>
      <c r="G20" s="112">
        <v>35279</v>
      </c>
      <c r="H20" s="112">
        <v>477566</v>
      </c>
      <c r="I20" s="106">
        <v>12.003633912610264</v>
      </c>
      <c r="J20" s="106">
        <v>12.330146185419093</v>
      </c>
      <c r="K20" s="66" t="s">
        <v>1627</v>
      </c>
    </row>
    <row r="21" spans="1:12" s="5" customFormat="1" ht="12" customHeight="1">
      <c r="A21" s="66" t="s">
        <v>1632</v>
      </c>
      <c r="B21" s="33" t="s">
        <v>696</v>
      </c>
      <c r="C21" s="112">
        <v>175518</v>
      </c>
      <c r="D21" s="112">
        <v>181100</v>
      </c>
      <c r="E21" s="112">
        <v>193495</v>
      </c>
      <c r="F21" s="112">
        <v>182358</v>
      </c>
      <c r="G21" s="112">
        <v>181841</v>
      </c>
      <c r="H21" s="112">
        <v>2104147</v>
      </c>
      <c r="I21" s="106">
        <v>8.0875696646857769</v>
      </c>
      <c r="J21" s="106">
        <v>10.53526007066618</v>
      </c>
      <c r="K21" s="66" t="s">
        <v>1633</v>
      </c>
    </row>
    <row r="22" spans="1:12" s="5" customFormat="1" ht="12" customHeight="1">
      <c r="A22" s="15" t="s">
        <v>1634</v>
      </c>
      <c r="B22" s="33" t="s">
        <v>696</v>
      </c>
      <c r="C22" s="112">
        <v>765</v>
      </c>
      <c r="D22" s="112">
        <v>789</v>
      </c>
      <c r="E22" s="112">
        <v>844</v>
      </c>
      <c r="F22" s="112">
        <v>794</v>
      </c>
      <c r="G22" s="112">
        <v>791</v>
      </c>
      <c r="H22" s="112">
        <v>9178</v>
      </c>
      <c r="I22" s="245">
        <v>7.4438202247191017</v>
      </c>
      <c r="J22" s="245">
        <v>9.79782270606532</v>
      </c>
      <c r="K22" s="367" t="s">
        <v>1635</v>
      </c>
    </row>
    <row r="23" spans="1:12" s="5" customFormat="1" ht="12" customHeight="1">
      <c r="A23" s="11" t="s">
        <v>1637</v>
      </c>
      <c r="B23" s="33"/>
      <c r="C23" s="112"/>
      <c r="D23" s="112"/>
      <c r="E23" s="112"/>
      <c r="F23" s="112"/>
      <c r="G23" s="112"/>
      <c r="H23" s="112"/>
      <c r="I23" s="21"/>
      <c r="J23" s="21"/>
      <c r="K23" s="444" t="s">
        <v>1637</v>
      </c>
    </row>
    <row r="24" spans="1:12" s="5" customFormat="1" ht="12" customHeight="1">
      <c r="A24" s="15" t="s">
        <v>1629</v>
      </c>
      <c r="B24" s="33" t="s">
        <v>318</v>
      </c>
      <c r="C24" s="112">
        <v>24</v>
      </c>
      <c r="D24" s="112">
        <v>24</v>
      </c>
      <c r="E24" s="112">
        <v>24</v>
      </c>
      <c r="F24" s="112">
        <v>24</v>
      </c>
      <c r="G24" s="112">
        <v>24</v>
      </c>
      <c r="H24" s="303" t="s">
        <v>330</v>
      </c>
      <c r="I24" s="106">
        <v>0</v>
      </c>
      <c r="J24" s="303" t="s">
        <v>330</v>
      </c>
      <c r="K24" s="367" t="s">
        <v>1630</v>
      </c>
      <c r="L24" s="668"/>
    </row>
    <row r="25" spans="1:12" s="5" customFormat="1" ht="12" customHeight="1">
      <c r="A25" s="66" t="s">
        <v>1622</v>
      </c>
      <c r="B25" s="33" t="s">
        <v>696</v>
      </c>
      <c r="C25" s="112">
        <v>1616</v>
      </c>
      <c r="D25" s="112">
        <v>1808</v>
      </c>
      <c r="E25" s="112">
        <v>1971</v>
      </c>
      <c r="F25" s="112">
        <v>1628</v>
      </c>
      <c r="G25" s="112">
        <v>1448</v>
      </c>
      <c r="H25" s="112">
        <v>20191</v>
      </c>
      <c r="I25" s="106">
        <v>11.756569847856154</v>
      </c>
      <c r="J25" s="106">
        <v>12.685567585668043</v>
      </c>
      <c r="K25" s="66" t="s">
        <v>1623</v>
      </c>
    </row>
    <row r="26" spans="1:12" s="5" customFormat="1" ht="12" customHeight="1">
      <c r="A26" s="66" t="s">
        <v>1631</v>
      </c>
      <c r="B26" s="33" t="s">
        <v>696</v>
      </c>
      <c r="C26" s="112">
        <v>3687</v>
      </c>
      <c r="D26" s="112">
        <v>4370</v>
      </c>
      <c r="E26" s="112">
        <v>4750</v>
      </c>
      <c r="F26" s="112">
        <v>3917</v>
      </c>
      <c r="G26" s="112">
        <v>3547</v>
      </c>
      <c r="H26" s="112">
        <v>48671</v>
      </c>
      <c r="I26" s="106">
        <v>4.9829157175398633</v>
      </c>
      <c r="J26" s="106">
        <v>9.3214438130320527</v>
      </c>
      <c r="K26" s="66" t="s">
        <v>1627</v>
      </c>
    </row>
    <row r="27" spans="1:12" s="5" customFormat="1" ht="12" customHeight="1">
      <c r="A27" s="66" t="s">
        <v>1632</v>
      </c>
      <c r="B27" s="33" t="s">
        <v>696</v>
      </c>
      <c r="C27" s="112">
        <v>26025</v>
      </c>
      <c r="D27" s="112">
        <v>25759</v>
      </c>
      <c r="E27" s="112">
        <v>27427</v>
      </c>
      <c r="F27" s="112">
        <v>25584</v>
      </c>
      <c r="G27" s="112">
        <v>23960</v>
      </c>
      <c r="H27" s="112">
        <v>310368</v>
      </c>
      <c r="I27" s="106">
        <v>1.2803549190535493</v>
      </c>
      <c r="J27" s="106">
        <v>-0.51925074041309283</v>
      </c>
      <c r="K27" s="66" t="s">
        <v>1633</v>
      </c>
    </row>
    <row r="28" spans="1:12" s="5" customFormat="1" ht="12" customHeight="1" thickBot="1">
      <c r="A28" s="15" t="s">
        <v>1634</v>
      </c>
      <c r="B28" s="33" t="s">
        <v>696</v>
      </c>
      <c r="C28" s="112">
        <v>112</v>
      </c>
      <c r="D28" s="112">
        <v>112</v>
      </c>
      <c r="E28" s="112">
        <v>118</v>
      </c>
      <c r="F28" s="112">
        <v>110</v>
      </c>
      <c r="G28" s="112">
        <v>103</v>
      </c>
      <c r="H28" s="112">
        <v>1379</v>
      </c>
      <c r="I28" s="245">
        <v>-7.4380165289256199</v>
      </c>
      <c r="J28" s="245">
        <v>-6.1266167460857721</v>
      </c>
      <c r="K28" s="367" t="s">
        <v>1635</v>
      </c>
    </row>
    <row r="29" spans="1:12" s="5" customFormat="1" ht="12" customHeight="1" thickBot="1">
      <c r="B29" s="874" t="s">
        <v>563</v>
      </c>
      <c r="C29" s="874" t="s">
        <v>377</v>
      </c>
      <c r="D29" s="874"/>
      <c r="E29" s="874"/>
      <c r="F29" s="874"/>
      <c r="G29" s="874"/>
      <c r="H29" s="952" t="s">
        <v>1638</v>
      </c>
      <c r="I29" s="874" t="s">
        <v>524</v>
      </c>
      <c r="J29" s="874"/>
      <c r="K29" s="372"/>
    </row>
    <row r="30" spans="1:12" s="5" customFormat="1" ht="21" customHeight="1" thickBot="1">
      <c r="B30" s="874"/>
      <c r="C30" s="12" t="s">
        <v>527</v>
      </c>
      <c r="D30" s="12" t="s">
        <v>490</v>
      </c>
      <c r="E30" s="12" t="s">
        <v>685</v>
      </c>
      <c r="F30" s="12" t="s">
        <v>686</v>
      </c>
      <c r="G30" s="12" t="s">
        <v>687</v>
      </c>
      <c r="H30" s="952"/>
      <c r="I30" s="673" t="s">
        <v>380</v>
      </c>
      <c r="J30" s="296" t="s">
        <v>688</v>
      </c>
      <c r="K30" s="372"/>
    </row>
    <row r="31" spans="1:12" s="366" customFormat="1" ht="12" customHeight="1">
      <c r="A31" s="40" t="s">
        <v>1639</v>
      </c>
      <c r="B31" s="31"/>
      <c r="C31" s="31"/>
      <c r="D31" s="31"/>
      <c r="E31" s="31"/>
      <c r="F31" s="31"/>
      <c r="G31" s="31"/>
      <c r="H31" s="31"/>
      <c r="I31" s="31"/>
    </row>
    <row r="32" spans="1:12" s="366" customFormat="1" ht="12" customHeight="1">
      <c r="A32" s="40" t="s">
        <v>1640</v>
      </c>
      <c r="B32" s="31"/>
      <c r="C32" s="31"/>
      <c r="D32" s="31"/>
      <c r="E32" s="31"/>
      <c r="F32" s="31"/>
      <c r="G32" s="31"/>
      <c r="H32" s="668"/>
      <c r="I32" s="31"/>
    </row>
    <row r="33" spans="1:16" s="5" customFormat="1" ht="12" customHeight="1">
      <c r="E33" s="222"/>
      <c r="F33" s="222"/>
      <c r="G33" s="222"/>
      <c r="H33" s="222"/>
      <c r="I33" s="668"/>
      <c r="J33" s="222"/>
      <c r="K33" s="222"/>
      <c r="L33" s="222"/>
      <c r="M33" s="372"/>
    </row>
    <row r="34" spans="1:16" s="429" customFormat="1" ht="12" customHeight="1">
      <c r="A34" s="91" t="s">
        <v>141</v>
      </c>
      <c r="B34" s="445"/>
      <c r="C34" s="446"/>
      <c r="D34" s="446"/>
      <c r="E34" s="446"/>
      <c r="F34" s="94"/>
      <c r="G34" s="447"/>
      <c r="H34" s="424"/>
      <c r="I34" s="424"/>
      <c r="J34" s="424"/>
      <c r="K34" s="425"/>
      <c r="L34" s="426"/>
      <c r="M34" s="427"/>
      <c r="N34" s="428"/>
      <c r="O34" s="428"/>
      <c r="P34" s="428"/>
    </row>
    <row r="35" spans="1:16" s="429" customFormat="1" ht="12" customHeight="1">
      <c r="A35" s="52" t="s">
        <v>1641</v>
      </c>
      <c r="B35" s="448"/>
      <c r="C35" s="449"/>
      <c r="D35" s="427"/>
      <c r="E35" s="434"/>
      <c r="F35" s="450"/>
      <c r="G35" s="434"/>
      <c r="H35" s="424"/>
      <c r="I35" s="424"/>
      <c r="J35" s="424"/>
      <c r="L35" s="428"/>
      <c r="M35" s="427"/>
      <c r="N35" s="428"/>
      <c r="O35" s="428"/>
      <c r="P35" s="428"/>
    </row>
    <row r="36" spans="1:16" s="429" customFormat="1" ht="12" customHeight="1">
      <c r="A36" s="52" t="s">
        <v>1642</v>
      </c>
      <c r="B36" s="448"/>
      <c r="C36" s="449"/>
      <c r="D36" s="427"/>
      <c r="E36" s="434"/>
      <c r="F36" s="450"/>
      <c r="G36" s="434"/>
      <c r="H36" s="424"/>
      <c r="I36" s="424"/>
      <c r="J36" s="424"/>
      <c r="L36" s="428"/>
      <c r="M36" s="427"/>
      <c r="N36" s="428"/>
      <c r="O36" s="428"/>
      <c r="P36" s="428"/>
    </row>
    <row r="37" spans="1:16" s="429" customFormat="1" ht="12" customHeight="1">
      <c r="A37" s="52" t="s">
        <v>1643</v>
      </c>
      <c r="B37" s="448"/>
      <c r="C37" s="449"/>
      <c r="D37" s="427"/>
      <c r="E37" s="434"/>
      <c r="F37" s="450"/>
      <c r="G37" s="434"/>
      <c r="H37" s="434"/>
      <c r="I37" s="425"/>
      <c r="J37" s="425"/>
      <c r="L37" s="428"/>
      <c r="M37" s="427"/>
      <c r="N37" s="428"/>
      <c r="O37" s="428"/>
      <c r="P37" s="428"/>
    </row>
    <row r="38" spans="1:16" s="429" customFormat="1" ht="12" customHeight="1">
      <c r="A38" s="52" t="s">
        <v>1644</v>
      </c>
      <c r="B38" s="448"/>
      <c r="C38" s="449"/>
      <c r="D38" s="427"/>
      <c r="E38" s="434"/>
      <c r="F38" s="450"/>
      <c r="G38" s="434"/>
      <c r="H38" s="434"/>
      <c r="I38" s="425"/>
      <c r="J38" s="425"/>
      <c r="L38" s="428"/>
      <c r="M38" s="427"/>
      <c r="N38" s="428"/>
      <c r="O38" s="428"/>
      <c r="P38" s="428"/>
    </row>
    <row r="39" spans="1:16" s="5" customFormat="1">
      <c r="C39" s="249"/>
      <c r="D39" s="249"/>
      <c r="E39" s="249"/>
      <c r="F39" s="674"/>
      <c r="G39" s="674"/>
      <c r="H39" s="675"/>
      <c r="I39" s="676"/>
      <c r="J39" s="676"/>
      <c r="K39" s="372"/>
    </row>
    <row r="40" spans="1:16" s="5" customFormat="1">
      <c r="K40" s="372"/>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2EC67E79-A3E2-482E-8216-EB9FEB800FB3}"/>
    <hyperlink ref="A35" r:id="rId2" xr:uid="{8CD5F8C8-7A01-4963-A5AE-5FF0F79918B4}"/>
    <hyperlink ref="A36" r:id="rId3" xr:uid="{434B9204-5500-409F-9646-B96ACBDAFE50}"/>
    <hyperlink ref="A8" r:id="rId4" display="  Tráfego suburbano    " xr:uid="{6A1CD437-ED33-4714-9EF7-F411E2427FB5}"/>
    <hyperlink ref="K8" r:id="rId5" xr:uid="{F86EBA2A-E7BB-4F2A-9E34-D47411191244}"/>
    <hyperlink ref="A9" r:id="rId6" display="Passageiros-Km    " xr:uid="{BE36AF34-DA68-4DBA-A45B-77414A215AC7}"/>
    <hyperlink ref="A10" r:id="rId7" display="  Tráfego suburbano    " xr:uid="{CC1E547E-656D-40CB-B8A3-9DD7817A7548}"/>
    <hyperlink ref="K10" r:id="rId8" xr:uid="{B478C329-1EC3-4843-9399-1773D2CFBBF2}"/>
    <hyperlink ref="A37" r:id="rId9" xr:uid="{F9251F67-632D-4C33-AC7F-4566B3D40439}"/>
    <hyperlink ref="A13" r:id="rId10" xr:uid="{ED60A8C9-6989-4141-A06D-5631B71B0E48}"/>
    <hyperlink ref="A19" r:id="rId11" xr:uid="{5CF68985-BD34-4DDC-81FC-0D829C2EF181}"/>
    <hyperlink ref="A25" r:id="rId12" xr:uid="{58225DD3-6015-439B-8E54-F66FB556866A}"/>
    <hyperlink ref="K13" r:id="rId13" xr:uid="{80FA596E-0EBE-4088-85D8-6F58FACBD7A5}"/>
    <hyperlink ref="K19" r:id="rId14" xr:uid="{7EB4FC1D-CA72-4B50-B6C4-6E87FE80E88D}"/>
    <hyperlink ref="K25" r:id="rId15" xr:uid="{421C2D91-5BE6-475D-A28D-1DBCF2D7E4BC}"/>
    <hyperlink ref="A14" r:id="rId16" xr:uid="{5B2BF179-D255-4D61-8B77-B9BE8B873EAD}"/>
    <hyperlink ref="A20" r:id="rId17" xr:uid="{F8A128E4-A07B-415D-8BED-4B7BFB6CD31A}"/>
    <hyperlink ref="A26" r:id="rId18" xr:uid="{97930F8C-D973-46E7-B9D8-18609F49E81B}"/>
    <hyperlink ref="K14" r:id="rId19" xr:uid="{9190C900-7453-4910-A658-8612B51316AC}"/>
    <hyperlink ref="K20" r:id="rId20" xr:uid="{42B54A4C-8D84-461C-93B4-EFA30C4DE35B}"/>
    <hyperlink ref="K26" r:id="rId21" xr:uid="{C459FBCF-3755-4405-A853-1F1438D7B334}"/>
    <hyperlink ref="A15" r:id="rId22" display="Lugares-Km oferecidos    " xr:uid="{19607786-DEAA-479B-AA84-6608CA801A7E}"/>
    <hyperlink ref="A21" r:id="rId23" display="Lugares-Km oferecidos    " xr:uid="{6881AF7E-E66A-483D-9FD3-44EA5EE0CDCA}"/>
    <hyperlink ref="A27" r:id="rId24" display="Lugares-Km oferecidos    " xr:uid="{710F49B8-D5EF-472C-8BF7-5E8F3E41B59A}"/>
    <hyperlink ref="K15" r:id="rId25" xr:uid="{72C9C0FB-C2DB-4077-AC11-3B6470637267}"/>
    <hyperlink ref="K21" r:id="rId26" xr:uid="{AFCBC1A4-8503-433D-B1D8-3830C0389487}"/>
    <hyperlink ref="K27" r:id="rId27" xr:uid="{453DDBA0-DAD2-4155-A426-8E762C2F8D73}"/>
    <hyperlink ref="A38" r:id="rId28" xr:uid="{39316842-F705-4512-948D-13D9E2814D28}"/>
    <hyperlink ref="K7" r:id="rId29" display="Passageiros transportados    " xr:uid="{046FEA25-065F-422B-9E72-6FE40185D625}"/>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8B8B2-916F-48FE-AB31-B5FDC1384A6B}">
  <dimension ref="A1:P50"/>
  <sheetViews>
    <sheetView showGridLines="0" workbookViewId="0"/>
  </sheetViews>
  <sheetFormatPr defaultColWidth="9.28515625" defaultRowHeight="11.25"/>
  <cols>
    <col min="1" max="1" width="23.28515625" style="200" customWidth="1"/>
    <col min="2" max="2" width="6.28515625" style="235" customWidth="1"/>
    <col min="3" max="7" width="9" style="200" customWidth="1"/>
    <col min="8" max="10" width="9.7109375" style="200" customWidth="1"/>
    <col min="11" max="11" width="23.28515625" style="476" customWidth="1"/>
    <col min="12" max="16384" width="9.28515625" style="200"/>
  </cols>
  <sheetData>
    <row r="1" spans="1:12" ht="12" customHeight="1">
      <c r="A1" s="918" t="s">
        <v>1677</v>
      </c>
      <c r="B1" s="918"/>
      <c r="C1" s="918"/>
      <c r="D1" s="918"/>
      <c r="E1" s="918"/>
      <c r="F1" s="918"/>
      <c r="G1" s="918"/>
      <c r="H1" s="918"/>
      <c r="I1" s="918"/>
      <c r="J1" s="918"/>
      <c r="K1" s="918"/>
    </row>
    <row r="2" spans="1:12" s="476" customFormat="1" ht="12" customHeight="1">
      <c r="A2" s="919" t="s">
        <v>1678</v>
      </c>
      <c r="B2" s="919"/>
      <c r="C2" s="919"/>
      <c r="D2" s="919"/>
      <c r="E2" s="919"/>
      <c r="F2" s="919"/>
      <c r="G2" s="919"/>
      <c r="H2" s="919"/>
      <c r="I2" s="919"/>
      <c r="J2" s="919"/>
      <c r="K2" s="919"/>
    </row>
    <row r="3" spans="1:12" ht="12" customHeight="1" thickBot="1"/>
    <row r="4" spans="1:12" s="5" customFormat="1" ht="12" customHeight="1" thickBot="1">
      <c r="B4" s="874" t="s">
        <v>536</v>
      </c>
      <c r="C4" s="874" t="s">
        <v>313</v>
      </c>
      <c r="D4" s="874"/>
      <c r="E4" s="874"/>
      <c r="F4" s="874"/>
      <c r="G4" s="874"/>
      <c r="H4" s="952" t="s">
        <v>1679</v>
      </c>
      <c r="I4" s="874" t="s">
        <v>88</v>
      </c>
      <c r="J4" s="874"/>
      <c r="K4" s="709"/>
    </row>
    <row r="5" spans="1:12" s="5" customFormat="1" ht="21" customHeight="1" thickBot="1">
      <c r="B5" s="874"/>
      <c r="C5" s="12" t="s">
        <v>488</v>
      </c>
      <c r="D5" s="12" t="s">
        <v>489</v>
      </c>
      <c r="E5" s="12" t="s">
        <v>490</v>
      </c>
      <c r="F5" s="12" t="s">
        <v>660</v>
      </c>
      <c r="G5" s="12" t="s">
        <v>661</v>
      </c>
      <c r="H5" s="952"/>
      <c r="I5" s="710" t="s">
        <v>94</v>
      </c>
      <c r="J5" s="203" t="s">
        <v>1680</v>
      </c>
      <c r="K5" s="372"/>
    </row>
    <row r="6" spans="1:12" s="5" customFormat="1" ht="12" customHeight="1">
      <c r="A6" s="11" t="s">
        <v>1681</v>
      </c>
      <c r="B6" s="33"/>
      <c r="C6" s="7"/>
      <c r="D6" s="7"/>
      <c r="E6" s="7"/>
      <c r="F6" s="7"/>
      <c r="G6" s="7"/>
      <c r="H6" s="7"/>
      <c r="I6" s="7"/>
      <c r="J6" s="7"/>
      <c r="K6" s="444" t="s">
        <v>1682</v>
      </c>
    </row>
    <row r="7" spans="1:12" s="5" customFormat="1" ht="12" customHeight="1">
      <c r="A7" s="66" t="s">
        <v>1683</v>
      </c>
      <c r="B7" s="33" t="s">
        <v>318</v>
      </c>
      <c r="C7" s="120">
        <v>0</v>
      </c>
      <c r="D7" s="120">
        <v>0</v>
      </c>
      <c r="E7" s="120">
        <v>0</v>
      </c>
      <c r="F7" s="120">
        <v>0</v>
      </c>
      <c r="G7" s="120">
        <v>0</v>
      </c>
      <c r="H7" s="128">
        <v>0</v>
      </c>
      <c r="I7" s="128" t="s">
        <v>1286</v>
      </c>
      <c r="J7" s="128" t="s">
        <v>1286</v>
      </c>
      <c r="K7" s="66" t="s">
        <v>1684</v>
      </c>
    </row>
    <row r="8" spans="1:12" s="5" customFormat="1" ht="12" customHeight="1">
      <c r="A8" s="66" t="s">
        <v>1685</v>
      </c>
      <c r="B8" s="33" t="s">
        <v>318</v>
      </c>
      <c r="C8" s="120">
        <v>509</v>
      </c>
      <c r="D8" s="120">
        <v>664</v>
      </c>
      <c r="E8" s="120">
        <v>903</v>
      </c>
      <c r="F8" s="120">
        <v>3658</v>
      </c>
      <c r="G8" s="120">
        <v>4659</v>
      </c>
      <c r="H8" s="120">
        <v>509</v>
      </c>
      <c r="I8" s="106">
        <v>-22.526636225266362</v>
      </c>
      <c r="J8" s="106">
        <v>-22.526636225266362</v>
      </c>
      <c r="K8" s="66" t="s">
        <v>1686</v>
      </c>
    </row>
    <row r="9" spans="1:12" s="5" customFormat="1" ht="12" customHeight="1">
      <c r="A9" s="66" t="s">
        <v>1687</v>
      </c>
      <c r="B9" s="33" t="s">
        <v>318</v>
      </c>
      <c r="C9" s="120">
        <v>11777</v>
      </c>
      <c r="D9" s="120">
        <v>13332</v>
      </c>
      <c r="E9" s="120">
        <v>13928</v>
      </c>
      <c r="F9" s="120">
        <v>16209</v>
      </c>
      <c r="G9" s="120">
        <v>23274</v>
      </c>
      <c r="H9" s="120">
        <v>11777</v>
      </c>
      <c r="I9" s="106">
        <v>29.731218330028643</v>
      </c>
      <c r="J9" s="106">
        <v>29.731218330028643</v>
      </c>
      <c r="K9" s="66" t="s">
        <v>1688</v>
      </c>
    </row>
    <row r="10" spans="1:12" s="5" customFormat="1" ht="12" customHeight="1">
      <c r="A10" s="66" t="s">
        <v>1689</v>
      </c>
      <c r="B10" s="33"/>
      <c r="C10" s="120">
        <v>7129</v>
      </c>
      <c r="D10" s="120">
        <v>0</v>
      </c>
      <c r="E10" s="120">
        <v>0</v>
      </c>
      <c r="F10" s="120">
        <v>0</v>
      </c>
      <c r="G10" s="120">
        <v>0</v>
      </c>
      <c r="H10" s="120">
        <v>7129</v>
      </c>
      <c r="I10" s="128" t="s">
        <v>1286</v>
      </c>
      <c r="J10" s="128" t="s">
        <v>1286</v>
      </c>
      <c r="K10" s="66" t="s">
        <v>1690</v>
      </c>
    </row>
    <row r="11" spans="1:12" s="5" customFormat="1" ht="12" customHeight="1">
      <c r="A11" s="66" t="s">
        <v>1691</v>
      </c>
      <c r="B11" s="33" t="s">
        <v>318</v>
      </c>
      <c r="C11" s="120">
        <v>1668117</v>
      </c>
      <c r="D11" s="120">
        <v>1747523</v>
      </c>
      <c r="E11" s="120">
        <v>1774722</v>
      </c>
      <c r="F11" s="120">
        <v>1916009</v>
      </c>
      <c r="G11" s="120">
        <v>1815946</v>
      </c>
      <c r="H11" s="120">
        <v>1668117</v>
      </c>
      <c r="I11" s="106">
        <v>0.90591183692135158</v>
      </c>
      <c r="J11" s="106">
        <v>0.90591183692135158</v>
      </c>
      <c r="K11" s="66" t="s">
        <v>1692</v>
      </c>
    </row>
    <row r="12" spans="1:12" s="5" customFormat="1" ht="12" customHeight="1">
      <c r="A12" s="66" t="s">
        <v>1693</v>
      </c>
      <c r="B12" s="33" t="s">
        <v>318</v>
      </c>
      <c r="C12" s="120">
        <v>20667</v>
      </c>
      <c r="D12" s="120">
        <v>25059</v>
      </c>
      <c r="E12" s="120">
        <v>26133</v>
      </c>
      <c r="F12" s="120">
        <v>37615</v>
      </c>
      <c r="G12" s="120">
        <v>75638</v>
      </c>
      <c r="H12" s="120">
        <v>20667</v>
      </c>
      <c r="I12" s="106">
        <v>-10.979496898690558</v>
      </c>
      <c r="J12" s="106">
        <v>-10.979496898690558</v>
      </c>
      <c r="K12" s="66" t="s">
        <v>1694</v>
      </c>
    </row>
    <row r="13" spans="1:12" s="5" customFormat="1" ht="12" customHeight="1">
      <c r="A13" s="66" t="s">
        <v>1695</v>
      </c>
      <c r="B13" s="33" t="s">
        <v>318</v>
      </c>
      <c r="C13" s="120">
        <v>28554</v>
      </c>
      <c r="D13" s="120">
        <v>31453</v>
      </c>
      <c r="E13" s="120">
        <v>48400</v>
      </c>
      <c r="F13" s="120">
        <v>117595</v>
      </c>
      <c r="G13" s="120">
        <v>346164</v>
      </c>
      <c r="H13" s="120">
        <v>28554</v>
      </c>
      <c r="I13" s="106">
        <v>-7.1142773494681375</v>
      </c>
      <c r="J13" s="106">
        <v>-7.1142773494681375</v>
      </c>
      <c r="K13" s="66" t="s">
        <v>1695</v>
      </c>
    </row>
    <row r="14" spans="1:12" s="5" customFormat="1" ht="12" customHeight="1">
      <c r="A14" s="66" t="s">
        <v>1696</v>
      </c>
      <c r="B14" s="33" t="s">
        <v>318</v>
      </c>
      <c r="C14" s="120">
        <v>3890</v>
      </c>
      <c r="D14" s="120">
        <v>4829</v>
      </c>
      <c r="E14" s="120">
        <v>5174</v>
      </c>
      <c r="F14" s="120">
        <v>10056</v>
      </c>
      <c r="G14" s="120">
        <v>14057</v>
      </c>
      <c r="H14" s="120">
        <v>3890</v>
      </c>
      <c r="I14" s="106">
        <v>-11.024702653247942</v>
      </c>
      <c r="J14" s="106">
        <v>-11.024702653247942</v>
      </c>
      <c r="K14" s="66" t="s">
        <v>1697</v>
      </c>
    </row>
    <row r="15" spans="1:12" s="5" customFormat="1" ht="12" customHeight="1">
      <c r="A15" s="11" t="s">
        <v>1698</v>
      </c>
      <c r="B15" s="33"/>
      <c r="C15" s="711"/>
      <c r="D15" s="711"/>
      <c r="E15" s="711"/>
      <c r="F15" s="711"/>
      <c r="G15" s="711"/>
      <c r="H15" s="711"/>
      <c r="I15" s="106"/>
      <c r="J15" s="106"/>
      <c r="K15" s="444" t="s">
        <v>1699</v>
      </c>
      <c r="L15" s="482"/>
    </row>
    <row r="16" spans="1:12" s="5" customFormat="1" ht="12" customHeight="1">
      <c r="A16" s="66" t="s">
        <v>1683</v>
      </c>
      <c r="B16" s="33" t="s">
        <v>318</v>
      </c>
      <c r="C16" s="120">
        <v>0</v>
      </c>
      <c r="D16" s="120">
        <v>0</v>
      </c>
      <c r="E16" s="120">
        <v>0</v>
      </c>
      <c r="F16" s="120">
        <v>0</v>
      </c>
      <c r="G16" s="120">
        <v>0</v>
      </c>
      <c r="H16" s="128">
        <v>0</v>
      </c>
      <c r="I16" s="128" t="s">
        <v>1286</v>
      </c>
      <c r="J16" s="128" t="s">
        <v>1286</v>
      </c>
      <c r="K16" s="66" t="s">
        <v>1684</v>
      </c>
    </row>
    <row r="17" spans="1:16" s="5" customFormat="1" ht="12" customHeight="1">
      <c r="A17" s="66" t="s">
        <v>1687</v>
      </c>
      <c r="B17" s="33" t="s">
        <v>318</v>
      </c>
      <c r="C17" s="120">
        <v>2623</v>
      </c>
      <c r="D17" s="120">
        <v>3305</v>
      </c>
      <c r="E17" s="120">
        <v>3096</v>
      </c>
      <c r="F17" s="120">
        <v>3356</v>
      </c>
      <c r="G17" s="120">
        <v>4881</v>
      </c>
      <c r="H17" s="120">
        <v>2623</v>
      </c>
      <c r="I17" s="106">
        <v>40.870032223415684</v>
      </c>
      <c r="J17" s="106">
        <v>40.870032223415684</v>
      </c>
      <c r="K17" s="66" t="s">
        <v>1688</v>
      </c>
    </row>
    <row r="18" spans="1:16" s="5" customFormat="1" ht="12" customHeight="1">
      <c r="A18" s="66" t="s">
        <v>1691</v>
      </c>
      <c r="B18" s="33" t="s">
        <v>318</v>
      </c>
      <c r="C18" s="120">
        <v>3324</v>
      </c>
      <c r="D18" s="120">
        <v>3085</v>
      </c>
      <c r="E18" s="120">
        <v>1902</v>
      </c>
      <c r="F18" s="120">
        <v>994</v>
      </c>
      <c r="G18" s="120">
        <v>4151</v>
      </c>
      <c r="H18" s="120">
        <v>3324</v>
      </c>
      <c r="I18" s="106">
        <v>-10.573042776432606</v>
      </c>
      <c r="J18" s="106">
        <v>-10.573042776432606</v>
      </c>
      <c r="K18" s="66" t="s">
        <v>1692</v>
      </c>
    </row>
    <row r="19" spans="1:16" s="5" customFormat="1" ht="12" customHeight="1">
      <c r="A19" s="66" t="s">
        <v>1693</v>
      </c>
      <c r="B19" s="33" t="s">
        <v>318</v>
      </c>
      <c r="C19" s="120">
        <v>8546</v>
      </c>
      <c r="D19" s="120">
        <v>8123</v>
      </c>
      <c r="E19" s="120">
        <v>9063</v>
      </c>
      <c r="F19" s="120">
        <v>13099</v>
      </c>
      <c r="G19" s="120">
        <v>25887</v>
      </c>
      <c r="H19" s="120">
        <v>8546</v>
      </c>
      <c r="I19" s="106">
        <v>-1.9616840656189054</v>
      </c>
      <c r="J19" s="106">
        <v>-1.9616840656189054</v>
      </c>
      <c r="K19" s="66" t="s">
        <v>1694</v>
      </c>
    </row>
    <row r="20" spans="1:16" s="5" customFormat="1" ht="12" customHeight="1" thickBot="1">
      <c r="A20" s="66" t="s">
        <v>1696</v>
      </c>
      <c r="B20" s="33" t="s">
        <v>318</v>
      </c>
      <c r="C20" s="120">
        <v>344</v>
      </c>
      <c r="D20" s="120">
        <v>355</v>
      </c>
      <c r="E20" s="120">
        <v>482</v>
      </c>
      <c r="F20" s="120">
        <v>730</v>
      </c>
      <c r="G20" s="120">
        <v>588</v>
      </c>
      <c r="H20" s="120">
        <v>344</v>
      </c>
      <c r="I20" s="106">
        <v>-39.965095986038399</v>
      </c>
      <c r="J20" s="106">
        <v>-39.965095986038399</v>
      </c>
      <c r="K20" s="66" t="s">
        <v>1697</v>
      </c>
    </row>
    <row r="21" spans="1:16" s="5" customFormat="1" ht="12" customHeight="1" thickBot="1">
      <c r="A21" s="712"/>
      <c r="B21" s="874" t="s">
        <v>563</v>
      </c>
      <c r="C21" s="874" t="s">
        <v>377</v>
      </c>
      <c r="D21" s="874"/>
      <c r="E21" s="874"/>
      <c r="F21" s="874"/>
      <c r="G21" s="874"/>
      <c r="H21" s="952" t="s">
        <v>1700</v>
      </c>
      <c r="I21" s="874" t="s">
        <v>524</v>
      </c>
      <c r="J21" s="874"/>
      <c r="K21" s="713"/>
    </row>
    <row r="22" spans="1:16" s="5" customFormat="1" ht="21" customHeight="1" thickBot="1">
      <c r="A22" s="712"/>
      <c r="B22" s="874"/>
      <c r="C22" s="12" t="s">
        <v>488</v>
      </c>
      <c r="D22" s="12" t="s">
        <v>527</v>
      </c>
      <c r="E22" s="12" t="s">
        <v>490</v>
      </c>
      <c r="F22" s="12" t="s">
        <v>685</v>
      </c>
      <c r="G22" s="12" t="s">
        <v>686</v>
      </c>
      <c r="H22" s="952"/>
      <c r="I22" s="673" t="s">
        <v>380</v>
      </c>
      <c r="J22" s="296" t="s">
        <v>688</v>
      </c>
      <c r="K22" s="372"/>
    </row>
    <row r="23" spans="1:16" s="366" customFormat="1" ht="12" customHeight="1">
      <c r="A23" s="40" t="s">
        <v>1701</v>
      </c>
      <c r="B23" s="31"/>
      <c r="C23" s="31"/>
      <c r="D23" s="31"/>
      <c r="E23" s="31"/>
      <c r="F23" s="31"/>
      <c r="G23" s="31"/>
      <c r="H23" s="31"/>
      <c r="I23" s="31"/>
    </row>
    <row r="24" spans="1:16" s="366" customFormat="1" ht="12" customHeight="1">
      <c r="A24" s="40" t="s">
        <v>1702</v>
      </c>
      <c r="B24" s="31"/>
      <c r="C24" s="31"/>
      <c r="D24" s="31"/>
      <c r="E24" s="31"/>
      <c r="F24" s="31"/>
      <c r="G24" s="31"/>
      <c r="H24" s="31"/>
    </row>
    <row r="25" spans="1:16" s="5" customFormat="1" ht="12" customHeight="1">
      <c r="A25" s="7"/>
      <c r="E25" s="222"/>
      <c r="F25" s="222"/>
      <c r="G25" s="222"/>
      <c r="H25" s="222"/>
      <c r="I25" s="222"/>
      <c r="J25" s="222"/>
      <c r="K25" s="714"/>
      <c r="L25" s="222"/>
      <c r="M25" s="372"/>
    </row>
    <row r="26" spans="1:16" s="429" customFormat="1" ht="12" customHeight="1">
      <c r="A26" s="91" t="s">
        <v>141</v>
      </c>
      <c r="B26" s="445"/>
      <c r="C26" s="446"/>
      <c r="D26" s="446"/>
      <c r="E26" s="446"/>
      <c r="F26" s="94"/>
      <c r="G26" s="447"/>
      <c r="H26" s="447"/>
      <c r="I26" s="425"/>
      <c r="J26" s="424"/>
      <c r="K26" s="702"/>
      <c r="L26" s="426"/>
      <c r="M26" s="427"/>
      <c r="N26" s="428"/>
      <c r="O26" s="428"/>
      <c r="P26" s="428"/>
    </row>
    <row r="27" spans="1:16" s="429" customFormat="1" ht="12" customHeight="1">
      <c r="A27" s="52" t="s">
        <v>1703</v>
      </c>
      <c r="B27" s="448"/>
      <c r="C27" s="449"/>
      <c r="D27" s="427"/>
      <c r="E27" s="434"/>
      <c r="F27" s="450"/>
      <c r="G27" s="434"/>
      <c r="H27" s="434"/>
      <c r="I27" s="425"/>
      <c r="J27" s="425"/>
      <c r="K27" s="708"/>
      <c r="L27" s="428"/>
      <c r="M27" s="427"/>
      <c r="N27" s="428"/>
      <c r="O27" s="428"/>
      <c r="P27" s="428"/>
    </row>
    <row r="28" spans="1:16" s="429" customFormat="1" ht="12" customHeight="1">
      <c r="A28" s="52" t="s">
        <v>1704</v>
      </c>
      <c r="B28" s="448"/>
      <c r="C28" s="449"/>
      <c r="D28" s="427"/>
      <c r="E28" s="434"/>
      <c r="F28" s="450"/>
      <c r="G28" s="434"/>
      <c r="H28" s="434"/>
      <c r="I28" s="425"/>
      <c r="J28" s="425"/>
      <c r="K28" s="708"/>
      <c r="L28" s="428"/>
      <c r="M28" s="427"/>
      <c r="N28" s="428"/>
      <c r="O28" s="428"/>
      <c r="P28" s="428"/>
    </row>
    <row r="29" spans="1:16" s="5" customFormat="1">
      <c r="B29" s="234"/>
      <c r="K29" s="372"/>
    </row>
    <row r="30" spans="1:16" s="5" customFormat="1">
      <c r="B30" s="234"/>
      <c r="K30" s="372"/>
    </row>
    <row r="31" spans="1:16" s="5" customFormat="1">
      <c r="K31" s="372"/>
    </row>
    <row r="32" spans="1:16" s="5" customFormat="1">
      <c r="K32" s="372"/>
    </row>
    <row r="33" spans="11:11" s="5" customFormat="1">
      <c r="K33" s="372"/>
    </row>
    <row r="34" spans="11:11" s="5" customFormat="1">
      <c r="K34" s="372"/>
    </row>
    <row r="35" spans="11:11" s="5" customFormat="1">
      <c r="K35" s="372"/>
    </row>
    <row r="36" spans="11:11" s="5" customFormat="1">
      <c r="K36" s="372"/>
    </row>
    <row r="37" spans="11:11" s="5" customFormat="1">
      <c r="K37" s="372"/>
    </row>
    <row r="38" spans="11:11" s="5" customFormat="1">
      <c r="K38" s="372"/>
    </row>
    <row r="39" spans="11:11" s="5" customFormat="1">
      <c r="K39" s="372"/>
    </row>
    <row r="40" spans="11:11" s="5" customFormat="1">
      <c r="K40" s="372"/>
    </row>
    <row r="41" spans="11:11" s="5" customFormat="1">
      <c r="K41" s="372"/>
    </row>
    <row r="42" spans="11:11" s="5" customFormat="1">
      <c r="K42" s="372"/>
    </row>
    <row r="43" spans="11:11" s="5" customFormat="1">
      <c r="K43" s="372"/>
    </row>
    <row r="44" spans="11:11" s="5" customFormat="1">
      <c r="K44" s="372"/>
    </row>
    <row r="45" spans="11:11" s="5" customFormat="1">
      <c r="K45" s="372"/>
    </row>
    <row r="46" spans="11:11" s="5" customFormat="1">
      <c r="K46" s="372"/>
    </row>
    <row r="47" spans="11:11" s="5" customFormat="1">
      <c r="K47" s="372"/>
    </row>
    <row r="48" spans="11:11" s="5" customFormat="1">
      <c r="K48" s="372"/>
    </row>
    <row r="49" spans="11:11" s="5" customFormat="1">
      <c r="K49" s="372"/>
    </row>
    <row r="50" spans="11:11" s="5" customFormat="1">
      <c r="K50" s="372"/>
    </row>
  </sheetData>
  <mergeCells count="10">
    <mergeCell ref="B21:B22"/>
    <mergeCell ref="C21:G21"/>
    <mergeCell ref="H21:H22"/>
    <mergeCell ref="I21:J21"/>
    <mergeCell ref="A1:K1"/>
    <mergeCell ref="A2:K2"/>
    <mergeCell ref="B4:B5"/>
    <mergeCell ref="C4:G4"/>
    <mergeCell ref="H4:H5"/>
    <mergeCell ref="I4:J4"/>
  </mergeCells>
  <hyperlinks>
    <hyperlink ref="A27" r:id="rId1" xr:uid="{95866465-A9B2-4851-9508-645378FC4494}"/>
    <hyperlink ref="A7" r:id="rId2" xr:uid="{4241B9F4-2141-45E3-BFF8-89FA6DFC4D1D}"/>
    <hyperlink ref="A8" r:id="rId3" xr:uid="{350571C1-8313-425B-891C-2304F9AFF703}"/>
    <hyperlink ref="A9" r:id="rId4" xr:uid="{E1C9894C-A75E-49EB-B07C-B54EEB7D8D77}"/>
    <hyperlink ref="A11" r:id="rId5" xr:uid="{4DB725D7-5FBB-4D3D-9997-A220D59B5E3B}"/>
    <hyperlink ref="A12" r:id="rId6" xr:uid="{FCA4AED0-F07C-452B-96D1-5D10B2C91227}"/>
    <hyperlink ref="A13" r:id="rId7" xr:uid="{153071AB-D36A-4B28-8D80-509E86464EE7}"/>
    <hyperlink ref="A14" r:id="rId8" xr:uid="{31C0E92C-3476-4D4E-A070-9B453963A52B}"/>
    <hyperlink ref="A28" r:id="rId9" xr:uid="{F9283A5C-A6E6-45D4-BDFD-597DF19D140E}"/>
    <hyperlink ref="K7" r:id="rId10" xr:uid="{E62921BB-2030-4E59-804C-E8D05C82C024}"/>
    <hyperlink ref="K8" r:id="rId11" xr:uid="{271A9F11-E1D4-4DB4-9159-56282C2135D4}"/>
    <hyperlink ref="K9" r:id="rId12" xr:uid="{E23E02CF-54A8-470F-A4FE-489243B0F64C}"/>
    <hyperlink ref="K11" r:id="rId13" xr:uid="{756C69E0-BF59-4614-8251-B03B83FE3E3D}"/>
    <hyperlink ref="K12" r:id="rId14" xr:uid="{36F71602-2966-4A25-81C0-324931B0ABD3}"/>
    <hyperlink ref="K13" r:id="rId15" xr:uid="{0DC4D1D3-FA0B-4790-A0C0-3EBC0F40E3F1}"/>
    <hyperlink ref="K14" r:id="rId16" xr:uid="{CBC3555C-AA70-4612-AEF5-02297476D5E8}"/>
    <hyperlink ref="A16" r:id="rId17" xr:uid="{5A6121EC-8C20-4809-B127-54D15C3EBD6B}"/>
    <hyperlink ref="A17" r:id="rId18" xr:uid="{B1267BF3-41E5-40D6-B804-4AAFD3302608}"/>
    <hyperlink ref="A18" r:id="rId19" xr:uid="{C70DD05B-98DA-4188-827C-C52421AA7B96}"/>
    <hyperlink ref="A19" r:id="rId20" xr:uid="{EAE2F108-B99E-4D21-B8DF-D9EBA9DB682E}"/>
    <hyperlink ref="A20" r:id="rId21" xr:uid="{3E00AC58-E880-4969-AF7D-4542613C3076}"/>
    <hyperlink ref="K16" r:id="rId22" xr:uid="{33EE167B-FAE3-488D-B98C-8DBC709DCFB5}"/>
    <hyperlink ref="K17" r:id="rId23" xr:uid="{6F13B923-11EF-4A00-BB4A-0DFFD021207E}"/>
    <hyperlink ref="K18" r:id="rId24" xr:uid="{5611D01A-C865-4C2E-80DD-E4720B882652}"/>
    <hyperlink ref="K19" r:id="rId25" xr:uid="{C5F25084-F734-41EF-B8DF-3F1C973F10CA}"/>
    <hyperlink ref="K20" r:id="rId26" xr:uid="{F1355AF0-D954-43C4-AAF2-7A1A6A270AE6}"/>
    <hyperlink ref="A10" r:id="rId27" display="Ria de Aveiro" xr:uid="{5EED1E48-BEF5-472A-AA60-973ED2054A9A}"/>
    <hyperlink ref="K10" r:id="rId28" display="Tejo river" xr:uid="{CE02EE7C-C9F7-4802-8000-D2A42BCF4324}"/>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9C245-88F8-4338-A5F8-7E6CE6E5F188}">
  <dimension ref="A1:P103"/>
  <sheetViews>
    <sheetView showGridLines="0" workbookViewId="0"/>
  </sheetViews>
  <sheetFormatPr defaultColWidth="9.28515625" defaultRowHeight="11.25"/>
  <cols>
    <col min="1" max="1" width="44.5703125" style="342" customWidth="1"/>
    <col min="2" max="2" width="6.28515625" style="715" customWidth="1"/>
    <col min="3" max="7" width="9" style="342" customWidth="1"/>
    <col min="8" max="8" width="9.7109375" style="342" customWidth="1"/>
    <col min="9" max="10" width="9.7109375" style="484" customWidth="1"/>
    <col min="11" max="11" width="44.5703125" style="342" customWidth="1"/>
    <col min="12" max="16384" width="9.28515625" style="342"/>
  </cols>
  <sheetData>
    <row r="1" spans="1:13" ht="12" customHeight="1">
      <c r="A1" s="1001" t="s">
        <v>1705</v>
      </c>
      <c r="B1" s="1001"/>
      <c r="C1" s="1001"/>
      <c r="D1" s="1001"/>
      <c r="E1" s="1001"/>
      <c r="F1" s="1001"/>
      <c r="G1" s="1001"/>
      <c r="H1" s="1001"/>
      <c r="I1" s="1001"/>
      <c r="J1" s="1001"/>
      <c r="K1" s="1001"/>
    </row>
    <row r="2" spans="1:13" ht="12" customHeight="1">
      <c r="A2" s="1002" t="s">
        <v>1706</v>
      </c>
      <c r="B2" s="1002"/>
      <c r="C2" s="1002"/>
      <c r="D2" s="1002"/>
      <c r="E2" s="1002"/>
      <c r="F2" s="1002"/>
      <c r="G2" s="1002"/>
      <c r="H2" s="1002"/>
      <c r="I2" s="1002"/>
      <c r="J2" s="1002"/>
      <c r="K2" s="1002"/>
    </row>
    <row r="3" spans="1:13" ht="12" customHeight="1" thickBot="1"/>
    <row r="4" spans="1:13" s="96" customFormat="1" ht="12" customHeight="1" thickBot="1">
      <c r="B4" s="999" t="s">
        <v>536</v>
      </c>
      <c r="C4" s="999" t="s">
        <v>313</v>
      </c>
      <c r="D4" s="999"/>
      <c r="E4" s="999"/>
      <c r="F4" s="999"/>
      <c r="G4" s="999"/>
      <c r="H4" s="947" t="s">
        <v>1707</v>
      </c>
      <c r="I4" s="1000" t="s">
        <v>1708</v>
      </c>
      <c r="J4" s="1000"/>
    </row>
    <row r="5" spans="1:13" s="96" customFormat="1" ht="21" customHeight="1" thickBot="1">
      <c r="B5" s="999"/>
      <c r="C5" s="344" t="s">
        <v>490</v>
      </c>
      <c r="D5" s="344" t="s">
        <v>660</v>
      </c>
      <c r="E5" s="344" t="s">
        <v>661</v>
      </c>
      <c r="F5" s="344" t="s">
        <v>662</v>
      </c>
      <c r="G5" s="344" t="s">
        <v>1709</v>
      </c>
      <c r="H5" s="947"/>
      <c r="I5" s="716" t="s">
        <v>94</v>
      </c>
      <c r="J5" s="257" t="s">
        <v>1680</v>
      </c>
    </row>
    <row r="6" spans="1:13" s="96" customFormat="1" ht="12" customHeight="1">
      <c r="A6" s="401" t="s">
        <v>1710</v>
      </c>
      <c r="B6" s="263"/>
      <c r="C6" s="265"/>
      <c r="D6" s="265"/>
      <c r="E6" s="265"/>
      <c r="F6" s="265"/>
      <c r="G6" s="265"/>
      <c r="H6" s="265"/>
      <c r="I6" s="316"/>
      <c r="J6" s="316"/>
      <c r="K6" s="401" t="s">
        <v>1711</v>
      </c>
    </row>
    <row r="7" spans="1:13" s="96" customFormat="1" ht="12" customHeight="1">
      <c r="A7" s="495" t="s">
        <v>701</v>
      </c>
      <c r="B7" s="263" t="s">
        <v>318</v>
      </c>
      <c r="C7" s="112">
        <v>803</v>
      </c>
      <c r="D7" s="112">
        <v>840</v>
      </c>
      <c r="E7" s="112">
        <v>766</v>
      </c>
      <c r="F7" s="112">
        <v>784</v>
      </c>
      <c r="G7" s="112">
        <v>796</v>
      </c>
      <c r="H7" s="120">
        <v>8797</v>
      </c>
      <c r="I7" s="106">
        <v>12.307692307692308</v>
      </c>
      <c r="J7" s="106">
        <v>0.17080391710316556</v>
      </c>
      <c r="K7" s="495" t="s">
        <v>697</v>
      </c>
      <c r="L7" s="353"/>
      <c r="M7" s="353"/>
    </row>
    <row r="8" spans="1:13" s="96" customFormat="1" ht="12" customHeight="1">
      <c r="A8" s="495" t="s">
        <v>1712</v>
      </c>
      <c r="B8" s="263" t="s">
        <v>1713</v>
      </c>
      <c r="C8" s="112">
        <v>18684004</v>
      </c>
      <c r="D8" s="112">
        <v>20717456</v>
      </c>
      <c r="E8" s="112">
        <v>18477759</v>
      </c>
      <c r="F8" s="112">
        <v>17853000</v>
      </c>
      <c r="G8" s="112">
        <v>17099966</v>
      </c>
      <c r="H8" s="120">
        <v>195953120</v>
      </c>
      <c r="I8" s="106">
        <v>21.845607093129242</v>
      </c>
      <c r="J8" s="106">
        <v>0.20138495796259603</v>
      </c>
      <c r="K8" s="495" t="s">
        <v>1714</v>
      </c>
      <c r="L8" s="353"/>
      <c r="M8" s="353"/>
    </row>
    <row r="9" spans="1:13" s="96" customFormat="1" ht="12" customHeight="1">
      <c r="A9" s="495" t="s">
        <v>1715</v>
      </c>
      <c r="B9" s="263" t="s">
        <v>1716</v>
      </c>
      <c r="C9" s="112">
        <v>16967063</v>
      </c>
      <c r="D9" s="112">
        <v>18753690</v>
      </c>
      <c r="E9" s="112">
        <v>17540227</v>
      </c>
      <c r="F9" s="112">
        <v>18324326</v>
      </c>
      <c r="G9" s="112">
        <v>17880453</v>
      </c>
      <c r="H9" s="120">
        <v>199970184</v>
      </c>
      <c r="I9" s="106">
        <v>11.126740536496454</v>
      </c>
      <c r="J9" s="106">
        <v>-9.28660361676482E-2</v>
      </c>
      <c r="K9" s="495" t="s">
        <v>1717</v>
      </c>
      <c r="L9" s="353"/>
      <c r="M9" s="353"/>
    </row>
    <row r="10" spans="1:13" s="96" customFormat="1" ht="12" customHeight="1">
      <c r="A10" s="401" t="s">
        <v>1718</v>
      </c>
      <c r="B10" s="263"/>
      <c r="C10" s="112"/>
      <c r="D10" s="112"/>
      <c r="E10" s="112"/>
      <c r="F10" s="112"/>
      <c r="G10" s="112"/>
      <c r="H10" s="120"/>
      <c r="I10" s="106"/>
      <c r="J10" s="106"/>
      <c r="K10" s="401" t="s">
        <v>1719</v>
      </c>
      <c r="L10" s="353"/>
      <c r="M10" s="353"/>
    </row>
    <row r="11" spans="1:13" s="96" customFormat="1" ht="12" customHeight="1">
      <c r="A11" s="346" t="s">
        <v>1720</v>
      </c>
      <c r="B11" s="263" t="s">
        <v>318</v>
      </c>
      <c r="C11" s="112">
        <v>532</v>
      </c>
      <c r="D11" s="112">
        <v>570</v>
      </c>
      <c r="E11" s="112">
        <v>521</v>
      </c>
      <c r="F11" s="112">
        <v>518</v>
      </c>
      <c r="G11" s="112">
        <v>549</v>
      </c>
      <c r="H11" s="120">
        <v>5935</v>
      </c>
      <c r="I11" s="106">
        <v>10.37344398340249</v>
      </c>
      <c r="J11" s="106">
        <v>0.18568534773801484</v>
      </c>
      <c r="K11" s="346" t="s">
        <v>697</v>
      </c>
      <c r="L11" s="353"/>
      <c r="M11" s="353"/>
    </row>
    <row r="12" spans="1:13" s="96" customFormat="1" ht="12" customHeight="1">
      <c r="A12" s="346" t="s">
        <v>1721</v>
      </c>
      <c r="B12" s="263" t="s">
        <v>1713</v>
      </c>
      <c r="C12" s="112">
        <v>15671796</v>
      </c>
      <c r="D12" s="112">
        <v>17548289</v>
      </c>
      <c r="E12" s="112">
        <v>15052456</v>
      </c>
      <c r="F12" s="112">
        <v>14708694</v>
      </c>
      <c r="G12" s="112">
        <v>14288844</v>
      </c>
      <c r="H12" s="120">
        <v>162551745</v>
      </c>
      <c r="I12" s="106">
        <v>21.333863001663254</v>
      </c>
      <c r="J12" s="106">
        <v>-0.87701405622636897</v>
      </c>
      <c r="K12" s="346" t="s">
        <v>1714</v>
      </c>
      <c r="L12" s="353"/>
      <c r="M12" s="353"/>
    </row>
    <row r="13" spans="1:13" s="96" customFormat="1" ht="12" customHeight="1">
      <c r="A13" s="346" t="s">
        <v>1722</v>
      </c>
      <c r="B13" s="263" t="s">
        <v>1716</v>
      </c>
      <c r="C13" s="112">
        <v>14159365</v>
      </c>
      <c r="D13" s="112">
        <v>15813253</v>
      </c>
      <c r="E13" s="112">
        <v>14725624</v>
      </c>
      <c r="F13" s="112">
        <v>15560753</v>
      </c>
      <c r="G13" s="112">
        <v>15199464</v>
      </c>
      <c r="H13" s="120">
        <v>168261333</v>
      </c>
      <c r="I13" s="106">
        <v>10.266935046825443</v>
      </c>
      <c r="J13" s="106">
        <v>-0.8297892316715294</v>
      </c>
      <c r="K13" s="346" t="s">
        <v>1717</v>
      </c>
      <c r="L13" s="353"/>
      <c r="M13" s="353"/>
    </row>
    <row r="14" spans="1:13" s="96" customFormat="1" ht="12" customHeight="1">
      <c r="A14" s="401" t="s">
        <v>1723</v>
      </c>
      <c r="B14" s="263"/>
      <c r="C14" s="112"/>
      <c r="D14" s="112"/>
      <c r="E14" s="112"/>
      <c r="F14" s="112"/>
      <c r="G14" s="112"/>
      <c r="H14" s="120"/>
      <c r="J14" s="106"/>
      <c r="K14" s="401" t="s">
        <v>1724</v>
      </c>
      <c r="L14" s="353"/>
      <c r="M14" s="353"/>
    </row>
    <row r="15" spans="1:13" s="96" customFormat="1" ht="12" customHeight="1">
      <c r="A15" s="527" t="s">
        <v>1725</v>
      </c>
      <c r="B15" s="263"/>
      <c r="C15" s="112"/>
      <c r="D15" s="112"/>
      <c r="E15" s="112"/>
      <c r="F15" s="112"/>
      <c r="G15" s="112"/>
      <c r="H15" s="120"/>
      <c r="J15" s="106"/>
      <c r="K15" s="527" t="s">
        <v>1726</v>
      </c>
      <c r="L15" s="353"/>
      <c r="M15" s="353"/>
    </row>
    <row r="16" spans="1:13" s="96" customFormat="1" ht="12" customHeight="1">
      <c r="A16" s="497" t="s">
        <v>1727</v>
      </c>
      <c r="B16" s="263" t="s">
        <v>1728</v>
      </c>
      <c r="C16" s="112">
        <v>3528849</v>
      </c>
      <c r="D16" s="112">
        <v>4061854</v>
      </c>
      <c r="E16" s="112">
        <v>3915102</v>
      </c>
      <c r="F16" s="112">
        <v>4007995</v>
      </c>
      <c r="G16" s="112">
        <v>4217945</v>
      </c>
      <c r="H16" s="120">
        <v>44339015</v>
      </c>
      <c r="I16" s="106">
        <v>0.80807024700605223</v>
      </c>
      <c r="J16" s="709">
        <v>0.28705942490856579</v>
      </c>
      <c r="K16" s="497" t="s">
        <v>1729</v>
      </c>
      <c r="L16" s="353"/>
      <c r="M16" s="353"/>
    </row>
    <row r="17" spans="1:13" s="96" customFormat="1" ht="12" customHeight="1">
      <c r="A17" s="497" t="s">
        <v>1730</v>
      </c>
      <c r="B17" s="263" t="s">
        <v>1728</v>
      </c>
      <c r="C17" s="112">
        <v>253120</v>
      </c>
      <c r="D17" s="112">
        <v>272404</v>
      </c>
      <c r="E17" s="112">
        <v>324322</v>
      </c>
      <c r="F17" s="112">
        <v>341810</v>
      </c>
      <c r="G17" s="112">
        <v>210233</v>
      </c>
      <c r="H17" s="120">
        <v>3235881</v>
      </c>
      <c r="I17" s="106">
        <v>8.469462966454687</v>
      </c>
      <c r="J17" s="106">
        <v>-13.159293075621287</v>
      </c>
      <c r="K17" s="497" t="s">
        <v>1731</v>
      </c>
      <c r="L17" s="353"/>
      <c r="M17" s="353"/>
    </row>
    <row r="18" spans="1:13" s="96" customFormat="1" ht="12" customHeight="1">
      <c r="A18" s="497" t="s">
        <v>1732</v>
      </c>
      <c r="B18" s="263" t="s">
        <v>1728</v>
      </c>
      <c r="C18" s="112">
        <v>1040479</v>
      </c>
      <c r="D18" s="112">
        <v>1181314</v>
      </c>
      <c r="E18" s="112">
        <v>1098373</v>
      </c>
      <c r="F18" s="112">
        <v>1163908</v>
      </c>
      <c r="G18" s="112">
        <v>1214660</v>
      </c>
      <c r="H18" s="120">
        <v>13037986</v>
      </c>
      <c r="I18" s="106">
        <v>15.318942834786348</v>
      </c>
      <c r="J18" s="106">
        <v>15.420150425248199</v>
      </c>
      <c r="K18" s="497" t="s">
        <v>1733</v>
      </c>
      <c r="L18" s="353"/>
      <c r="M18" s="353"/>
    </row>
    <row r="19" spans="1:13" s="96" customFormat="1" ht="12" customHeight="1">
      <c r="A19" s="497" t="s">
        <v>1734</v>
      </c>
      <c r="B19" s="263" t="s">
        <v>1728</v>
      </c>
      <c r="C19" s="112">
        <v>601903</v>
      </c>
      <c r="D19" s="112">
        <v>903588</v>
      </c>
      <c r="E19" s="112">
        <v>783679</v>
      </c>
      <c r="F19" s="112">
        <v>508449</v>
      </c>
      <c r="G19" s="112">
        <v>868836</v>
      </c>
      <c r="H19" s="120">
        <v>8693742</v>
      </c>
      <c r="I19" s="106">
        <v>-38.990278429587796</v>
      </c>
      <c r="J19" s="106">
        <v>-14.350381961934936</v>
      </c>
      <c r="K19" s="497" t="s">
        <v>1735</v>
      </c>
      <c r="L19" s="353"/>
      <c r="M19" s="353"/>
    </row>
    <row r="20" spans="1:13" s="96" customFormat="1" ht="12" customHeight="1">
      <c r="A20" s="497" t="s">
        <v>1736</v>
      </c>
      <c r="B20" s="263" t="s">
        <v>1728</v>
      </c>
      <c r="C20" s="112">
        <v>1633347</v>
      </c>
      <c r="D20" s="112">
        <v>1704548</v>
      </c>
      <c r="E20" s="112">
        <v>1708728</v>
      </c>
      <c r="F20" s="112">
        <v>1993828</v>
      </c>
      <c r="G20" s="112">
        <v>1924216</v>
      </c>
      <c r="H20" s="120">
        <v>19371406</v>
      </c>
      <c r="I20" s="316">
        <v>18.498013965720506</v>
      </c>
      <c r="J20" s="316">
        <v>1.7437411919530272</v>
      </c>
      <c r="K20" s="497" t="s">
        <v>1737</v>
      </c>
      <c r="L20" s="353"/>
      <c r="M20" s="353"/>
    </row>
    <row r="21" spans="1:13" s="96" customFormat="1" ht="12" customHeight="1">
      <c r="A21" s="497" t="s">
        <v>1738</v>
      </c>
      <c r="B21" s="263" t="s">
        <v>1728</v>
      </c>
      <c r="C21" s="112">
        <v>2606696</v>
      </c>
      <c r="D21" s="112">
        <v>2876618</v>
      </c>
      <c r="E21" s="112">
        <v>2430934</v>
      </c>
      <c r="F21" s="112">
        <v>2724056</v>
      </c>
      <c r="G21" s="112">
        <v>2726310</v>
      </c>
      <c r="H21" s="120">
        <v>30167264</v>
      </c>
      <c r="I21" s="106">
        <v>21.639350229191155</v>
      </c>
      <c r="J21" s="106">
        <v>10.458429042751545</v>
      </c>
      <c r="K21" s="497" t="s">
        <v>1739</v>
      </c>
      <c r="L21" s="353"/>
      <c r="M21" s="353"/>
    </row>
    <row r="22" spans="1:13" s="96" customFormat="1" ht="12" customHeight="1">
      <c r="A22" s="497" t="s">
        <v>1730</v>
      </c>
      <c r="B22" s="263" t="s">
        <v>1728</v>
      </c>
      <c r="C22" s="112">
        <v>357206</v>
      </c>
      <c r="D22" s="112">
        <v>304215</v>
      </c>
      <c r="E22" s="112">
        <v>263696</v>
      </c>
      <c r="F22" s="112">
        <v>260409</v>
      </c>
      <c r="G22" s="112">
        <v>328106</v>
      </c>
      <c r="H22" s="120">
        <v>3433519</v>
      </c>
      <c r="I22" s="709">
        <v>49.568720061635346</v>
      </c>
      <c r="J22" s="709">
        <v>8.8625723447793501</v>
      </c>
      <c r="K22" s="497" t="s">
        <v>1731</v>
      </c>
      <c r="L22" s="353"/>
      <c r="M22" s="353"/>
    </row>
    <row r="23" spans="1:13" s="96" customFormat="1" ht="12" customHeight="1">
      <c r="A23" s="497" t="s">
        <v>1740</v>
      </c>
      <c r="B23" s="263" t="s">
        <v>1728</v>
      </c>
      <c r="C23" s="112">
        <v>1248447</v>
      </c>
      <c r="D23" s="112">
        <v>1535718</v>
      </c>
      <c r="E23" s="112">
        <v>1171605</v>
      </c>
      <c r="F23" s="112">
        <v>1435224</v>
      </c>
      <c r="G23" s="112">
        <v>1343128</v>
      </c>
      <c r="H23" s="120">
        <v>15196211</v>
      </c>
      <c r="I23" s="106">
        <v>10.588317622068642</v>
      </c>
      <c r="J23" s="106">
        <v>9.8574511646817395</v>
      </c>
      <c r="K23" s="497" t="s">
        <v>1733</v>
      </c>
      <c r="L23" s="353"/>
      <c r="M23" s="353"/>
    </row>
    <row r="24" spans="1:13" s="96" customFormat="1" ht="12" customHeight="1">
      <c r="A24" s="497" t="s">
        <v>1734</v>
      </c>
      <c r="B24" s="263" t="s">
        <v>1728</v>
      </c>
      <c r="C24" s="112">
        <v>335685</v>
      </c>
      <c r="D24" s="112">
        <v>346275</v>
      </c>
      <c r="E24" s="112">
        <v>294727</v>
      </c>
      <c r="F24" s="112">
        <v>301880</v>
      </c>
      <c r="G24" s="112">
        <v>285402</v>
      </c>
      <c r="H24" s="120">
        <v>3530724</v>
      </c>
      <c r="I24" s="106">
        <v>4.9323863885016221</v>
      </c>
      <c r="J24" s="106">
        <v>1.3041162927886258</v>
      </c>
      <c r="K24" s="497" t="s">
        <v>1735</v>
      </c>
      <c r="L24" s="353"/>
      <c r="M24" s="353"/>
    </row>
    <row r="25" spans="1:13" s="96" customFormat="1" ht="12" customHeight="1">
      <c r="A25" s="497" t="s">
        <v>1736</v>
      </c>
      <c r="B25" s="263" t="s">
        <v>1728</v>
      </c>
      <c r="C25" s="112">
        <v>665358</v>
      </c>
      <c r="D25" s="112">
        <v>690410</v>
      </c>
      <c r="E25" s="112">
        <v>700906</v>
      </c>
      <c r="F25" s="112">
        <v>726543</v>
      </c>
      <c r="G25" s="112">
        <v>769674</v>
      </c>
      <c r="H25" s="120">
        <v>8006810</v>
      </c>
      <c r="I25" s="106">
        <v>46.127508362122164</v>
      </c>
      <c r="J25" s="106">
        <v>17.075108673925875</v>
      </c>
      <c r="K25" s="497" t="s">
        <v>1737</v>
      </c>
      <c r="L25" s="353"/>
      <c r="M25" s="353"/>
    </row>
    <row r="26" spans="1:13" s="96" customFormat="1" ht="12" customHeight="1">
      <c r="A26" s="527" t="s">
        <v>1741</v>
      </c>
      <c r="B26" s="263"/>
      <c r="C26" s="112"/>
      <c r="D26" s="112"/>
      <c r="E26" s="112"/>
      <c r="F26" s="112"/>
      <c r="G26" s="112"/>
      <c r="H26" s="120"/>
      <c r="I26" s="106"/>
      <c r="J26" s="106"/>
      <c r="K26" s="717" t="s">
        <v>1742</v>
      </c>
      <c r="L26" s="353"/>
      <c r="M26" s="353"/>
    </row>
    <row r="27" spans="1:13" s="96" customFormat="1" ht="12" customHeight="1">
      <c r="A27" s="497" t="s">
        <v>1727</v>
      </c>
      <c r="B27" s="263" t="s">
        <v>1728</v>
      </c>
      <c r="C27" s="112">
        <v>1860759</v>
      </c>
      <c r="D27" s="112">
        <v>2062387</v>
      </c>
      <c r="E27" s="112">
        <v>2041036</v>
      </c>
      <c r="F27" s="112">
        <v>2272092</v>
      </c>
      <c r="G27" s="112">
        <v>2293935</v>
      </c>
      <c r="H27" s="120">
        <v>23693251</v>
      </c>
      <c r="I27" s="106">
        <v>6.5091165524354881</v>
      </c>
      <c r="J27" s="106">
        <v>8.1432615339000414</v>
      </c>
      <c r="K27" s="497" t="s">
        <v>1729</v>
      </c>
      <c r="L27" s="353"/>
      <c r="M27" s="353"/>
    </row>
    <row r="28" spans="1:13" s="96" customFormat="1" ht="12" customHeight="1">
      <c r="A28" s="497" t="s">
        <v>1730</v>
      </c>
      <c r="B28" s="263" t="s">
        <v>1728</v>
      </c>
      <c r="C28" s="112">
        <v>0</v>
      </c>
      <c r="D28" s="112">
        <v>0</v>
      </c>
      <c r="E28" s="112">
        <v>0</v>
      </c>
      <c r="F28" s="112">
        <v>1432</v>
      </c>
      <c r="G28" s="112">
        <v>298</v>
      </c>
      <c r="H28" s="120">
        <v>7142</v>
      </c>
      <c r="I28" s="709">
        <v>-100</v>
      </c>
      <c r="J28" s="718">
        <v>81.499364675984751</v>
      </c>
      <c r="K28" s="497" t="s">
        <v>1731</v>
      </c>
      <c r="L28" s="353"/>
      <c r="M28" s="353"/>
    </row>
    <row r="29" spans="1:13" s="96" customFormat="1" ht="12" customHeight="1">
      <c r="A29" s="497" t="s">
        <v>1740</v>
      </c>
      <c r="B29" s="263" t="s">
        <v>1728</v>
      </c>
      <c r="C29" s="112">
        <v>686538</v>
      </c>
      <c r="D29" s="112">
        <v>805616</v>
      </c>
      <c r="E29" s="112">
        <v>734148</v>
      </c>
      <c r="F29" s="112">
        <v>769372</v>
      </c>
      <c r="G29" s="112">
        <v>813129</v>
      </c>
      <c r="H29" s="120">
        <v>9012716</v>
      </c>
      <c r="I29" s="106">
        <v>14.771906596051998</v>
      </c>
      <c r="J29" s="106">
        <v>20.432265639750931</v>
      </c>
      <c r="K29" s="497" t="s">
        <v>1733</v>
      </c>
      <c r="L29" s="353"/>
      <c r="M29" s="353"/>
    </row>
    <row r="30" spans="1:13" s="96" customFormat="1" ht="12" customHeight="1">
      <c r="A30" s="497" t="s">
        <v>1734</v>
      </c>
      <c r="B30" s="263" t="s">
        <v>1728</v>
      </c>
      <c r="C30" s="112">
        <v>0</v>
      </c>
      <c r="D30" s="112">
        <v>33989</v>
      </c>
      <c r="E30" s="112">
        <v>5504</v>
      </c>
      <c r="F30" s="112">
        <v>1950</v>
      </c>
      <c r="G30" s="112">
        <v>6600</v>
      </c>
      <c r="H30" s="120">
        <v>131785</v>
      </c>
      <c r="I30" s="106">
        <v>-100</v>
      </c>
      <c r="J30" s="106">
        <v>-60.679035184035904</v>
      </c>
      <c r="K30" s="497" t="s">
        <v>1735</v>
      </c>
      <c r="L30" s="353"/>
      <c r="M30" s="353"/>
    </row>
    <row r="31" spans="1:13" s="96" customFormat="1" ht="12" customHeight="1">
      <c r="A31" s="497" t="s">
        <v>1736</v>
      </c>
      <c r="B31" s="263" t="s">
        <v>1728</v>
      </c>
      <c r="C31" s="112">
        <v>1174221</v>
      </c>
      <c r="D31" s="112">
        <v>1222782</v>
      </c>
      <c r="E31" s="112">
        <v>1301384</v>
      </c>
      <c r="F31" s="112">
        <v>1499338</v>
      </c>
      <c r="G31" s="112">
        <v>1473908</v>
      </c>
      <c r="H31" s="120">
        <v>14541608</v>
      </c>
      <c r="I31" s="316">
        <v>21.313472249342148</v>
      </c>
      <c r="J31" s="316">
        <v>3.2314911815340843</v>
      </c>
      <c r="K31" s="497" t="s">
        <v>1737</v>
      </c>
      <c r="L31" s="353"/>
      <c r="M31" s="353"/>
    </row>
    <row r="32" spans="1:13" s="96" customFormat="1" ht="12" customHeight="1">
      <c r="A32" s="497" t="s">
        <v>1738</v>
      </c>
      <c r="B32" s="263" t="s">
        <v>1728</v>
      </c>
      <c r="C32" s="112">
        <v>1278407</v>
      </c>
      <c r="D32" s="112">
        <v>1585299</v>
      </c>
      <c r="E32" s="112">
        <v>1323524</v>
      </c>
      <c r="F32" s="112">
        <v>1527909</v>
      </c>
      <c r="G32" s="112">
        <v>1523247</v>
      </c>
      <c r="H32" s="120">
        <v>16849545</v>
      </c>
      <c r="I32" s="106">
        <v>28.254577521662405</v>
      </c>
      <c r="J32" s="106">
        <v>15.888366433365967</v>
      </c>
      <c r="K32" s="497" t="s">
        <v>1739</v>
      </c>
      <c r="L32" s="353"/>
      <c r="M32" s="353"/>
    </row>
    <row r="33" spans="1:13" s="96" customFormat="1" ht="12" customHeight="1">
      <c r="A33" s="497" t="s">
        <v>1730</v>
      </c>
      <c r="B33" s="263" t="s">
        <v>1728</v>
      </c>
      <c r="C33" s="112">
        <v>0</v>
      </c>
      <c r="D33" s="112">
        <v>0</v>
      </c>
      <c r="E33" s="112">
        <v>4869</v>
      </c>
      <c r="F33" s="112">
        <v>3392</v>
      </c>
      <c r="G33" s="112">
        <v>1959</v>
      </c>
      <c r="H33" s="120">
        <v>31521</v>
      </c>
      <c r="I33" s="106" t="e">
        <v>#DIV/0!</v>
      </c>
      <c r="J33" s="106">
        <v>-24.594517008755563</v>
      </c>
      <c r="K33" s="497" t="s">
        <v>1731</v>
      </c>
      <c r="L33" s="353"/>
      <c r="M33" s="353"/>
    </row>
    <row r="34" spans="1:13" s="96" customFormat="1" ht="12" customHeight="1">
      <c r="A34" s="497" t="s">
        <v>1740</v>
      </c>
      <c r="B34" s="263" t="s">
        <v>1728</v>
      </c>
      <c r="C34" s="112">
        <v>638060</v>
      </c>
      <c r="D34" s="112">
        <v>916116</v>
      </c>
      <c r="E34" s="112">
        <v>638523</v>
      </c>
      <c r="F34" s="112">
        <v>814431</v>
      </c>
      <c r="G34" s="112">
        <v>786643</v>
      </c>
      <c r="H34" s="120">
        <v>8942924</v>
      </c>
      <c r="I34" s="106">
        <v>13.299346725548375</v>
      </c>
      <c r="J34" s="106">
        <v>12.086774425298161</v>
      </c>
      <c r="K34" s="497" t="s">
        <v>1733</v>
      </c>
      <c r="L34" s="353"/>
      <c r="M34" s="353"/>
    </row>
    <row r="35" spans="1:13" s="96" customFormat="1" ht="12" customHeight="1">
      <c r="A35" s="497" t="s">
        <v>1734</v>
      </c>
      <c r="B35" s="263" t="s">
        <v>1728</v>
      </c>
      <c r="C35" s="112">
        <v>10792</v>
      </c>
      <c r="D35" s="112">
        <v>12494</v>
      </c>
      <c r="E35" s="112">
        <v>14286</v>
      </c>
      <c r="F35" s="112">
        <v>9318</v>
      </c>
      <c r="G35" s="112">
        <v>6336</v>
      </c>
      <c r="H35" s="120">
        <v>248508</v>
      </c>
      <c r="I35" s="106">
        <v>0.89753178758414354</v>
      </c>
      <c r="J35" s="106">
        <v>169.88857273181432</v>
      </c>
      <c r="K35" s="497" t="s">
        <v>1735</v>
      </c>
      <c r="L35" s="353"/>
      <c r="M35" s="353"/>
    </row>
    <row r="36" spans="1:13" s="96" customFormat="1" ht="12" customHeight="1">
      <c r="A36" s="497" t="s">
        <v>1736</v>
      </c>
      <c r="B36" s="263" t="s">
        <v>1728</v>
      </c>
      <c r="C36" s="112">
        <v>629555</v>
      </c>
      <c r="D36" s="112">
        <v>656689</v>
      </c>
      <c r="E36" s="112">
        <v>665846</v>
      </c>
      <c r="F36" s="112">
        <v>700768</v>
      </c>
      <c r="G36" s="112">
        <v>728309</v>
      </c>
      <c r="H36" s="120">
        <v>7626592</v>
      </c>
      <c r="I36" s="106">
        <v>48.861234198915142</v>
      </c>
      <c r="J36" s="106">
        <v>18.664697892176921</v>
      </c>
      <c r="K36" s="497" t="s">
        <v>1737</v>
      </c>
      <c r="L36" s="353"/>
      <c r="M36" s="353"/>
    </row>
    <row r="37" spans="1:13" s="96" customFormat="1" ht="12" customHeight="1">
      <c r="A37" s="527" t="s">
        <v>1743</v>
      </c>
      <c r="B37" s="263"/>
      <c r="C37" s="112"/>
      <c r="D37" s="112"/>
      <c r="E37" s="112"/>
      <c r="F37" s="112"/>
      <c r="G37" s="112"/>
      <c r="H37" s="120"/>
      <c r="I37" s="106"/>
      <c r="J37" s="106"/>
      <c r="K37" s="717" t="s">
        <v>1744</v>
      </c>
      <c r="L37" s="353"/>
      <c r="M37" s="353"/>
    </row>
    <row r="38" spans="1:13" s="96" customFormat="1" ht="12" customHeight="1">
      <c r="A38" s="497" t="s">
        <v>1727</v>
      </c>
      <c r="B38" s="263" t="s">
        <v>1728</v>
      </c>
      <c r="C38" s="112">
        <v>675951</v>
      </c>
      <c r="D38" s="112">
        <v>708394</v>
      </c>
      <c r="E38" s="112">
        <v>652324</v>
      </c>
      <c r="F38" s="112">
        <v>627964</v>
      </c>
      <c r="G38" s="112">
        <v>746922</v>
      </c>
      <c r="H38" s="120">
        <v>7654797</v>
      </c>
      <c r="I38" s="106">
        <v>-0.99379555201424852</v>
      </c>
      <c r="J38" s="106">
        <v>-5.3028120305607249</v>
      </c>
      <c r="K38" s="497" t="s">
        <v>1729</v>
      </c>
      <c r="L38" s="353"/>
      <c r="M38" s="353"/>
    </row>
    <row r="39" spans="1:13" s="96" customFormat="1" ht="12" customHeight="1">
      <c r="A39" s="497" t="s">
        <v>1730</v>
      </c>
      <c r="B39" s="263" t="s">
        <v>1728</v>
      </c>
      <c r="C39" s="112">
        <v>118464</v>
      </c>
      <c r="D39" s="112">
        <v>102676</v>
      </c>
      <c r="E39" s="112">
        <v>141586</v>
      </c>
      <c r="F39" s="112">
        <v>95443</v>
      </c>
      <c r="G39" s="112">
        <v>107882</v>
      </c>
      <c r="H39" s="120">
        <v>1212306</v>
      </c>
      <c r="I39" s="106">
        <v>-5.8965580242598525</v>
      </c>
      <c r="J39" s="106">
        <v>-0.9324058850256105</v>
      </c>
      <c r="K39" s="497" t="s">
        <v>1731</v>
      </c>
      <c r="L39" s="353"/>
      <c r="M39" s="353"/>
    </row>
    <row r="40" spans="1:13" s="96" customFormat="1" ht="12" customHeight="1">
      <c r="A40" s="497" t="s">
        <v>1740</v>
      </c>
      <c r="B40" s="263" t="s">
        <v>1728</v>
      </c>
      <c r="C40" s="112">
        <v>215836</v>
      </c>
      <c r="D40" s="112">
        <v>235388</v>
      </c>
      <c r="E40" s="112">
        <v>222708</v>
      </c>
      <c r="F40" s="112">
        <v>219363</v>
      </c>
      <c r="G40" s="112">
        <v>245757</v>
      </c>
      <c r="H40" s="120">
        <v>2438889</v>
      </c>
      <c r="I40" s="106">
        <v>11.45444968861991</v>
      </c>
      <c r="J40" s="106">
        <v>0.72655275251239315</v>
      </c>
      <c r="K40" s="497" t="s">
        <v>1733</v>
      </c>
      <c r="L40" s="353"/>
      <c r="M40" s="353"/>
    </row>
    <row r="41" spans="1:13" s="96" customFormat="1" ht="12" customHeight="1">
      <c r="A41" s="497" t="s">
        <v>1734</v>
      </c>
      <c r="B41" s="263" t="s">
        <v>1728</v>
      </c>
      <c r="C41" s="112">
        <v>135191</v>
      </c>
      <c r="D41" s="112">
        <v>178046</v>
      </c>
      <c r="E41" s="112">
        <v>86453</v>
      </c>
      <c r="F41" s="112">
        <v>119589</v>
      </c>
      <c r="G41" s="112">
        <v>174844</v>
      </c>
      <c r="H41" s="120">
        <v>1886245</v>
      </c>
      <c r="I41" s="106">
        <v>-26.611983888303818</v>
      </c>
      <c r="J41" s="106">
        <v>-14.582411605863976</v>
      </c>
      <c r="K41" s="497" t="s">
        <v>1735</v>
      </c>
      <c r="L41" s="353"/>
      <c r="M41" s="353"/>
    </row>
    <row r="42" spans="1:13" s="96" customFormat="1" ht="12" customHeight="1">
      <c r="A42" s="497" t="s">
        <v>1736</v>
      </c>
      <c r="B42" s="263" t="s">
        <v>1728</v>
      </c>
      <c r="C42" s="112">
        <v>206460</v>
      </c>
      <c r="D42" s="112">
        <v>192284</v>
      </c>
      <c r="E42" s="112">
        <v>201577</v>
      </c>
      <c r="F42" s="112">
        <v>193569</v>
      </c>
      <c r="G42" s="112">
        <v>218439</v>
      </c>
      <c r="H42" s="120">
        <v>2117357</v>
      </c>
      <c r="I42" s="316">
        <v>15.353026298880886</v>
      </c>
      <c r="J42" s="316">
        <v>-5.0585358701193766</v>
      </c>
      <c r="K42" s="497" t="s">
        <v>1737</v>
      </c>
      <c r="L42" s="353"/>
      <c r="M42" s="353"/>
    </row>
    <row r="43" spans="1:13" s="96" customFormat="1" ht="12" customHeight="1">
      <c r="A43" s="497" t="s">
        <v>1738</v>
      </c>
      <c r="B43" s="263" t="s">
        <v>1728</v>
      </c>
      <c r="C43" s="112">
        <v>410665</v>
      </c>
      <c r="D43" s="112">
        <v>405405</v>
      </c>
      <c r="E43" s="112">
        <v>334167</v>
      </c>
      <c r="F43" s="112">
        <v>345765</v>
      </c>
      <c r="G43" s="112">
        <v>394678</v>
      </c>
      <c r="H43" s="120">
        <v>4000266</v>
      </c>
      <c r="I43" s="106">
        <v>18.13924185368127</v>
      </c>
      <c r="J43" s="106">
        <v>1.2019461864076608</v>
      </c>
      <c r="K43" s="497" t="s">
        <v>1739</v>
      </c>
      <c r="L43" s="353"/>
      <c r="M43" s="353"/>
    </row>
    <row r="44" spans="1:13" s="96" customFormat="1" ht="12" customHeight="1">
      <c r="A44" s="497" t="s">
        <v>1730</v>
      </c>
      <c r="B44" s="263" t="s">
        <v>1728</v>
      </c>
      <c r="C44" s="112">
        <v>103418</v>
      </c>
      <c r="D44" s="112">
        <v>106866</v>
      </c>
      <c r="E44" s="112">
        <v>69502</v>
      </c>
      <c r="F44" s="112">
        <v>66640</v>
      </c>
      <c r="G44" s="112">
        <v>125574</v>
      </c>
      <c r="H44" s="120">
        <v>1012013</v>
      </c>
      <c r="I44" s="106">
        <v>21.595278127241301</v>
      </c>
      <c r="J44" s="106">
        <v>-2.8719586692861467</v>
      </c>
      <c r="K44" s="497" t="s">
        <v>1731</v>
      </c>
      <c r="L44" s="353"/>
      <c r="M44" s="353"/>
    </row>
    <row r="45" spans="1:13" s="96" customFormat="1" ht="12" customHeight="1">
      <c r="A45" s="497" t="s">
        <v>1740</v>
      </c>
      <c r="B45" s="263" t="s">
        <v>1728</v>
      </c>
      <c r="C45" s="112">
        <v>290789</v>
      </c>
      <c r="D45" s="112">
        <v>293646</v>
      </c>
      <c r="E45" s="112">
        <v>256740</v>
      </c>
      <c r="F45" s="112">
        <v>261603</v>
      </c>
      <c r="G45" s="112">
        <v>267796</v>
      </c>
      <c r="H45" s="120">
        <v>2880966</v>
      </c>
      <c r="I45" s="106">
        <v>13.340635012199781</v>
      </c>
      <c r="J45" s="106">
        <v>3.4156276821164955</v>
      </c>
      <c r="K45" s="497" t="s">
        <v>1733</v>
      </c>
      <c r="L45" s="353"/>
      <c r="M45" s="353"/>
    </row>
    <row r="46" spans="1:13" s="96" customFormat="1" ht="12" customHeight="1">
      <c r="A46" s="497" t="s">
        <v>1734</v>
      </c>
      <c r="B46" s="263" t="s">
        <v>1728</v>
      </c>
      <c r="C46" s="112">
        <v>16458</v>
      </c>
      <c r="D46" s="112">
        <v>4893</v>
      </c>
      <c r="E46" s="112">
        <v>7925</v>
      </c>
      <c r="F46" s="112">
        <v>17522</v>
      </c>
      <c r="G46" s="112">
        <v>1308</v>
      </c>
      <c r="H46" s="120">
        <v>107287</v>
      </c>
      <c r="I46" s="106">
        <v>174.39146382127376</v>
      </c>
      <c r="J46" s="106">
        <v>1.551378161441769</v>
      </c>
      <c r="K46" s="497" t="s">
        <v>1735</v>
      </c>
      <c r="L46" s="353"/>
      <c r="M46" s="353"/>
    </row>
    <row r="47" spans="1:13" s="96" customFormat="1" ht="12" customHeight="1">
      <c r="A47" s="497" t="s">
        <v>1736</v>
      </c>
      <c r="B47" s="263" t="s">
        <v>1728</v>
      </c>
      <c r="C47" s="112">
        <v>0</v>
      </c>
      <c r="D47" s="112">
        <v>0</v>
      </c>
      <c r="E47" s="112">
        <v>0</v>
      </c>
      <c r="F47" s="112">
        <v>0</v>
      </c>
      <c r="G47" s="112">
        <v>0</v>
      </c>
      <c r="H47" s="120">
        <v>0</v>
      </c>
      <c r="I47" s="709" t="e">
        <v>#DIV/0!</v>
      </c>
      <c r="J47" s="106">
        <v>-100</v>
      </c>
      <c r="K47" s="497" t="s">
        <v>1737</v>
      </c>
      <c r="L47" s="353"/>
      <c r="M47" s="353"/>
    </row>
    <row r="48" spans="1:13" s="96" customFormat="1" ht="12" customHeight="1">
      <c r="A48" s="527" t="s">
        <v>1745</v>
      </c>
      <c r="B48" s="263"/>
      <c r="C48" s="112"/>
      <c r="D48" s="112"/>
      <c r="E48" s="112"/>
      <c r="F48" s="112"/>
      <c r="G48" s="112"/>
      <c r="H48" s="120"/>
      <c r="I48" s="106"/>
      <c r="J48" s="106"/>
      <c r="K48" s="717" t="s">
        <v>1746</v>
      </c>
      <c r="L48" s="353"/>
      <c r="M48" s="353"/>
    </row>
    <row r="49" spans="1:13" s="96" customFormat="1" ht="12" customHeight="1">
      <c r="A49" s="497" t="s">
        <v>1727</v>
      </c>
      <c r="B49" s="263" t="s">
        <v>1728</v>
      </c>
      <c r="C49" s="112">
        <v>389069</v>
      </c>
      <c r="D49" s="112">
        <v>493925</v>
      </c>
      <c r="E49" s="112">
        <v>465174</v>
      </c>
      <c r="F49" s="112">
        <v>429858</v>
      </c>
      <c r="G49" s="112">
        <v>535947</v>
      </c>
      <c r="H49" s="120">
        <v>5313983</v>
      </c>
      <c r="I49" s="106">
        <v>-16.9904673311941</v>
      </c>
      <c r="J49" s="106">
        <v>-19.809319412242989</v>
      </c>
      <c r="K49" s="497" t="s">
        <v>1729</v>
      </c>
      <c r="L49" s="353"/>
      <c r="M49" s="353"/>
    </row>
    <row r="50" spans="1:13" s="96" customFormat="1" ht="12" customHeight="1">
      <c r="A50" s="497" t="s">
        <v>1730</v>
      </c>
      <c r="B50" s="263" t="s">
        <v>1728</v>
      </c>
      <c r="C50" s="112">
        <v>520</v>
      </c>
      <c r="D50" s="112">
        <v>689</v>
      </c>
      <c r="E50" s="112">
        <v>324</v>
      </c>
      <c r="F50" s="112">
        <v>538</v>
      </c>
      <c r="G50" s="112">
        <v>526</v>
      </c>
      <c r="H50" s="120">
        <v>6082</v>
      </c>
      <c r="I50" s="106">
        <v>10.40339702760085</v>
      </c>
      <c r="J50" s="106">
        <v>-83.746225179721534</v>
      </c>
      <c r="K50" s="497" t="s">
        <v>1731</v>
      </c>
      <c r="L50" s="353"/>
      <c r="M50" s="353"/>
    </row>
    <row r="51" spans="1:13" s="96" customFormat="1" ht="12" customHeight="1">
      <c r="A51" s="497" t="s">
        <v>1740</v>
      </c>
      <c r="B51" s="263" t="s">
        <v>1728</v>
      </c>
      <c r="C51" s="112">
        <v>105779</v>
      </c>
      <c r="D51" s="112">
        <v>95681</v>
      </c>
      <c r="E51" s="112">
        <v>96737</v>
      </c>
      <c r="F51" s="112">
        <v>132710</v>
      </c>
      <c r="G51" s="112">
        <v>115091</v>
      </c>
      <c r="H51" s="120">
        <v>1156725</v>
      </c>
      <c r="I51" s="106">
        <v>28.576985255685617</v>
      </c>
      <c r="J51" s="106">
        <v>15.609492826409607</v>
      </c>
      <c r="K51" s="497" t="s">
        <v>1733</v>
      </c>
      <c r="L51" s="353"/>
      <c r="M51" s="353"/>
    </row>
    <row r="52" spans="1:13" s="96" customFormat="1" ht="12" customHeight="1">
      <c r="A52" s="497" t="s">
        <v>1734</v>
      </c>
      <c r="B52" s="263" t="s">
        <v>1728</v>
      </c>
      <c r="C52" s="112">
        <v>188571</v>
      </c>
      <c r="D52" s="112">
        <v>266590</v>
      </c>
      <c r="E52" s="112">
        <v>283023</v>
      </c>
      <c r="F52" s="112">
        <v>156748</v>
      </c>
      <c r="G52" s="112">
        <v>325193</v>
      </c>
      <c r="H52" s="120">
        <v>2927891</v>
      </c>
      <c r="I52" s="106">
        <v>-32.713291703835864</v>
      </c>
      <c r="J52" s="106">
        <v>-29.937580387535224</v>
      </c>
      <c r="K52" s="497" t="s">
        <v>1735</v>
      </c>
      <c r="L52" s="353"/>
      <c r="M52" s="353"/>
    </row>
    <row r="53" spans="1:13" s="96" customFormat="1" ht="12" customHeight="1">
      <c r="A53" s="497" t="s">
        <v>1736</v>
      </c>
      <c r="B53" s="263" t="s">
        <v>1728</v>
      </c>
      <c r="C53" s="112">
        <v>94199</v>
      </c>
      <c r="D53" s="112">
        <v>130965</v>
      </c>
      <c r="E53" s="112">
        <v>85090</v>
      </c>
      <c r="F53" s="112">
        <v>139862</v>
      </c>
      <c r="G53" s="112">
        <v>95137</v>
      </c>
      <c r="H53" s="120">
        <v>1223285</v>
      </c>
      <c r="I53" s="316">
        <v>-10.892597007018939</v>
      </c>
      <c r="J53" s="316">
        <v>-13.226505502768232</v>
      </c>
      <c r="K53" s="497" t="s">
        <v>1737</v>
      </c>
      <c r="L53" s="353"/>
      <c r="M53" s="353"/>
    </row>
    <row r="54" spans="1:13" s="96" customFormat="1" ht="12" customHeight="1">
      <c r="A54" s="497" t="s">
        <v>1738</v>
      </c>
      <c r="B54" s="263" t="s">
        <v>1728</v>
      </c>
      <c r="C54" s="112">
        <v>415828</v>
      </c>
      <c r="D54" s="112">
        <v>388779</v>
      </c>
      <c r="E54" s="112">
        <v>341388</v>
      </c>
      <c r="F54" s="112">
        <v>435359</v>
      </c>
      <c r="G54" s="112">
        <v>342385</v>
      </c>
      <c r="H54" s="120">
        <v>3984161</v>
      </c>
      <c r="I54" s="316">
        <v>32.734504178397458</v>
      </c>
      <c r="J54" s="316">
        <v>16.835338915827116</v>
      </c>
      <c r="K54" s="497" t="s">
        <v>1739</v>
      </c>
      <c r="L54" s="353"/>
      <c r="M54" s="353"/>
    </row>
    <row r="55" spans="1:13" s="96" customFormat="1" ht="12" customHeight="1">
      <c r="A55" s="497" t="s">
        <v>1730</v>
      </c>
      <c r="B55" s="263" t="s">
        <v>1728</v>
      </c>
      <c r="C55" s="120">
        <v>32359</v>
      </c>
      <c r="D55" s="120">
        <v>40698</v>
      </c>
      <c r="E55" s="120">
        <v>26836</v>
      </c>
      <c r="F55" s="120">
        <v>31083</v>
      </c>
      <c r="G55" s="120">
        <v>22037</v>
      </c>
      <c r="H55" s="120">
        <v>262831</v>
      </c>
      <c r="I55" s="316">
        <v>205.79285579285579</v>
      </c>
      <c r="J55" s="316">
        <v>66.921337753559683</v>
      </c>
      <c r="K55" s="497" t="s">
        <v>1731</v>
      </c>
      <c r="L55" s="353"/>
      <c r="M55" s="353"/>
    </row>
    <row r="56" spans="1:13" s="96" customFormat="1" ht="12" customHeight="1">
      <c r="A56" s="497" t="s">
        <v>1740</v>
      </c>
      <c r="B56" s="263" t="s">
        <v>1728</v>
      </c>
      <c r="C56" s="120">
        <v>236024</v>
      </c>
      <c r="D56" s="120">
        <v>243847</v>
      </c>
      <c r="E56" s="120">
        <v>207918</v>
      </c>
      <c r="F56" s="120">
        <v>277614</v>
      </c>
      <c r="G56" s="120">
        <v>210853</v>
      </c>
      <c r="H56" s="120">
        <v>2480231</v>
      </c>
      <c r="I56" s="316">
        <v>5.0657929880165948</v>
      </c>
      <c r="J56" s="316">
        <v>17.855038498894736</v>
      </c>
      <c r="K56" s="497" t="s">
        <v>1733</v>
      </c>
      <c r="L56" s="353"/>
      <c r="M56" s="353"/>
    </row>
    <row r="57" spans="1:13" s="96" customFormat="1" ht="12" customHeight="1">
      <c r="A57" s="497" t="s">
        <v>1734</v>
      </c>
      <c r="B57" s="263" t="s">
        <v>1728</v>
      </c>
      <c r="C57" s="120">
        <v>143081</v>
      </c>
      <c r="D57" s="120">
        <v>99868</v>
      </c>
      <c r="E57" s="120">
        <v>106544</v>
      </c>
      <c r="F57" s="120">
        <v>120229</v>
      </c>
      <c r="G57" s="120">
        <v>99495</v>
      </c>
      <c r="H57" s="120">
        <v>1153662</v>
      </c>
      <c r="I57" s="316">
        <v>105.71802392454566</v>
      </c>
      <c r="J57" s="316">
        <v>15.268567523307757</v>
      </c>
      <c r="K57" s="497" t="s">
        <v>1735</v>
      </c>
      <c r="L57" s="353"/>
      <c r="M57" s="353"/>
    </row>
    <row r="58" spans="1:13" s="96" customFormat="1" ht="12" customHeight="1">
      <c r="A58" s="497" t="s">
        <v>1736</v>
      </c>
      <c r="B58" s="263" t="s">
        <v>1728</v>
      </c>
      <c r="C58" s="120">
        <v>4364</v>
      </c>
      <c r="D58" s="120">
        <v>4366</v>
      </c>
      <c r="E58" s="120">
        <v>90</v>
      </c>
      <c r="F58" s="120">
        <v>6433</v>
      </c>
      <c r="G58" s="120">
        <v>10000</v>
      </c>
      <c r="H58" s="265">
        <v>87437</v>
      </c>
      <c r="I58" s="316">
        <v>-48.658823529411762</v>
      </c>
      <c r="J58" s="316">
        <v>-40.633741614839359</v>
      </c>
      <c r="K58" s="497" t="s">
        <v>1737</v>
      </c>
      <c r="L58" s="353"/>
      <c r="M58" s="353"/>
    </row>
    <row r="59" spans="1:13" s="96" customFormat="1" ht="12" customHeight="1">
      <c r="A59" s="401" t="s">
        <v>1747</v>
      </c>
      <c r="B59" s="263"/>
      <c r="C59" s="120"/>
      <c r="D59" s="120"/>
      <c r="E59" s="120"/>
      <c r="F59" s="120"/>
      <c r="G59" s="120"/>
      <c r="H59" s="120"/>
      <c r="I59" s="316"/>
      <c r="J59" s="316"/>
      <c r="K59" s="401" t="s">
        <v>1748</v>
      </c>
    </row>
    <row r="60" spans="1:13" s="96" customFormat="1" ht="12" customHeight="1">
      <c r="A60" s="527" t="s">
        <v>1749</v>
      </c>
      <c r="B60" s="263"/>
      <c r="C60" s="120"/>
      <c r="D60" s="120"/>
      <c r="E60" s="120"/>
      <c r="F60" s="120"/>
      <c r="G60" s="120"/>
      <c r="H60" s="120"/>
      <c r="I60" s="316"/>
      <c r="J60" s="316"/>
      <c r="K60" s="527" t="s">
        <v>1726</v>
      </c>
    </row>
    <row r="61" spans="1:13" s="96" customFormat="1" ht="12" customHeight="1">
      <c r="A61" s="346" t="s">
        <v>1750</v>
      </c>
      <c r="B61" s="263"/>
      <c r="C61" s="120"/>
      <c r="D61" s="120"/>
      <c r="E61" s="120"/>
      <c r="F61" s="120"/>
      <c r="G61" s="120"/>
      <c r="H61" s="265"/>
      <c r="I61" s="316"/>
      <c r="J61" s="316"/>
      <c r="K61" s="346" t="s">
        <v>1729</v>
      </c>
    </row>
    <row r="62" spans="1:13" s="96" customFormat="1" ht="12" customHeight="1">
      <c r="A62" s="498" t="s">
        <v>701</v>
      </c>
      <c r="B62" s="263" t="s">
        <v>318</v>
      </c>
      <c r="C62" s="120">
        <v>78802</v>
      </c>
      <c r="D62" s="120">
        <v>81309</v>
      </c>
      <c r="E62" s="120">
        <v>74766</v>
      </c>
      <c r="F62" s="120">
        <v>85707</v>
      </c>
      <c r="G62" s="120">
        <v>83941</v>
      </c>
      <c r="H62" s="120">
        <v>903424</v>
      </c>
      <c r="I62" s="316">
        <v>21.118317912145336</v>
      </c>
      <c r="J62" s="316">
        <v>11.284193358848114</v>
      </c>
      <c r="K62" s="497" t="s">
        <v>697</v>
      </c>
    </row>
    <row r="63" spans="1:13" s="96" customFormat="1" ht="12" customHeight="1">
      <c r="A63" s="347" t="s">
        <v>1751</v>
      </c>
      <c r="B63" s="263" t="s">
        <v>1752</v>
      </c>
      <c r="C63" s="120">
        <v>128579</v>
      </c>
      <c r="D63" s="120">
        <v>133168</v>
      </c>
      <c r="E63" s="120">
        <v>124324</v>
      </c>
      <c r="F63" s="120">
        <v>141512</v>
      </c>
      <c r="G63" s="120">
        <v>139817</v>
      </c>
      <c r="H63" s="120">
        <v>1484198</v>
      </c>
      <c r="I63" s="316">
        <v>20.116773319631932</v>
      </c>
      <c r="J63" s="316">
        <v>11.651507207106226</v>
      </c>
      <c r="K63" s="347" t="s">
        <v>697</v>
      </c>
    </row>
    <row r="64" spans="1:13" s="96" customFormat="1" ht="12" customHeight="1">
      <c r="A64" s="346" t="s">
        <v>1753</v>
      </c>
      <c r="B64" s="263"/>
      <c r="C64" s="120"/>
      <c r="D64" s="120"/>
      <c r="E64" s="120"/>
      <c r="F64" s="120"/>
      <c r="G64" s="120"/>
      <c r="H64" s="120"/>
      <c r="I64" s="316"/>
      <c r="J64" s="316"/>
      <c r="K64" s="346" t="s">
        <v>1739</v>
      </c>
    </row>
    <row r="65" spans="1:11" s="96" customFormat="1" ht="12" customHeight="1">
      <c r="A65" s="498" t="s">
        <v>701</v>
      </c>
      <c r="B65" s="263" t="s">
        <v>318</v>
      </c>
      <c r="C65" s="120">
        <v>70277</v>
      </c>
      <c r="D65" s="120">
        <v>87502</v>
      </c>
      <c r="E65" s="120">
        <v>69930</v>
      </c>
      <c r="F65" s="120">
        <v>90378</v>
      </c>
      <c r="G65" s="120">
        <v>84504</v>
      </c>
      <c r="H65" s="120">
        <v>894481</v>
      </c>
      <c r="I65" s="316">
        <v>9.8421381681775557</v>
      </c>
      <c r="J65" s="316">
        <v>10.351008786322847</v>
      </c>
      <c r="K65" s="497" t="s">
        <v>697</v>
      </c>
    </row>
    <row r="66" spans="1:11" s="96" customFormat="1" ht="12" customHeight="1">
      <c r="A66" s="347" t="s">
        <v>1754</v>
      </c>
      <c r="B66" s="263" t="s">
        <v>1752</v>
      </c>
      <c r="C66" s="120">
        <v>115915</v>
      </c>
      <c r="D66" s="120">
        <v>143565</v>
      </c>
      <c r="E66" s="120">
        <v>116123</v>
      </c>
      <c r="F66" s="120">
        <v>149800</v>
      </c>
      <c r="G66" s="120">
        <v>140854</v>
      </c>
      <c r="H66" s="120">
        <v>1473509</v>
      </c>
      <c r="I66" s="316">
        <v>9.7305842705138392</v>
      </c>
      <c r="J66" s="316">
        <v>10.426655715247104</v>
      </c>
      <c r="K66" s="347" t="s">
        <v>697</v>
      </c>
    </row>
    <row r="67" spans="1:11" s="96" customFormat="1" ht="12" customHeight="1">
      <c r="A67" s="527" t="s">
        <v>1745</v>
      </c>
      <c r="B67" s="263"/>
      <c r="C67" s="120"/>
      <c r="D67" s="120"/>
      <c r="E67" s="120"/>
      <c r="F67" s="120"/>
      <c r="G67" s="120"/>
      <c r="H67" s="120"/>
      <c r="I67" s="316"/>
      <c r="J67" s="316"/>
      <c r="K67" s="527" t="s">
        <v>1746</v>
      </c>
    </row>
    <row r="68" spans="1:11" s="96" customFormat="1" ht="12" customHeight="1">
      <c r="A68" s="346" t="s">
        <v>1750</v>
      </c>
      <c r="B68" s="263"/>
      <c r="C68" s="120"/>
      <c r="D68" s="120"/>
      <c r="E68" s="120"/>
      <c r="F68" s="120"/>
      <c r="G68" s="120"/>
      <c r="H68" s="120"/>
      <c r="I68" s="316"/>
      <c r="J68" s="316"/>
      <c r="K68" s="346" t="s">
        <v>1729</v>
      </c>
    </row>
    <row r="69" spans="1:11" s="96" customFormat="1" ht="12" customHeight="1">
      <c r="A69" s="498" t="s">
        <v>701</v>
      </c>
      <c r="B69" s="263" t="s">
        <v>318</v>
      </c>
      <c r="C69" s="120">
        <v>13703</v>
      </c>
      <c r="D69" s="120">
        <v>11804</v>
      </c>
      <c r="E69" s="120">
        <v>10674</v>
      </c>
      <c r="F69" s="120">
        <v>12953</v>
      </c>
      <c r="G69" s="120">
        <v>11468</v>
      </c>
      <c r="H69" s="120">
        <v>126241</v>
      </c>
      <c r="I69" s="316">
        <v>31.911821332306506</v>
      </c>
      <c r="J69" s="316">
        <v>13.447522848387358</v>
      </c>
      <c r="K69" s="497" t="s">
        <v>697</v>
      </c>
    </row>
    <row r="70" spans="1:11" s="96" customFormat="1" ht="12" customHeight="1">
      <c r="A70" s="347" t="s">
        <v>1754</v>
      </c>
      <c r="B70" s="263" t="s">
        <v>1752</v>
      </c>
      <c r="C70" s="120">
        <v>21545</v>
      </c>
      <c r="D70" s="120">
        <v>19023</v>
      </c>
      <c r="E70" s="120">
        <v>17288</v>
      </c>
      <c r="F70" s="120">
        <v>21301</v>
      </c>
      <c r="G70" s="120">
        <v>18899</v>
      </c>
      <c r="H70" s="120">
        <v>202474</v>
      </c>
      <c r="I70" s="316">
        <v>28.007842671261361</v>
      </c>
      <c r="J70" s="316">
        <v>11.67652120195914</v>
      </c>
      <c r="K70" s="347" t="s">
        <v>697</v>
      </c>
    </row>
    <row r="71" spans="1:11" s="96" customFormat="1" ht="12" customHeight="1">
      <c r="A71" s="346" t="s">
        <v>1753</v>
      </c>
      <c r="B71" s="263"/>
      <c r="C71" s="120"/>
      <c r="D71" s="120"/>
      <c r="E71" s="120"/>
      <c r="F71" s="120"/>
      <c r="G71" s="120"/>
      <c r="H71" s="120"/>
      <c r="I71" s="316"/>
      <c r="J71" s="316"/>
      <c r="K71" s="346" t="s">
        <v>1739</v>
      </c>
    </row>
    <row r="72" spans="1:11" s="96" customFormat="1" ht="12" customHeight="1">
      <c r="A72" s="498" t="s">
        <v>701</v>
      </c>
      <c r="B72" s="263" t="s">
        <v>318</v>
      </c>
      <c r="C72" s="120">
        <v>12655</v>
      </c>
      <c r="D72" s="120">
        <v>13233</v>
      </c>
      <c r="E72" s="120">
        <v>11230</v>
      </c>
      <c r="F72" s="120">
        <v>14852</v>
      </c>
      <c r="G72" s="120">
        <v>12509</v>
      </c>
      <c r="H72" s="120">
        <v>136543</v>
      </c>
      <c r="I72" s="316">
        <v>6.3892391761244225</v>
      </c>
      <c r="J72" s="316">
        <v>14.341341685019721</v>
      </c>
      <c r="K72" s="497" t="s">
        <v>697</v>
      </c>
    </row>
    <row r="73" spans="1:11" s="96" customFormat="1" ht="12" customHeight="1">
      <c r="A73" s="347" t="s">
        <v>1754</v>
      </c>
      <c r="B73" s="263" t="s">
        <v>1752</v>
      </c>
      <c r="C73" s="120">
        <v>20826</v>
      </c>
      <c r="D73" s="120">
        <v>21709</v>
      </c>
      <c r="E73" s="120">
        <v>18252</v>
      </c>
      <c r="F73" s="120">
        <v>24527</v>
      </c>
      <c r="G73" s="120">
        <v>20292</v>
      </c>
      <c r="H73" s="120">
        <v>221480</v>
      </c>
      <c r="I73" s="316">
        <v>8.0691194022105748</v>
      </c>
      <c r="J73" s="316">
        <v>13.214877215940458</v>
      </c>
      <c r="K73" s="347" t="s">
        <v>697</v>
      </c>
    </row>
    <row r="74" spans="1:11" s="96" customFormat="1" ht="12" customHeight="1">
      <c r="A74" s="527" t="s">
        <v>1743</v>
      </c>
      <c r="B74" s="263"/>
      <c r="C74" s="120"/>
      <c r="D74" s="120"/>
      <c r="E74" s="120"/>
      <c r="F74" s="120"/>
      <c r="G74" s="120"/>
      <c r="H74" s="120"/>
      <c r="I74" s="316"/>
      <c r="J74" s="316"/>
      <c r="K74" s="527" t="s">
        <v>1744</v>
      </c>
    </row>
    <row r="75" spans="1:11" s="96" customFormat="1" ht="12" customHeight="1">
      <c r="A75" s="346" t="s">
        <v>1750</v>
      </c>
      <c r="B75" s="263"/>
      <c r="C75" s="120"/>
      <c r="D75" s="120"/>
      <c r="E75" s="120"/>
      <c r="F75" s="120"/>
      <c r="G75" s="120"/>
      <c r="H75" s="120"/>
      <c r="I75" s="316"/>
      <c r="J75" s="316"/>
      <c r="K75" s="346" t="s">
        <v>1729</v>
      </c>
    </row>
    <row r="76" spans="1:11" s="96" customFormat="1" ht="12" customHeight="1">
      <c r="A76" s="498" t="s">
        <v>701</v>
      </c>
      <c r="B76" s="263" t="s">
        <v>318</v>
      </c>
      <c r="C76" s="120">
        <v>17996</v>
      </c>
      <c r="D76" s="120">
        <v>17435</v>
      </c>
      <c r="E76" s="120">
        <v>16223</v>
      </c>
      <c r="F76" s="120">
        <v>17526</v>
      </c>
      <c r="G76" s="120">
        <v>18235</v>
      </c>
      <c r="H76" s="120">
        <v>185720</v>
      </c>
      <c r="I76" s="316">
        <v>23.64985570977051</v>
      </c>
      <c r="J76" s="316">
        <v>-2.2021884972248844</v>
      </c>
      <c r="K76" s="497" t="s">
        <v>697</v>
      </c>
    </row>
    <row r="77" spans="1:11" s="96" customFormat="1" ht="12" customHeight="1">
      <c r="A77" s="347" t="s">
        <v>1754</v>
      </c>
      <c r="B77" s="263" t="s">
        <v>1752</v>
      </c>
      <c r="C77" s="120">
        <v>29874</v>
      </c>
      <c r="D77" s="120">
        <v>28871</v>
      </c>
      <c r="E77" s="120">
        <v>27339</v>
      </c>
      <c r="F77" s="120">
        <v>29316</v>
      </c>
      <c r="G77" s="120">
        <v>30432</v>
      </c>
      <c r="H77" s="120">
        <v>308981</v>
      </c>
      <c r="I77" s="316">
        <v>23.176514245660332</v>
      </c>
      <c r="J77" s="316">
        <v>0.4731307271580289</v>
      </c>
      <c r="K77" s="347" t="s">
        <v>697</v>
      </c>
    </row>
    <row r="78" spans="1:11" s="96" customFormat="1" ht="12" customHeight="1">
      <c r="A78" s="346" t="s">
        <v>1753</v>
      </c>
      <c r="B78" s="263"/>
      <c r="C78" s="120"/>
      <c r="D78" s="120"/>
      <c r="E78" s="120"/>
      <c r="F78" s="120"/>
      <c r="G78" s="120"/>
      <c r="H78" s="120"/>
      <c r="I78" s="316"/>
      <c r="J78" s="316"/>
      <c r="K78" s="346" t="s">
        <v>1739</v>
      </c>
    </row>
    <row r="79" spans="1:11" s="96" customFormat="1" ht="12" customHeight="1">
      <c r="A79" s="498" t="s">
        <v>701</v>
      </c>
      <c r="B79" s="263" t="s">
        <v>318</v>
      </c>
      <c r="C79" s="120">
        <v>17682</v>
      </c>
      <c r="D79" s="120">
        <v>16943</v>
      </c>
      <c r="E79" s="120">
        <v>15016</v>
      </c>
      <c r="F79" s="120">
        <v>16672</v>
      </c>
      <c r="G79" s="120">
        <v>17554</v>
      </c>
      <c r="H79" s="120">
        <v>177761</v>
      </c>
      <c r="I79" s="316">
        <v>17.488372093023255</v>
      </c>
      <c r="J79" s="316">
        <v>4.330244214504968</v>
      </c>
      <c r="K79" s="497" t="s">
        <v>697</v>
      </c>
    </row>
    <row r="80" spans="1:11" s="96" customFormat="1" ht="12" customHeight="1">
      <c r="A80" s="347" t="s">
        <v>1754</v>
      </c>
      <c r="B80" s="263" t="s">
        <v>1752</v>
      </c>
      <c r="C80" s="120">
        <v>29880</v>
      </c>
      <c r="D80" s="120">
        <v>28377</v>
      </c>
      <c r="E80" s="120">
        <v>25065</v>
      </c>
      <c r="F80" s="120">
        <v>27888</v>
      </c>
      <c r="G80" s="120">
        <v>29027</v>
      </c>
      <c r="H80" s="120">
        <v>296487</v>
      </c>
      <c r="I80" s="316">
        <v>18.510292309522868</v>
      </c>
      <c r="J80" s="316">
        <v>4.9500359288219951</v>
      </c>
      <c r="K80" s="347" t="s">
        <v>697</v>
      </c>
    </row>
    <row r="81" spans="1:11" s="96" customFormat="1" ht="12" customHeight="1">
      <c r="A81" s="527" t="s">
        <v>1741</v>
      </c>
      <c r="B81" s="263"/>
      <c r="C81" s="120"/>
      <c r="D81" s="120"/>
      <c r="E81" s="120"/>
      <c r="F81" s="120"/>
      <c r="G81" s="120"/>
      <c r="H81" s="120"/>
      <c r="I81" s="316"/>
      <c r="J81" s="316"/>
      <c r="K81" s="527" t="s">
        <v>1742</v>
      </c>
    </row>
    <row r="82" spans="1:11" s="96" customFormat="1" ht="12" customHeight="1">
      <c r="A82" s="346" t="s">
        <v>1750</v>
      </c>
      <c r="B82" s="263"/>
      <c r="C82" s="120"/>
      <c r="D82" s="120"/>
      <c r="E82" s="120"/>
      <c r="F82" s="120"/>
      <c r="G82" s="120"/>
      <c r="H82" s="120"/>
      <c r="I82" s="316"/>
      <c r="J82" s="316"/>
      <c r="K82" s="346" t="s">
        <v>1729</v>
      </c>
    </row>
    <row r="83" spans="1:11" s="96" customFormat="1" ht="12" customHeight="1">
      <c r="A83" s="498" t="s">
        <v>701</v>
      </c>
      <c r="B83" s="263" t="s">
        <v>318</v>
      </c>
      <c r="C83" s="120">
        <v>43096</v>
      </c>
      <c r="D83" s="120">
        <v>47439</v>
      </c>
      <c r="E83" s="120">
        <v>44416</v>
      </c>
      <c r="F83" s="120">
        <v>51825</v>
      </c>
      <c r="G83" s="120">
        <v>50034</v>
      </c>
      <c r="H83" s="120">
        <v>544711</v>
      </c>
      <c r="I83" s="316">
        <v>21.114015119579573</v>
      </c>
      <c r="J83" s="316">
        <v>17.012555986380676</v>
      </c>
      <c r="K83" s="497" t="s">
        <v>697</v>
      </c>
    </row>
    <row r="84" spans="1:11" s="96" customFormat="1" ht="12" customHeight="1">
      <c r="A84" s="347" t="s">
        <v>1754</v>
      </c>
      <c r="B84" s="263" t="s">
        <v>1752</v>
      </c>
      <c r="C84" s="120">
        <v>70078</v>
      </c>
      <c r="D84" s="120">
        <v>77226</v>
      </c>
      <c r="E84" s="120">
        <v>73655</v>
      </c>
      <c r="F84" s="120">
        <v>85122</v>
      </c>
      <c r="G84" s="120">
        <v>82829</v>
      </c>
      <c r="H84" s="120">
        <v>891170</v>
      </c>
      <c r="I84" s="316">
        <v>20.965960091141341</v>
      </c>
      <c r="J84" s="316">
        <v>17.338568452874707</v>
      </c>
      <c r="K84" s="347" t="s">
        <v>697</v>
      </c>
    </row>
    <row r="85" spans="1:11" s="96" customFormat="1" ht="12" customHeight="1">
      <c r="A85" s="346" t="s">
        <v>1753</v>
      </c>
      <c r="B85" s="263"/>
      <c r="C85" s="120"/>
      <c r="D85" s="120"/>
      <c r="E85" s="120"/>
      <c r="F85" s="120"/>
      <c r="G85" s="120"/>
      <c r="H85" s="120"/>
      <c r="I85" s="316"/>
      <c r="J85" s="316"/>
      <c r="K85" s="346" t="s">
        <v>1739</v>
      </c>
    </row>
    <row r="86" spans="1:11" s="96" customFormat="1" ht="12" customHeight="1">
      <c r="A86" s="498" t="s">
        <v>701</v>
      </c>
      <c r="B86" s="263" t="s">
        <v>318</v>
      </c>
      <c r="C86" s="120">
        <v>35606</v>
      </c>
      <c r="D86" s="120">
        <v>52918</v>
      </c>
      <c r="E86" s="120">
        <v>40096</v>
      </c>
      <c r="F86" s="120">
        <v>54473</v>
      </c>
      <c r="G86" s="120">
        <v>49956</v>
      </c>
      <c r="H86" s="120">
        <v>532381</v>
      </c>
      <c r="I86" s="316">
        <v>8.6045447613237762</v>
      </c>
      <c r="J86" s="316">
        <v>13.003748530092249</v>
      </c>
      <c r="K86" s="497" t="s">
        <v>697</v>
      </c>
    </row>
    <row r="87" spans="1:11" s="96" customFormat="1" ht="12" customHeight="1" thickBot="1">
      <c r="A87" s="347" t="s">
        <v>1754</v>
      </c>
      <c r="B87" s="263" t="s">
        <v>1752</v>
      </c>
      <c r="C87" s="120">
        <v>57273</v>
      </c>
      <c r="D87" s="120">
        <v>85340</v>
      </c>
      <c r="E87" s="120">
        <v>66360</v>
      </c>
      <c r="F87" s="120">
        <v>89560</v>
      </c>
      <c r="G87" s="120">
        <v>83273</v>
      </c>
      <c r="H87" s="120">
        <v>868712</v>
      </c>
      <c r="I87" s="316">
        <v>6.974355142979884</v>
      </c>
      <c r="J87" s="316">
        <v>13.346285275885512</v>
      </c>
      <c r="K87" s="347" t="s">
        <v>697</v>
      </c>
    </row>
    <row r="88" spans="1:11" s="96" customFormat="1" ht="12" customHeight="1" thickBot="1">
      <c r="B88" s="999" t="s">
        <v>563</v>
      </c>
      <c r="C88" s="999" t="s">
        <v>377</v>
      </c>
      <c r="D88" s="999"/>
      <c r="E88" s="999"/>
      <c r="F88" s="999"/>
      <c r="G88" s="999"/>
      <c r="H88" s="947" t="s">
        <v>1755</v>
      </c>
      <c r="I88" s="1000" t="s">
        <v>1756</v>
      </c>
      <c r="J88" s="1000"/>
    </row>
    <row r="89" spans="1:11" s="96" customFormat="1" ht="21" customHeight="1" thickBot="1">
      <c r="B89" s="999"/>
      <c r="C89" s="344" t="s">
        <v>490</v>
      </c>
      <c r="D89" s="344" t="s">
        <v>685</v>
      </c>
      <c r="E89" s="344" t="s">
        <v>686</v>
      </c>
      <c r="F89" s="344" t="s">
        <v>687</v>
      </c>
      <c r="G89" s="344" t="s">
        <v>1709</v>
      </c>
      <c r="H89" s="947"/>
      <c r="I89" s="297" t="s">
        <v>380</v>
      </c>
      <c r="J89" s="296" t="s">
        <v>688</v>
      </c>
    </row>
    <row r="90" spans="1:11" ht="12" customHeight="1">
      <c r="A90" s="265" t="s">
        <v>1757</v>
      </c>
      <c r="B90" s="96"/>
      <c r="C90" s="96"/>
      <c r="D90" s="96"/>
      <c r="E90" s="96"/>
      <c r="F90" s="96"/>
      <c r="G90" s="96"/>
      <c r="H90" s="96"/>
      <c r="I90" s="96"/>
      <c r="J90" s="342"/>
    </row>
    <row r="91" spans="1:11" ht="12" customHeight="1">
      <c r="A91" s="265" t="s">
        <v>1758</v>
      </c>
      <c r="B91" s="96"/>
      <c r="C91" s="96"/>
      <c r="D91" s="96"/>
      <c r="E91" s="96"/>
      <c r="F91" s="96"/>
      <c r="G91" s="96"/>
      <c r="H91" s="96"/>
      <c r="I91" s="96"/>
      <c r="J91" s="342"/>
    </row>
    <row r="92" spans="1:11" s="96" customFormat="1" ht="12" customHeight="1">
      <c r="A92" s="104"/>
      <c r="B92" s="650"/>
      <c r="I92" s="353"/>
      <c r="J92" s="353"/>
      <c r="K92" s="282"/>
    </row>
    <row r="93" spans="1:11" s="96" customFormat="1" ht="12" customHeight="1">
      <c r="A93" s="104" t="s">
        <v>1759</v>
      </c>
      <c r="B93" s="650"/>
      <c r="C93" s="269"/>
      <c r="D93" s="269"/>
      <c r="I93" s="353"/>
      <c r="J93" s="353"/>
    </row>
    <row r="94" spans="1:11" s="96" customFormat="1" ht="12" customHeight="1">
      <c r="A94" s="104" t="s">
        <v>1760</v>
      </c>
      <c r="B94" s="650"/>
      <c r="C94" s="269"/>
      <c r="D94" s="269"/>
      <c r="I94" s="353"/>
      <c r="J94" s="353"/>
    </row>
    <row r="95" spans="1:11" s="96" customFormat="1" ht="12" customHeight="1">
      <c r="A95" s="104" t="s">
        <v>1761</v>
      </c>
      <c r="B95" s="650"/>
      <c r="I95" s="353"/>
      <c r="J95" s="353"/>
      <c r="K95" s="342"/>
    </row>
    <row r="96" spans="1:11" s="96" customFormat="1" ht="12" customHeight="1">
      <c r="A96" s="104" t="s">
        <v>1762</v>
      </c>
      <c r="B96" s="650"/>
      <c r="I96" s="353"/>
      <c r="J96" s="353"/>
      <c r="K96" s="282"/>
    </row>
    <row r="97" spans="1:16" s="96" customFormat="1" ht="12" customHeight="1">
      <c r="A97" s="104"/>
      <c r="B97" s="650"/>
      <c r="I97" s="353"/>
      <c r="J97" s="353"/>
      <c r="K97" s="282"/>
    </row>
    <row r="98" spans="1:16" s="723" customFormat="1" ht="12" customHeight="1">
      <c r="A98" s="55" t="s">
        <v>141</v>
      </c>
      <c r="B98" s="719"/>
      <c r="C98" s="720"/>
      <c r="D98" s="720"/>
      <c r="E98" s="720"/>
      <c r="F98" s="721"/>
      <c r="G98" s="722"/>
      <c r="H98" s="722"/>
      <c r="J98" s="724"/>
      <c r="L98" s="725"/>
      <c r="M98" s="704"/>
      <c r="N98" s="725"/>
      <c r="O98" s="725"/>
      <c r="P98" s="725"/>
    </row>
    <row r="99" spans="1:16" s="723" customFormat="1" ht="12" customHeight="1">
      <c r="A99" s="430" t="s">
        <v>1763</v>
      </c>
      <c r="B99" s="726"/>
      <c r="C99" s="704"/>
      <c r="D99" s="704"/>
      <c r="E99" s="706"/>
      <c r="F99" s="707"/>
      <c r="G99" s="706"/>
      <c r="H99" s="706"/>
      <c r="L99" s="725"/>
      <c r="M99" s="704"/>
      <c r="N99" s="725"/>
      <c r="O99" s="725"/>
      <c r="P99" s="725"/>
    </row>
    <row r="100" spans="1:16" s="723" customFormat="1" ht="12" customHeight="1">
      <c r="A100" s="430" t="s">
        <v>1764</v>
      </c>
      <c r="B100" s="726"/>
      <c r="C100" s="704"/>
      <c r="D100" s="704"/>
      <c r="E100" s="706"/>
      <c r="F100" s="707"/>
      <c r="G100" s="706"/>
      <c r="H100" s="706"/>
      <c r="L100" s="725"/>
      <c r="M100" s="704"/>
      <c r="N100" s="725"/>
      <c r="O100" s="725"/>
      <c r="P100" s="725"/>
    </row>
    <row r="101" spans="1:16" s="723" customFormat="1" ht="12" customHeight="1">
      <c r="A101" s="430" t="s">
        <v>1765</v>
      </c>
      <c r="B101" s="726"/>
      <c r="C101" s="704"/>
      <c r="D101" s="704"/>
      <c r="E101" s="706"/>
      <c r="F101" s="707"/>
      <c r="G101" s="706"/>
      <c r="H101" s="706"/>
      <c r="L101" s="725"/>
      <c r="M101" s="704"/>
      <c r="N101" s="725"/>
      <c r="O101" s="725"/>
      <c r="P101" s="725"/>
    </row>
    <row r="102" spans="1:16" s="723" customFormat="1" ht="12" customHeight="1">
      <c r="A102" s="430" t="s">
        <v>1766</v>
      </c>
      <c r="B102" s="726"/>
      <c r="C102" s="704"/>
      <c r="D102" s="704"/>
      <c r="E102" s="706"/>
      <c r="F102" s="707"/>
      <c r="G102" s="706"/>
      <c r="H102" s="706"/>
      <c r="L102" s="725"/>
      <c r="M102" s="704"/>
      <c r="N102" s="725"/>
      <c r="O102" s="725"/>
      <c r="P102" s="725"/>
    </row>
    <row r="103" spans="1:16" s="723" customFormat="1" ht="12" customHeight="1">
      <c r="A103" s="430" t="s">
        <v>1765</v>
      </c>
      <c r="B103" s="726"/>
      <c r="C103" s="704"/>
      <c r="D103" s="704"/>
      <c r="E103" s="706"/>
      <c r="F103" s="707"/>
      <c r="G103" s="706"/>
      <c r="H103" s="706"/>
      <c r="L103" s="725"/>
      <c r="M103" s="704"/>
      <c r="N103" s="725"/>
      <c r="O103" s="725"/>
      <c r="P103" s="725"/>
    </row>
  </sheetData>
  <mergeCells count="10">
    <mergeCell ref="B88:B89"/>
    <mergeCell ref="C88:G88"/>
    <mergeCell ref="H88:H89"/>
    <mergeCell ref="I88:J88"/>
    <mergeCell ref="A1:K1"/>
    <mergeCell ref="A2:K2"/>
    <mergeCell ref="B4:B5"/>
    <mergeCell ref="C4:G4"/>
    <mergeCell ref="H4:H5"/>
    <mergeCell ref="I4:J4"/>
  </mergeCells>
  <hyperlinks>
    <hyperlink ref="A99" r:id="rId1" xr:uid="{39C85B2A-2B7A-4C3D-93E0-9DB986F58E53}"/>
    <hyperlink ref="A7" r:id="rId2" display="Número    " xr:uid="{47B46F46-3E57-4379-B435-155FE2773D41}"/>
    <hyperlink ref="A100" r:id="rId3" xr:uid="{169768D9-2FBA-4F66-BEB4-B3961C33CDBA}"/>
    <hyperlink ref="K7" r:id="rId4" xr:uid="{40065D7C-A3C1-4410-86F2-7C92162E1A44}"/>
    <hyperlink ref="A8" r:id="rId5" display="Arqueação bruta   " xr:uid="{810886CA-4158-4972-9644-ED16E8426819}"/>
    <hyperlink ref="K8" r:id="rId6" display="_x0009_Gross tonnage" xr:uid="{96C5864C-AE3B-422C-B60B-94C3BDE8A21B}"/>
    <hyperlink ref="A16" r:id="rId7" display="   Descarregadas    " xr:uid="{BC20A904-BD1A-4914-B460-9531B5B31D9D}"/>
    <hyperlink ref="A17" r:id="rId8" display="    Carga Geral    " xr:uid="{9259545B-3BA6-45A7-80D6-D9FFE3ACAA7D}"/>
    <hyperlink ref="A18" r:id="rId9" display="    Contentores   " xr:uid="{C0D6405D-EA94-4BEF-9213-628EE44208B6}"/>
    <hyperlink ref="A19" r:id="rId10" display="    Granéis Sólidos    " xr:uid="{12BED2D4-AF43-4DF4-AA97-281C2E5DD7C9}"/>
    <hyperlink ref="A20" r:id="rId11" display="    Granéis Líquidos    " xr:uid="{DFE2995F-0350-45B1-9914-6D98F0F521CD}"/>
    <hyperlink ref="A101" r:id="rId12" xr:uid="{03F57E4F-F228-44AA-8391-6AB597E67243}"/>
    <hyperlink ref="A102" r:id="rId13" xr:uid="{FFFC20D2-799A-4D41-9C2E-F3E68B692586}"/>
    <hyperlink ref="K16" r:id="rId14" xr:uid="{00008532-1693-44A4-8EB6-5079B493E559}"/>
    <hyperlink ref="K17" r:id="rId15" xr:uid="{18075BCD-5BA3-4B6B-95D4-3DF79D6C9C5F}"/>
    <hyperlink ref="K18" r:id="rId16" display="    Contentores   " xr:uid="{1CEC33AB-813F-4B5D-8CF0-A64F8F519950}"/>
    <hyperlink ref="K19" r:id="rId17" display="    Granéis Sólidos    " xr:uid="{F534E9E6-8B36-4671-8C43-516DC26DF302}"/>
    <hyperlink ref="K20" r:id="rId18" display="    Granéis Líquidos    " xr:uid="{22755884-86F4-49F5-8233-5872DA7FB8DA}"/>
    <hyperlink ref="A21" r:id="rId19" display="   Carregadas    " xr:uid="{E19E3F79-12BA-4BF5-B87B-94C8F6FA5D5E}"/>
    <hyperlink ref="A22" r:id="rId20" display="    Carga Geral    " xr:uid="{4DE1C58B-D448-465D-9684-5D1B03C07492}"/>
    <hyperlink ref="A23" r:id="rId21" display="    Contentores   " xr:uid="{C361CA4B-FE4D-4145-AA1C-2921AEAA0902}"/>
    <hyperlink ref="A24" r:id="rId22" display="    Granéis Sólidos    " xr:uid="{B3EC0546-C1FC-4D36-A011-DB3E5D0C7E13}"/>
    <hyperlink ref="A25" r:id="rId23" display="    Granéis Líquidos    " xr:uid="{BC5C4547-9A72-4E30-B780-3D20B2D23708}"/>
    <hyperlink ref="A103" r:id="rId24" xr:uid="{31EC67D9-65AC-443A-9FF9-D14BC8E276F5}"/>
    <hyperlink ref="K21" r:id="rId25" xr:uid="{1E5ABE07-EDD8-4D2A-AACE-48127EF3C8EA}"/>
    <hyperlink ref="K22" r:id="rId26" display="    Carga Geral    " xr:uid="{D7749DCD-5F90-4623-866E-FF3971FA2A7F}"/>
    <hyperlink ref="K23" r:id="rId27" display="    Contentores   " xr:uid="{3EFA4196-7680-414A-A956-CC1FC6C26BBA}"/>
    <hyperlink ref="K24" r:id="rId28" display="    Granéis Sólidos    " xr:uid="{68856FFF-9159-4DE0-BAE8-9FD684A702E3}"/>
    <hyperlink ref="K25" r:id="rId29" display="    Granéis Líquidos    " xr:uid="{5A36542D-003D-4F2B-B22A-BEECD0CBEBD0}"/>
    <hyperlink ref="A27" r:id="rId30" display="Descarregadas    " xr:uid="{9FE9E6F1-7A69-46B3-9C22-F5C613994994}"/>
    <hyperlink ref="A28" r:id="rId31" display="    Carga Geral    " xr:uid="{1A830B15-7FA0-4F23-85CE-8E0D5C4BF9CC}"/>
    <hyperlink ref="A29" r:id="rId32" display="    Contentores    " xr:uid="{B76A5950-D444-4208-A762-CE7526D5838C}"/>
    <hyperlink ref="A30" r:id="rId33" display="    Granéis Sólidos    " xr:uid="{1DB25E1C-8966-48C0-A86D-F23305C7D727}"/>
    <hyperlink ref="A31" r:id="rId34" display="    Granéis Líquidos    " xr:uid="{A3F7E005-2EB7-4A7E-9E24-8BFBF9CB2AF1}"/>
    <hyperlink ref="A32" r:id="rId35" display="   Carregadas    " xr:uid="{E0724573-A1C7-4190-AFB4-6ACBF4BD1262}"/>
    <hyperlink ref="A33" r:id="rId36" display="    Carga Geral    " xr:uid="{57460408-2FF9-4100-B582-4127FD16E210}"/>
    <hyperlink ref="A34" r:id="rId37" display="    Contentores    " xr:uid="{7130451A-BA21-4B94-BE40-3D376A6C0938}"/>
    <hyperlink ref="A35" r:id="rId38" display="    Granéis Sólidos    " xr:uid="{2436FC45-5613-481C-8BE3-6CB709ECEF8B}"/>
    <hyperlink ref="A36" r:id="rId39" display="    Granéis Líquidos    " xr:uid="{B489619B-D250-447E-89A0-3370C5CF58E5}"/>
    <hyperlink ref="A38" r:id="rId40" display="Descarregadas    " xr:uid="{A7A00413-E2B7-4264-9266-833197913B7E}"/>
    <hyperlink ref="A39" r:id="rId41" display="    Carga Geral    " xr:uid="{9510F625-5816-4F2D-A6EE-CB57A8BC4F0B}"/>
    <hyperlink ref="A40" r:id="rId42" display="    Contentores    " xr:uid="{87DA571B-030D-4B34-8BE8-DD0EB8EC4B48}"/>
    <hyperlink ref="A41" r:id="rId43" display="    Granéis Sólidos    " xr:uid="{BC8F6C7F-73C0-4F0D-9ED6-E1DA9BAABF4C}"/>
    <hyperlink ref="A42" r:id="rId44" display="    Granéis Líquidos    " xr:uid="{D770E427-5465-42EE-89D6-5EF612871488}"/>
    <hyperlink ref="A43" r:id="rId45" display="   Carregadas    " xr:uid="{48D95B9C-BE9B-4042-BB5B-A549D7EEC56C}"/>
    <hyperlink ref="A44" r:id="rId46" display="    Carga Geral    " xr:uid="{D78EDC2F-76CC-45E6-8A4E-933DF6BD3AE9}"/>
    <hyperlink ref="A45" r:id="rId47" display="    Contentores    " xr:uid="{FE9F1645-49AA-4044-A793-6B599F687173}"/>
    <hyperlink ref="A46" r:id="rId48" display="    Granéis Sólidos    " xr:uid="{170BDFB2-497A-40F2-BBB1-70A82279EF1B}"/>
    <hyperlink ref="A47" r:id="rId49" display="    Granéis Líquidos    " xr:uid="{A6DCFBC1-6DA4-409B-86B0-C0A39BE0DF9B}"/>
    <hyperlink ref="A49" r:id="rId50" display="Descarregadas    " xr:uid="{1FACE751-ED8C-4D9D-B7B8-C5E8040E5AE7}"/>
    <hyperlink ref="A50" r:id="rId51" display="    Carga Geral    " xr:uid="{6EADB257-5963-44B7-B5BA-95A31E36CE40}"/>
    <hyperlink ref="A51" r:id="rId52" display="    Contentores    " xr:uid="{DA48CFFB-43F3-4399-9BC9-550A4EC04368}"/>
    <hyperlink ref="A52" r:id="rId53" display="    Granéis Sólidos    " xr:uid="{05B95561-D537-48A3-98F0-8EC1802B2CFF}"/>
    <hyperlink ref="A53" r:id="rId54" display="    Granéis Líquidos    " xr:uid="{A7094F4E-9E80-49E3-A5D5-FE9DD3B0B9C0}"/>
    <hyperlink ref="A54" r:id="rId55" display="   Carregadas    " xr:uid="{5D61ED82-9C4D-4D64-AB33-DF50D6F6B609}"/>
    <hyperlink ref="A55" r:id="rId56" display="    Carga Geral    " xr:uid="{24BCB2BB-8522-4B6E-A411-9F553613CEAF}"/>
    <hyperlink ref="A56" r:id="rId57" display="    Contentores    " xr:uid="{DEEFA4C6-6430-4ACE-9E95-41EE034C3C02}"/>
    <hyperlink ref="A57" r:id="rId58" display="    Granéis Sólidos    " xr:uid="{E73821B6-094D-4AA1-AB83-735482B434AA}"/>
    <hyperlink ref="A58" r:id="rId59" display="    Granéis Líquidos    " xr:uid="{34609425-3EC4-4C9E-96F8-63EB6895BB23}"/>
    <hyperlink ref="K27" r:id="rId60" display="Descarregadas    " xr:uid="{D8C6463E-5E51-48A3-B06A-25DD38ACBF75}"/>
    <hyperlink ref="K28" r:id="rId61" display="    Carga Geral    " xr:uid="{480D581F-2956-48E6-87E5-235E152E4CB3}"/>
    <hyperlink ref="K29" r:id="rId62" display="    Contentores    " xr:uid="{D239ED7E-2E30-48C1-9CEF-C6D335435EDD}"/>
    <hyperlink ref="K30" r:id="rId63" display="    Granéis Sólidos    " xr:uid="{C86C0477-24D2-4642-B28E-CD37A1462E5F}"/>
    <hyperlink ref="K31" r:id="rId64" display="    Granéis Líquidos    " xr:uid="{09B635CE-9318-4822-9BBF-84D129BAA2B4}"/>
    <hyperlink ref="K32" r:id="rId65" display="   Carregadas    " xr:uid="{45F7D546-1853-41BC-963B-CB4E6EBE88E4}"/>
    <hyperlink ref="K33" r:id="rId66" display="    Carga Geral    " xr:uid="{26F159E5-4A60-4839-85E7-ABA7FE156A9F}"/>
    <hyperlink ref="K34" r:id="rId67" display="    Contentores    " xr:uid="{20A1C81D-4CCB-4770-9399-05B5228FD39B}"/>
    <hyperlink ref="K35" r:id="rId68" display="    Granéis Sólidos    " xr:uid="{274D4020-F9AF-4D86-B93B-D370785531B2}"/>
    <hyperlink ref="K36" r:id="rId69" display="    Granéis Líquidos    " xr:uid="{DBDBFABA-6F5B-4385-9270-ECD1FF8B6150}"/>
    <hyperlink ref="K38" r:id="rId70" display="Descarregadas    " xr:uid="{88B47418-25FB-4822-8816-6BF6632497CD}"/>
    <hyperlink ref="K39" r:id="rId71" display="    Carga Geral    " xr:uid="{8B60C4F8-4C33-499B-A530-B625E464DDFE}"/>
    <hyperlink ref="K40" r:id="rId72" display="    Contentores    " xr:uid="{CFE7FB88-20A2-4A70-BAD0-F8FEDC51EA12}"/>
    <hyperlink ref="K41" r:id="rId73" display="    Granéis Sólidos    " xr:uid="{CF942F1E-FF12-4083-A718-9D5138977B22}"/>
    <hyperlink ref="K42" r:id="rId74" display="    Granéis Líquidos    " xr:uid="{5E32C89C-CE7E-480A-9E90-10EB1030CDEF}"/>
    <hyperlink ref="K43" r:id="rId75" display="   Carregadas    " xr:uid="{C69BEF01-82B0-451B-B97D-059C83F48E29}"/>
    <hyperlink ref="K44" r:id="rId76" display="    Carga Geral    " xr:uid="{F351A0EF-2D18-4053-9F8C-7325F958F7B9}"/>
    <hyperlink ref="K45" r:id="rId77" display="    Contentores    " xr:uid="{49287106-E4FA-46E3-817A-2259EE441C8E}"/>
    <hyperlink ref="K46" r:id="rId78" display="    Granéis Sólidos    " xr:uid="{FB581E47-9752-42E7-A870-3B505F225AC2}"/>
    <hyperlink ref="K47" r:id="rId79" display="    Granéis Líquidos    " xr:uid="{BFC60519-5D9E-4F76-9FB9-8A368D329D78}"/>
    <hyperlink ref="K49" r:id="rId80" display="Descarregadas    " xr:uid="{D6751EE3-2345-4CFD-AB29-2EAB39D8F406}"/>
    <hyperlink ref="K50" r:id="rId81" display="    Carga Geral    " xr:uid="{17831B7C-86FF-4460-80A0-68FC8037DCFE}"/>
    <hyperlink ref="K51" r:id="rId82" display="    Contentores    " xr:uid="{CABC1485-DF58-458E-88A9-B7CB3179B13F}"/>
    <hyperlink ref="K52" r:id="rId83" display="    Granéis Sólidos    " xr:uid="{2331432F-468B-4077-B41F-926014914E20}"/>
    <hyperlink ref="K53" r:id="rId84" display="    Granéis Líquidos    " xr:uid="{06DF9A94-5CA5-4E28-9505-1D7BA260317B}"/>
    <hyperlink ref="K54" r:id="rId85" display="   Carregadas    " xr:uid="{50C7A867-5CBB-4E85-8A79-F9E82C951034}"/>
    <hyperlink ref="K55" r:id="rId86" display="    Carga Geral    " xr:uid="{DCCFD385-FCE7-4FCD-B639-E8AFBC92FA73}"/>
    <hyperlink ref="K56" r:id="rId87" display="    Contentores    " xr:uid="{27F46CB5-595C-4EB2-B54A-A4A30403B79A}"/>
    <hyperlink ref="K57" r:id="rId88" display="    Granéis Sólidos    " xr:uid="{4EDCBB72-7EC5-49DE-887A-5810FAE31680}"/>
    <hyperlink ref="K58" r:id="rId89" display="    Granéis Líquidos    " xr:uid="{C7F33B70-DCAD-404D-B39B-18E427473373}"/>
    <hyperlink ref="A9" r:id="rId90" xr:uid="{F459742A-A0ED-4D35-AACC-73C84BA7504F}"/>
    <hyperlink ref="K9" r:id="rId91" display="Deadweight of commercial vessels" xr:uid="{EE83BC99-3E79-40B7-BA40-C3D34AFCBFF6}"/>
    <hyperlink ref="A62" r:id="rId92" display="    Número   " xr:uid="{64F149B5-6AA9-40DD-98AD-16EBAFB7AC00}"/>
    <hyperlink ref="A65" r:id="rId93" display="    Número   " xr:uid="{BA53BA3E-7563-4F1E-9908-3AA272F2B7D2}"/>
    <hyperlink ref="K65" r:id="rId94" xr:uid="{9880A09E-177E-4429-898D-BC9229ADA92C}"/>
    <hyperlink ref="A72" r:id="rId95" display="    Número   " xr:uid="{98A9E62F-25ED-455A-AC85-6D30DDF24AC3}"/>
    <hyperlink ref="A79" r:id="rId96" display="    Número   " xr:uid="{8EAF796F-B5AA-41B7-8FDD-C9CBC996D966}"/>
    <hyperlink ref="A86" r:id="rId97" display="    Número   " xr:uid="{A24F8630-BA4E-482B-B277-877C9D49E3CF}"/>
    <hyperlink ref="K72" r:id="rId98" xr:uid="{88986524-1425-489D-88A1-DDB6BEBC8543}"/>
    <hyperlink ref="K79" r:id="rId99" xr:uid="{9F2654BD-7C4C-4E9A-AFDC-6144F4378A3A}"/>
    <hyperlink ref="K86" r:id="rId100" xr:uid="{264ACBDC-0E86-456A-B7F5-FF10C21CB281}"/>
    <hyperlink ref="A69" r:id="rId101" display="    Número   " xr:uid="{5CC8D78D-180B-4EF8-9104-A4CB57305D0C}"/>
    <hyperlink ref="A76" r:id="rId102" display="    Número   " xr:uid="{6A5DD7EE-1E0A-46DD-92B5-AD7C0868CB9C}"/>
    <hyperlink ref="A83" r:id="rId103" display="    Número   " xr:uid="{24B9C04A-35BC-4E88-AB14-EE18114CF5BE}"/>
    <hyperlink ref="K62" r:id="rId104" xr:uid="{60DA1C3C-7460-497B-B6BD-A8EF59241F19}"/>
    <hyperlink ref="K69" r:id="rId105" xr:uid="{5F12F9E4-41BF-4A69-8C81-72960D07BA36}"/>
    <hyperlink ref="K76" r:id="rId106" xr:uid="{29DFB81A-1E80-4FC0-8833-5A9EAA9D2A20}"/>
    <hyperlink ref="K83" r:id="rId107" xr:uid="{631BB8E6-AA5B-48A9-930A-40ABC427EADC}"/>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3C7A5-497C-4C16-B484-3ADEE230AB73}">
  <dimension ref="A1:T50"/>
  <sheetViews>
    <sheetView showGridLines="0" workbookViewId="0"/>
  </sheetViews>
  <sheetFormatPr defaultColWidth="9.28515625" defaultRowHeight="11.25"/>
  <cols>
    <col min="1" max="1" width="25" style="727" customWidth="1"/>
    <col min="2" max="2" width="6.28515625" style="729" customWidth="1"/>
    <col min="3" max="7" width="9" style="727" customWidth="1"/>
    <col min="8" max="10" width="9.7109375" style="727" customWidth="1"/>
    <col min="11" max="11" width="25" style="728" customWidth="1"/>
    <col min="12" max="16384" width="9.28515625" style="727"/>
  </cols>
  <sheetData>
    <row r="1" spans="1:11" ht="12" customHeight="1">
      <c r="A1" s="1004" t="s">
        <v>1767</v>
      </c>
      <c r="B1" s="1004"/>
      <c r="C1" s="1004"/>
      <c r="D1" s="1004"/>
      <c r="E1" s="1004"/>
      <c r="F1" s="1004"/>
      <c r="G1" s="1004"/>
      <c r="H1" s="1004"/>
      <c r="I1" s="1004"/>
      <c r="J1" s="1004"/>
      <c r="K1" s="1004"/>
    </row>
    <row r="2" spans="1:11" s="728" customFormat="1" ht="12" customHeight="1">
      <c r="A2" s="1005" t="s">
        <v>1768</v>
      </c>
      <c r="B2" s="1005"/>
      <c r="C2" s="1005"/>
      <c r="D2" s="1005"/>
      <c r="E2" s="1005"/>
      <c r="F2" s="1005"/>
      <c r="G2" s="1005"/>
      <c r="H2" s="1005"/>
      <c r="I2" s="1005"/>
      <c r="J2" s="1005"/>
      <c r="K2" s="1005"/>
    </row>
    <row r="3" spans="1:11" ht="12" customHeight="1" thickBot="1"/>
    <row r="4" spans="1:11" s="730" customFormat="1" ht="12" customHeight="1" thickBot="1">
      <c r="B4" s="1003" t="s">
        <v>536</v>
      </c>
      <c r="C4" s="1003" t="s">
        <v>313</v>
      </c>
      <c r="D4" s="1003"/>
      <c r="E4" s="1003"/>
      <c r="F4" s="1003"/>
      <c r="G4" s="1003"/>
      <c r="H4" s="952" t="s">
        <v>1679</v>
      </c>
      <c r="I4" s="1003"/>
      <c r="J4" s="1003"/>
      <c r="K4" s="731"/>
    </row>
    <row r="5" spans="1:11" s="730" customFormat="1" ht="21" customHeight="1" thickBot="1">
      <c r="B5" s="1003"/>
      <c r="C5" s="12" t="s">
        <v>488</v>
      </c>
      <c r="D5" s="12" t="s">
        <v>489</v>
      </c>
      <c r="E5" s="12" t="s">
        <v>490</v>
      </c>
      <c r="F5" s="12" t="s">
        <v>660</v>
      </c>
      <c r="G5" s="12" t="s">
        <v>661</v>
      </c>
      <c r="H5" s="952"/>
      <c r="I5" s="710" t="s">
        <v>94</v>
      </c>
      <c r="J5" s="203" t="s">
        <v>1680</v>
      </c>
      <c r="K5" s="731"/>
    </row>
    <row r="6" spans="1:11" s="730" customFormat="1" ht="33.6" customHeight="1">
      <c r="A6" s="732" t="s">
        <v>1769</v>
      </c>
      <c r="B6" s="733"/>
      <c r="C6" s="734"/>
      <c r="D6" s="734"/>
      <c r="E6" s="734"/>
      <c r="F6" s="734"/>
      <c r="G6" s="734"/>
      <c r="H6" s="734"/>
      <c r="I6" s="734"/>
      <c r="J6" s="734"/>
      <c r="K6" s="735" t="s">
        <v>1770</v>
      </c>
    </row>
    <row r="7" spans="1:11" s="730" customFormat="1" ht="12" customHeight="1">
      <c r="A7" s="736" t="s">
        <v>1771</v>
      </c>
      <c r="B7" s="737"/>
      <c r="C7" s="738"/>
      <c r="D7" s="738"/>
      <c r="E7" s="738"/>
      <c r="F7" s="738"/>
      <c r="G7" s="738"/>
      <c r="H7" s="734"/>
      <c r="I7" s="240"/>
      <c r="J7" s="240"/>
      <c r="K7" s="739" t="s">
        <v>1772</v>
      </c>
    </row>
    <row r="8" spans="1:11" s="730" customFormat="1" ht="12" customHeight="1">
      <c r="A8" s="497" t="s">
        <v>1773</v>
      </c>
      <c r="B8" s="737" t="s">
        <v>318</v>
      </c>
      <c r="C8" s="730">
        <v>12028</v>
      </c>
      <c r="D8" s="670">
        <v>13337</v>
      </c>
      <c r="E8" s="670">
        <v>12801</v>
      </c>
      <c r="F8" s="670">
        <v>17113</v>
      </c>
      <c r="G8" s="670">
        <v>17716</v>
      </c>
      <c r="H8" s="670">
        <v>12028</v>
      </c>
      <c r="I8" s="616">
        <v>3.1207133058984913</v>
      </c>
      <c r="J8" s="603">
        <v>3.1207133058984913</v>
      </c>
      <c r="K8" s="497" t="s">
        <v>1774</v>
      </c>
    </row>
    <row r="9" spans="1:11" s="730" customFormat="1" ht="12" customHeight="1">
      <c r="A9" s="497" t="s">
        <v>1775</v>
      </c>
      <c r="B9" s="740" t="s">
        <v>1776</v>
      </c>
      <c r="C9" s="730">
        <v>1808.511</v>
      </c>
      <c r="D9" s="670">
        <v>1834.0530000000001</v>
      </c>
      <c r="E9" s="670">
        <v>2035.067</v>
      </c>
      <c r="F9" s="670">
        <v>2761.7109999999998</v>
      </c>
      <c r="G9" s="670">
        <v>2851.8139999999999</v>
      </c>
      <c r="H9" s="670">
        <v>1808.511</v>
      </c>
      <c r="I9" s="616">
        <v>5.2800980784243183</v>
      </c>
      <c r="J9" s="603">
        <v>5.2800980784243183</v>
      </c>
      <c r="K9" s="497" t="s">
        <v>1777</v>
      </c>
    </row>
    <row r="10" spans="1:11" s="730" customFormat="1" ht="12" customHeight="1">
      <c r="A10" s="497" t="s">
        <v>1778</v>
      </c>
      <c r="B10" s="740" t="s">
        <v>1776</v>
      </c>
      <c r="C10" s="730">
        <v>1649.6579999999999</v>
      </c>
      <c r="D10" s="670">
        <v>2001.895</v>
      </c>
      <c r="E10" s="670">
        <v>1848.6389999999999</v>
      </c>
      <c r="F10" s="670">
        <v>2657.8780000000002</v>
      </c>
      <c r="G10" s="670">
        <v>2827.7719999999999</v>
      </c>
      <c r="H10" s="670">
        <v>1649.6579999999999</v>
      </c>
      <c r="I10" s="616">
        <v>7.5908352736308622</v>
      </c>
      <c r="J10" s="616">
        <v>7.5908352736308622</v>
      </c>
      <c r="K10" s="497" t="s">
        <v>1779</v>
      </c>
    </row>
    <row r="11" spans="1:11" s="730" customFormat="1" ht="12" customHeight="1">
      <c r="A11" s="497" t="s">
        <v>1780</v>
      </c>
      <c r="B11" s="737" t="s">
        <v>1728</v>
      </c>
      <c r="C11" s="730">
        <v>7827.223</v>
      </c>
      <c r="D11" s="670">
        <v>10515.723</v>
      </c>
      <c r="E11" s="670">
        <v>11110.572</v>
      </c>
      <c r="F11" s="670">
        <v>11670.928</v>
      </c>
      <c r="G11" s="670">
        <v>9357.7540000000008</v>
      </c>
      <c r="H11" s="670">
        <v>7827.223</v>
      </c>
      <c r="I11" s="616">
        <v>7.0216918188506758</v>
      </c>
      <c r="J11" s="616">
        <v>7.0216918188506758</v>
      </c>
      <c r="K11" s="497" t="s">
        <v>1781</v>
      </c>
    </row>
    <row r="12" spans="1:11" s="730" customFormat="1" ht="12" customHeight="1">
      <c r="A12" s="497" t="s">
        <v>1782</v>
      </c>
      <c r="B12" s="737" t="s">
        <v>1728</v>
      </c>
      <c r="C12" s="730">
        <v>7178.9139999999998</v>
      </c>
      <c r="D12" s="670">
        <v>8088.3890000000001</v>
      </c>
      <c r="E12" s="670">
        <v>8135.8760000000002</v>
      </c>
      <c r="F12" s="670">
        <v>8792.857</v>
      </c>
      <c r="G12" s="670">
        <v>8011.3819999999996</v>
      </c>
      <c r="H12" s="670">
        <v>7178.9139999999998</v>
      </c>
      <c r="I12" s="616">
        <v>-6.0721258007483163</v>
      </c>
      <c r="J12" s="616">
        <v>-6.0721258007483163</v>
      </c>
      <c r="K12" s="497" t="s">
        <v>1783</v>
      </c>
    </row>
    <row r="13" spans="1:11" s="730" customFormat="1" ht="12" customHeight="1">
      <c r="A13" s="497" t="s">
        <v>1784</v>
      </c>
      <c r="B13" s="737" t="s">
        <v>1728</v>
      </c>
      <c r="C13" s="730">
        <v>292.18099999999998</v>
      </c>
      <c r="D13" s="670">
        <v>332.13299999999998</v>
      </c>
      <c r="E13" s="670">
        <v>285.86200000000002</v>
      </c>
      <c r="F13" s="670">
        <v>287.19600000000003</v>
      </c>
      <c r="G13" s="670">
        <v>242.87100000000001</v>
      </c>
      <c r="H13" s="670">
        <v>292.18099999999998</v>
      </c>
      <c r="I13" s="616">
        <v>-15.224834181526983</v>
      </c>
      <c r="J13" s="616">
        <v>-15.224834181526983</v>
      </c>
      <c r="K13" s="497" t="s">
        <v>1785</v>
      </c>
    </row>
    <row r="14" spans="1:11" s="730" customFormat="1" ht="12" customHeight="1">
      <c r="A14" s="497" t="s">
        <v>1786</v>
      </c>
      <c r="B14" s="737" t="s">
        <v>1728</v>
      </c>
      <c r="C14" s="730">
        <v>197.114</v>
      </c>
      <c r="D14" s="670">
        <v>215.815</v>
      </c>
      <c r="E14" s="670">
        <v>215.04</v>
      </c>
      <c r="F14" s="670">
        <v>166.02500000000001</v>
      </c>
      <c r="G14" s="670">
        <v>142.98699999999999</v>
      </c>
      <c r="H14" s="670">
        <v>197.114</v>
      </c>
      <c r="I14" s="616">
        <v>-3.593350321088133</v>
      </c>
      <c r="J14" s="616">
        <v>-3.593350321088133</v>
      </c>
      <c r="K14" s="497" t="s">
        <v>1787</v>
      </c>
    </row>
    <row r="15" spans="1:11" s="730" customFormat="1" ht="12" customHeight="1">
      <c r="A15" s="736" t="s">
        <v>1788</v>
      </c>
      <c r="B15" s="737"/>
      <c r="D15" s="670"/>
      <c r="E15" s="670"/>
      <c r="F15" s="670"/>
      <c r="G15" s="670"/>
      <c r="H15" s="670"/>
      <c r="I15" s="616"/>
      <c r="J15" s="616"/>
      <c r="K15" s="739" t="s">
        <v>1789</v>
      </c>
    </row>
    <row r="16" spans="1:11" s="730" customFormat="1" ht="12" customHeight="1">
      <c r="A16" s="497" t="s">
        <v>1773</v>
      </c>
      <c r="B16" s="737" t="s">
        <v>318</v>
      </c>
      <c r="C16" s="730">
        <v>1908</v>
      </c>
      <c r="D16" s="670">
        <v>2079</v>
      </c>
      <c r="E16" s="670">
        <v>1897</v>
      </c>
      <c r="F16" s="670">
        <v>2365</v>
      </c>
      <c r="G16" s="670">
        <v>2504</v>
      </c>
      <c r="H16" s="670">
        <v>1908</v>
      </c>
      <c r="I16" s="616">
        <v>7.0106561974200785</v>
      </c>
      <c r="J16" s="616">
        <v>7.0106561974200785</v>
      </c>
      <c r="K16" s="497" t="s">
        <v>1774</v>
      </c>
    </row>
    <row r="17" spans="1:11" s="730" customFormat="1" ht="12" customHeight="1">
      <c r="A17" s="497" t="s">
        <v>1775</v>
      </c>
      <c r="B17" s="740" t="s">
        <v>1776</v>
      </c>
      <c r="C17" s="730">
        <v>243.91499999999999</v>
      </c>
      <c r="D17" s="670">
        <v>268.762</v>
      </c>
      <c r="E17" s="670">
        <v>272.93700000000001</v>
      </c>
      <c r="F17" s="670">
        <v>357.48200000000003</v>
      </c>
      <c r="G17" s="670">
        <v>392.57100000000003</v>
      </c>
      <c r="H17" s="670">
        <v>243.91499999999999</v>
      </c>
      <c r="I17" s="616">
        <v>4.3852816817022378</v>
      </c>
      <c r="J17" s="616">
        <v>4.3852816817022378</v>
      </c>
      <c r="K17" s="497" t="s">
        <v>1777</v>
      </c>
    </row>
    <row r="18" spans="1:11" s="730" customFormat="1" ht="12" customHeight="1">
      <c r="A18" s="497" t="s">
        <v>1778</v>
      </c>
      <c r="B18" s="740" t="s">
        <v>1776</v>
      </c>
      <c r="C18" s="730">
        <v>243.529</v>
      </c>
      <c r="D18" s="670">
        <v>268.89</v>
      </c>
      <c r="E18" s="670">
        <v>273.71699999999998</v>
      </c>
      <c r="F18" s="670">
        <v>358.875</v>
      </c>
      <c r="G18" s="670">
        <v>394.15899999999999</v>
      </c>
      <c r="H18" s="670">
        <v>243.529</v>
      </c>
      <c r="I18" s="616">
        <v>4.270960891271395</v>
      </c>
      <c r="J18" s="616">
        <v>4.270960891271395</v>
      </c>
      <c r="K18" s="497" t="s">
        <v>1779</v>
      </c>
    </row>
    <row r="19" spans="1:11" s="730" customFormat="1" ht="12" customHeight="1">
      <c r="A19" s="497" t="s">
        <v>1780</v>
      </c>
      <c r="B19" s="737" t="s">
        <v>1728</v>
      </c>
      <c r="C19" s="730">
        <v>740.11099999999999</v>
      </c>
      <c r="D19" s="670">
        <v>854.54200000000003</v>
      </c>
      <c r="E19" s="670">
        <v>826.51400000000001</v>
      </c>
      <c r="F19" s="670">
        <v>906.77800000000002</v>
      </c>
      <c r="G19" s="670">
        <v>838.053</v>
      </c>
      <c r="H19" s="670">
        <v>740.11099999999999</v>
      </c>
      <c r="I19" s="616">
        <v>-0.26251281906155427</v>
      </c>
      <c r="J19" s="616">
        <v>-0.26251281906155427</v>
      </c>
      <c r="K19" s="497" t="s">
        <v>1781</v>
      </c>
    </row>
    <row r="20" spans="1:11" s="730" customFormat="1" ht="12" customHeight="1">
      <c r="A20" s="497" t="s">
        <v>1782</v>
      </c>
      <c r="B20" s="737" t="s">
        <v>1728</v>
      </c>
      <c r="C20" s="730">
        <v>756.80600000000004</v>
      </c>
      <c r="D20" s="670">
        <v>864.80600000000004</v>
      </c>
      <c r="E20" s="670">
        <v>845.37099999999998</v>
      </c>
      <c r="F20" s="670">
        <v>917.74400000000003</v>
      </c>
      <c r="G20" s="670">
        <v>846.28700000000003</v>
      </c>
      <c r="H20" s="670">
        <v>756.80600000000004</v>
      </c>
      <c r="I20" s="616">
        <v>3.5366062206291766</v>
      </c>
      <c r="J20" s="616">
        <v>3.5366062206291766</v>
      </c>
      <c r="K20" s="497" t="s">
        <v>1783</v>
      </c>
    </row>
    <row r="21" spans="1:11" s="730" customFormat="1" ht="12" customHeight="1">
      <c r="A21" s="497" t="s">
        <v>1784</v>
      </c>
      <c r="B21" s="737" t="s">
        <v>1728</v>
      </c>
      <c r="C21" s="730">
        <v>284.084</v>
      </c>
      <c r="D21" s="670">
        <v>290.68599999999998</v>
      </c>
      <c r="E21" s="670">
        <v>306.97699999999998</v>
      </c>
      <c r="F21" s="670">
        <v>288.99400000000003</v>
      </c>
      <c r="G21" s="670">
        <v>232.78899999999999</v>
      </c>
      <c r="H21" s="670">
        <v>284.084</v>
      </c>
      <c r="I21" s="616">
        <v>-5.6268312615024776</v>
      </c>
      <c r="J21" s="616">
        <v>-5.6268312615024776</v>
      </c>
      <c r="K21" s="497" t="s">
        <v>1785</v>
      </c>
    </row>
    <row r="22" spans="1:11" s="730" customFormat="1" ht="12" customHeight="1">
      <c r="A22" s="497" t="s">
        <v>1786</v>
      </c>
      <c r="B22" s="737" t="s">
        <v>1728</v>
      </c>
      <c r="C22" s="730">
        <v>285.41500000000002</v>
      </c>
      <c r="D22" s="670">
        <v>292.93200000000002</v>
      </c>
      <c r="E22" s="670">
        <v>306.69400000000002</v>
      </c>
      <c r="F22" s="670">
        <v>290.33999999999997</v>
      </c>
      <c r="G22" s="670">
        <v>236.523</v>
      </c>
      <c r="H22" s="670">
        <v>285.41500000000002</v>
      </c>
      <c r="I22" s="616">
        <v>-7.7392785681267933</v>
      </c>
      <c r="J22" s="616">
        <v>-7.7392785681267933</v>
      </c>
      <c r="K22" s="497" t="s">
        <v>1787</v>
      </c>
    </row>
    <row r="23" spans="1:11" s="730" customFormat="1" ht="12" customHeight="1">
      <c r="A23" s="736" t="s">
        <v>1790</v>
      </c>
      <c r="B23" s="737"/>
      <c r="D23" s="670"/>
      <c r="E23" s="670"/>
      <c r="F23" s="670"/>
      <c r="G23" s="670"/>
      <c r="H23" s="670"/>
      <c r="I23" s="616"/>
      <c r="J23" s="616"/>
      <c r="K23" s="739" t="s">
        <v>1791</v>
      </c>
    </row>
    <row r="24" spans="1:11" s="730" customFormat="1" ht="12" customHeight="1">
      <c r="A24" s="497" t="s">
        <v>1773</v>
      </c>
      <c r="B24" s="737" t="s">
        <v>318</v>
      </c>
      <c r="C24" s="730">
        <v>2058</v>
      </c>
      <c r="D24" s="670">
        <v>2066</v>
      </c>
      <c r="E24" s="670">
        <v>2044</v>
      </c>
      <c r="F24" s="670">
        <v>2565</v>
      </c>
      <c r="G24" s="670">
        <v>3475</v>
      </c>
      <c r="H24" s="670">
        <v>2058</v>
      </c>
      <c r="I24" s="616">
        <v>-10.404875925119722</v>
      </c>
      <c r="J24" s="616">
        <v>-10.404875925119722</v>
      </c>
      <c r="K24" s="497" t="s">
        <v>1774</v>
      </c>
    </row>
    <row r="25" spans="1:11" s="730" customFormat="1" ht="12" customHeight="1">
      <c r="A25" s="497" t="s">
        <v>1775</v>
      </c>
      <c r="B25" s="740" t="s">
        <v>1776</v>
      </c>
      <c r="C25" s="730">
        <v>141.13200000000001</v>
      </c>
      <c r="D25" s="670">
        <v>147.685</v>
      </c>
      <c r="E25" s="670">
        <v>153.29599999999999</v>
      </c>
      <c r="F25" s="670">
        <v>198.005</v>
      </c>
      <c r="G25" s="670">
        <v>233.63900000000001</v>
      </c>
      <c r="H25" s="670">
        <v>141.13200000000001</v>
      </c>
      <c r="I25" s="616">
        <v>2.8876365995728053</v>
      </c>
      <c r="J25" s="616">
        <v>2.8876365995728053</v>
      </c>
      <c r="K25" s="497" t="s">
        <v>1777</v>
      </c>
    </row>
    <row r="26" spans="1:11" s="730" customFormat="1" ht="12" customHeight="1">
      <c r="A26" s="497" t="s">
        <v>1778</v>
      </c>
      <c r="B26" s="740" t="s">
        <v>1776</v>
      </c>
      <c r="C26" s="730">
        <v>140.881</v>
      </c>
      <c r="D26" s="670">
        <v>147.12700000000001</v>
      </c>
      <c r="E26" s="670">
        <v>152.57599999999999</v>
      </c>
      <c r="F26" s="670">
        <v>197.441</v>
      </c>
      <c r="G26" s="670">
        <v>231.01499999999999</v>
      </c>
      <c r="H26" s="670">
        <v>140.881</v>
      </c>
      <c r="I26" s="616">
        <v>2.8583736109691396</v>
      </c>
      <c r="J26" s="616">
        <v>2.8583736109691396</v>
      </c>
      <c r="K26" s="497" t="s">
        <v>1779</v>
      </c>
    </row>
    <row r="27" spans="1:11" s="730" customFormat="1" ht="12" customHeight="1">
      <c r="A27" s="497" t="s">
        <v>1780</v>
      </c>
      <c r="B27" s="737" t="s">
        <v>1728</v>
      </c>
      <c r="C27" s="730">
        <v>259.20699999999999</v>
      </c>
      <c r="D27" s="670">
        <v>289.08100000000002</v>
      </c>
      <c r="E27" s="670">
        <v>273.55599999999998</v>
      </c>
      <c r="F27" s="670">
        <v>266.20400000000001</v>
      </c>
      <c r="G27" s="670">
        <v>318.03199999999998</v>
      </c>
      <c r="H27" s="670">
        <v>259.20699999999999</v>
      </c>
      <c r="I27" s="616">
        <v>-2.0729597195251963</v>
      </c>
      <c r="J27" s="616">
        <v>-2.0729597195251963</v>
      </c>
      <c r="K27" s="497" t="s">
        <v>1781</v>
      </c>
    </row>
    <row r="28" spans="1:11" s="730" customFormat="1" ht="12" customHeight="1">
      <c r="A28" s="497" t="s">
        <v>1782</v>
      </c>
      <c r="B28" s="737" t="s">
        <v>1728</v>
      </c>
      <c r="C28" s="730">
        <v>270.50200000000001</v>
      </c>
      <c r="D28" s="670">
        <v>303.084</v>
      </c>
      <c r="E28" s="670">
        <v>278.61099999999999</v>
      </c>
      <c r="F28" s="670">
        <v>315.61900000000003</v>
      </c>
      <c r="G28" s="670">
        <v>325.36200000000002</v>
      </c>
      <c r="H28" s="670">
        <v>270.50200000000001</v>
      </c>
      <c r="I28" s="616">
        <v>-10.735429027765855</v>
      </c>
      <c r="J28" s="616">
        <v>-10.735429027765855</v>
      </c>
      <c r="K28" s="497" t="s">
        <v>1783</v>
      </c>
    </row>
    <row r="29" spans="1:11" s="730" customFormat="1" ht="12" customHeight="1">
      <c r="A29" s="497" t="s">
        <v>1784</v>
      </c>
      <c r="B29" s="737" t="s">
        <v>1728</v>
      </c>
      <c r="C29" s="730">
        <v>60.588000000000001</v>
      </c>
      <c r="D29" s="670">
        <v>74.787999999999997</v>
      </c>
      <c r="E29" s="670">
        <v>72.072999999999993</v>
      </c>
      <c r="F29" s="670">
        <v>50.283999999999999</v>
      </c>
      <c r="G29" s="670">
        <v>43.414999999999999</v>
      </c>
      <c r="H29" s="670">
        <v>60.588000000000001</v>
      </c>
      <c r="I29" s="616">
        <v>-15.8558433442122</v>
      </c>
      <c r="J29" s="616">
        <v>-15.8558433442122</v>
      </c>
      <c r="K29" s="497" t="s">
        <v>1785</v>
      </c>
    </row>
    <row r="30" spans="1:11" s="730" customFormat="1" ht="12" customHeight="1" thickBot="1">
      <c r="A30" s="497" t="s">
        <v>1786</v>
      </c>
      <c r="B30" s="737" t="s">
        <v>1728</v>
      </c>
      <c r="C30" s="730">
        <v>61.061</v>
      </c>
      <c r="D30" s="670">
        <v>75.013000000000005</v>
      </c>
      <c r="E30" s="670">
        <v>73.128</v>
      </c>
      <c r="F30" s="670">
        <v>52.715000000000003</v>
      </c>
      <c r="G30" s="670">
        <v>43.796999999999997</v>
      </c>
      <c r="H30" s="670">
        <v>61.061</v>
      </c>
      <c r="I30" s="616">
        <v>-14.966299019607851</v>
      </c>
      <c r="J30" s="616">
        <v>-14.966299019607851</v>
      </c>
      <c r="K30" s="497" t="s">
        <v>1787</v>
      </c>
    </row>
    <row r="31" spans="1:11" s="730" customFormat="1" ht="12" customHeight="1" thickBot="1">
      <c r="B31" s="1003" t="s">
        <v>563</v>
      </c>
      <c r="C31" s="1003" t="s">
        <v>377</v>
      </c>
      <c r="D31" s="1003"/>
      <c r="E31" s="1003"/>
      <c r="F31" s="1003"/>
      <c r="G31" s="1003"/>
      <c r="H31" s="952" t="s">
        <v>1700</v>
      </c>
      <c r="I31" s="1003" t="s">
        <v>1668</v>
      </c>
      <c r="J31" s="1003"/>
      <c r="K31" s="731"/>
    </row>
    <row r="32" spans="1:11" s="730" customFormat="1" ht="21" customHeight="1" thickBot="1">
      <c r="B32" s="1003"/>
      <c r="C32" s="12" t="s">
        <v>488</v>
      </c>
      <c r="D32" s="12" t="s">
        <v>527</v>
      </c>
      <c r="E32" s="12" t="s">
        <v>490</v>
      </c>
      <c r="F32" s="12" t="s">
        <v>685</v>
      </c>
      <c r="G32" s="12" t="s">
        <v>686</v>
      </c>
      <c r="H32" s="952"/>
      <c r="I32" s="741" t="s">
        <v>380</v>
      </c>
      <c r="J32" s="203" t="s">
        <v>688</v>
      </c>
      <c r="K32" s="731"/>
    </row>
    <row r="33" spans="1:20" s="529" customFormat="1" ht="12" customHeight="1">
      <c r="A33" s="40" t="s">
        <v>1792</v>
      </c>
      <c r="B33" s="40"/>
      <c r="C33" s="40"/>
      <c r="D33" s="40"/>
      <c r="E33" s="40"/>
      <c r="F33" s="40"/>
      <c r="G33" s="40"/>
      <c r="H33" s="40"/>
      <c r="I33" s="40"/>
    </row>
    <row r="34" spans="1:20" s="529" customFormat="1" ht="12" customHeight="1">
      <c r="A34" s="40" t="s">
        <v>1793</v>
      </c>
      <c r="B34" s="40"/>
      <c r="C34" s="40"/>
      <c r="D34" s="40"/>
      <c r="E34" s="40"/>
      <c r="F34" s="40"/>
      <c r="G34" s="40"/>
      <c r="H34" s="40"/>
      <c r="I34" s="40"/>
    </row>
    <row r="35" spans="1:20" s="265" customFormat="1" ht="12" customHeight="1">
      <c r="A35" s="530"/>
      <c r="B35" s="33"/>
      <c r="C35" s="7"/>
      <c r="D35" s="7"/>
      <c r="E35" s="7"/>
      <c r="F35" s="7"/>
      <c r="G35" s="7"/>
      <c r="H35" s="7"/>
      <c r="I35" s="21"/>
      <c r="J35" s="21"/>
      <c r="K35" s="530"/>
    </row>
    <row r="36" spans="1:20" s="532" customFormat="1" ht="12" customHeight="1">
      <c r="A36" s="55" t="s">
        <v>141</v>
      </c>
      <c r="B36" s="742"/>
      <c r="C36" s="743"/>
      <c r="D36" s="743"/>
      <c r="E36" s="743"/>
      <c r="F36" s="430"/>
      <c r="G36" s="744"/>
      <c r="H36" s="744"/>
      <c r="J36" s="745"/>
      <c r="K36" s="746"/>
      <c r="L36" s="531"/>
      <c r="M36" s="432"/>
      <c r="N36" s="531"/>
      <c r="O36" s="531"/>
      <c r="P36" s="531"/>
    </row>
    <row r="37" spans="1:20" s="532" customFormat="1" ht="12" customHeight="1">
      <c r="A37" s="430" t="s">
        <v>1794</v>
      </c>
      <c r="B37" s="747"/>
      <c r="C37" s="432"/>
      <c r="D37" s="432"/>
      <c r="E37" s="434"/>
      <c r="F37" s="435"/>
      <c r="G37" s="434"/>
      <c r="H37" s="434"/>
      <c r="K37" s="746"/>
      <c r="L37" s="531"/>
      <c r="M37" s="432"/>
      <c r="N37" s="531"/>
      <c r="O37" s="531"/>
      <c r="P37" s="531"/>
    </row>
    <row r="38" spans="1:20" s="532" customFormat="1" ht="12" customHeight="1">
      <c r="A38" s="430" t="s">
        <v>1795</v>
      </c>
      <c r="B38" s="747"/>
      <c r="C38" s="432"/>
      <c r="D38" s="432"/>
      <c r="E38" s="434"/>
      <c r="F38" s="435"/>
      <c r="G38" s="434"/>
      <c r="H38" s="434"/>
      <c r="K38" s="746"/>
      <c r="L38" s="531"/>
      <c r="M38" s="432"/>
      <c r="N38" s="531"/>
      <c r="O38" s="531"/>
      <c r="P38" s="531"/>
    </row>
    <row r="39" spans="1:20" s="532" customFormat="1" ht="12" customHeight="1">
      <c r="A39" s="430" t="s">
        <v>1796</v>
      </c>
      <c r="B39" s="747"/>
      <c r="C39" s="432"/>
      <c r="D39" s="432"/>
      <c r="E39" s="434"/>
      <c r="F39" s="435"/>
      <c r="G39" s="434"/>
      <c r="H39" s="434"/>
      <c r="K39" s="746"/>
      <c r="L39" s="531"/>
      <c r="M39" s="432"/>
      <c r="N39" s="531"/>
      <c r="O39" s="531"/>
      <c r="P39" s="531"/>
    </row>
    <row r="40" spans="1:20" s="532" customFormat="1" ht="12" customHeight="1">
      <c r="A40" s="430" t="s">
        <v>1797</v>
      </c>
      <c r="B40" s="747"/>
      <c r="C40" s="432"/>
      <c r="D40" s="432"/>
      <c r="E40" s="434"/>
      <c r="F40" s="435"/>
      <c r="G40" s="434"/>
      <c r="H40" s="434"/>
      <c r="K40" s="746"/>
      <c r="L40" s="531"/>
      <c r="M40" s="432"/>
      <c r="N40" s="531"/>
      <c r="O40" s="531"/>
      <c r="P40" s="531"/>
    </row>
    <row r="41" spans="1:20" s="532" customFormat="1" ht="12" customHeight="1">
      <c r="A41" s="430" t="s">
        <v>1798</v>
      </c>
      <c r="B41" s="747"/>
      <c r="C41" s="432"/>
      <c r="D41" s="432"/>
      <c r="E41" s="434"/>
      <c r="F41" s="435"/>
      <c r="G41" s="434"/>
      <c r="H41" s="434"/>
      <c r="K41" s="746"/>
      <c r="L41" s="531"/>
      <c r="M41" s="432"/>
      <c r="N41" s="531"/>
      <c r="O41" s="531"/>
      <c r="P41" s="531"/>
    </row>
    <row r="42" spans="1:20" s="532" customFormat="1" ht="12" customHeight="1">
      <c r="A42" s="430" t="s">
        <v>1799</v>
      </c>
      <c r="B42" s="747"/>
      <c r="C42" s="432"/>
      <c r="D42" s="432"/>
      <c r="E42" s="434"/>
      <c r="F42" s="435"/>
      <c r="G42" s="434"/>
      <c r="H42" s="434"/>
      <c r="K42" s="746"/>
      <c r="L42" s="531"/>
      <c r="M42" s="432"/>
      <c r="N42" s="531"/>
      <c r="O42" s="531"/>
      <c r="P42" s="531"/>
    </row>
    <row r="43" spans="1:20" s="532" customFormat="1" ht="12" customHeight="1">
      <c r="A43" s="430" t="s">
        <v>1800</v>
      </c>
      <c r="B43" s="747"/>
      <c r="C43" s="432"/>
      <c r="D43" s="432"/>
      <c r="E43" s="434"/>
      <c r="F43" s="435"/>
      <c r="G43" s="434"/>
      <c r="H43" s="434"/>
      <c r="K43" s="746"/>
      <c r="L43" s="531"/>
      <c r="M43" s="432"/>
      <c r="N43" s="531"/>
      <c r="O43" s="531"/>
      <c r="P43" s="531"/>
    </row>
    <row r="44" spans="1:20" s="730" customFormat="1">
      <c r="B44" s="737"/>
      <c r="C44" s="737"/>
      <c r="D44" s="737"/>
      <c r="E44" s="737"/>
      <c r="F44" s="737"/>
      <c r="G44" s="737"/>
      <c r="H44" s="737"/>
      <c r="I44" s="737"/>
      <c r="J44" s="737"/>
      <c r="K44" s="731"/>
      <c r="L44" s="737"/>
      <c r="M44" s="737"/>
      <c r="N44" s="737"/>
      <c r="O44" s="737"/>
      <c r="P44" s="737"/>
      <c r="Q44" s="737"/>
      <c r="R44" s="737"/>
      <c r="S44" s="737"/>
      <c r="T44" s="737"/>
    </row>
    <row r="45" spans="1:20" s="730" customFormat="1">
      <c r="B45" s="737"/>
      <c r="C45" s="737"/>
      <c r="D45" s="737"/>
      <c r="E45" s="737"/>
      <c r="F45" s="737"/>
      <c r="G45" s="737"/>
      <c r="H45" s="737"/>
      <c r="I45" s="737"/>
      <c r="J45" s="737"/>
      <c r="K45" s="731"/>
      <c r="L45" s="737"/>
      <c r="M45" s="737"/>
      <c r="N45" s="737"/>
      <c r="O45" s="737"/>
      <c r="P45" s="737"/>
      <c r="Q45" s="737"/>
      <c r="R45" s="737"/>
      <c r="S45" s="737"/>
      <c r="T45" s="737"/>
    </row>
    <row r="46" spans="1:20" s="730" customFormat="1">
      <c r="B46" s="737"/>
      <c r="C46" s="737"/>
      <c r="D46" s="737"/>
      <c r="E46" s="737"/>
      <c r="F46" s="737"/>
      <c r="G46" s="737"/>
      <c r="H46" s="737"/>
      <c r="I46" s="737"/>
      <c r="J46" s="737"/>
      <c r="K46" s="731"/>
      <c r="L46" s="737"/>
      <c r="M46" s="737"/>
      <c r="N46" s="737"/>
      <c r="O46" s="737"/>
      <c r="P46" s="737"/>
      <c r="Q46" s="737"/>
      <c r="R46" s="737"/>
      <c r="S46" s="737"/>
      <c r="T46" s="737"/>
    </row>
    <row r="47" spans="1:20" s="730" customFormat="1">
      <c r="B47" s="737"/>
      <c r="C47" s="737"/>
      <c r="D47" s="737"/>
      <c r="E47" s="737"/>
      <c r="F47" s="737"/>
      <c r="G47" s="737"/>
      <c r="H47" s="737"/>
      <c r="I47" s="737"/>
      <c r="J47" s="737"/>
      <c r="K47" s="731"/>
      <c r="L47" s="737"/>
      <c r="M47" s="737"/>
      <c r="N47" s="737"/>
      <c r="O47" s="737"/>
      <c r="P47" s="737"/>
      <c r="Q47" s="737"/>
      <c r="R47" s="737"/>
      <c r="S47" s="737"/>
      <c r="T47" s="737"/>
    </row>
    <row r="48" spans="1:20" s="730" customFormat="1">
      <c r="B48" s="737"/>
      <c r="C48" s="737"/>
      <c r="D48" s="737"/>
      <c r="E48" s="737"/>
      <c r="F48" s="737"/>
      <c r="G48" s="737"/>
      <c r="H48" s="737"/>
      <c r="I48" s="737"/>
      <c r="J48" s="737"/>
      <c r="K48" s="731"/>
      <c r="L48" s="737"/>
      <c r="M48" s="737"/>
      <c r="N48" s="737"/>
      <c r="O48" s="737"/>
      <c r="P48" s="737"/>
      <c r="Q48" s="737"/>
      <c r="R48" s="737"/>
      <c r="S48" s="737"/>
      <c r="T48" s="737"/>
    </row>
    <row r="49" spans="2:20" s="730" customFormat="1">
      <c r="B49" s="737"/>
      <c r="C49" s="737"/>
      <c r="D49" s="737"/>
      <c r="E49" s="737"/>
      <c r="F49" s="737"/>
      <c r="G49" s="737"/>
      <c r="H49" s="737"/>
      <c r="I49" s="737"/>
      <c r="J49" s="737"/>
      <c r="K49" s="731"/>
      <c r="L49" s="737"/>
      <c r="M49" s="737"/>
      <c r="N49" s="737"/>
      <c r="O49" s="737"/>
      <c r="P49" s="737"/>
      <c r="Q49" s="737"/>
      <c r="R49" s="737"/>
      <c r="S49" s="737"/>
      <c r="T49" s="737"/>
    </row>
    <row r="50" spans="2:20" s="730" customFormat="1">
      <c r="B50" s="737"/>
      <c r="C50" s="737"/>
      <c r="D50" s="737"/>
      <c r="E50" s="737"/>
      <c r="F50" s="737"/>
      <c r="G50" s="737"/>
      <c r="H50" s="737"/>
      <c r="I50" s="737"/>
      <c r="J50" s="737"/>
      <c r="K50" s="731"/>
      <c r="L50" s="737"/>
      <c r="M50" s="737"/>
      <c r="N50" s="737"/>
      <c r="O50" s="737"/>
      <c r="P50" s="737"/>
      <c r="Q50" s="737"/>
      <c r="R50" s="737"/>
      <c r="S50" s="737"/>
      <c r="T50" s="737"/>
    </row>
  </sheetData>
  <mergeCells count="10">
    <mergeCell ref="B31:B32"/>
    <mergeCell ref="C31:G31"/>
    <mergeCell ref="H31:H32"/>
    <mergeCell ref="I31:J31"/>
    <mergeCell ref="A1:K1"/>
    <mergeCell ref="A2:K2"/>
    <mergeCell ref="B4:B5"/>
    <mergeCell ref="C4:G4"/>
    <mergeCell ref="H4:H5"/>
    <mergeCell ref="I4:J4"/>
  </mergeCells>
  <hyperlinks>
    <hyperlink ref="A38" r:id="rId1" xr:uid="{E5A58D1D-924F-4738-8F16-B0F5931B126E}"/>
    <hyperlink ref="A9" r:id="rId2" xr:uid="{D7E8F77A-F9AD-4522-AF6A-B0A4B62F8FBB}"/>
    <hyperlink ref="A17" r:id="rId3" xr:uid="{3B0263FA-B9C5-4CED-B99E-81724FAE1F13}"/>
    <hyperlink ref="A25" r:id="rId4" xr:uid="{32D87779-F303-42B8-A058-1A9CB1A43748}"/>
    <hyperlink ref="K9" r:id="rId5" xr:uid="{96700B5D-13F5-47CF-AA57-C48CD062A0E1}"/>
    <hyperlink ref="K25" r:id="rId6" xr:uid="{00DB90C4-3851-486D-8974-BAE81E71C451}"/>
    <hyperlink ref="A39" r:id="rId7" xr:uid="{31C9CC10-BC10-498D-9EFD-5DF0BB7493E5}"/>
    <hyperlink ref="A10" r:id="rId8" xr:uid="{D5686B7A-B4FC-49A3-B657-48A1C5D26047}"/>
    <hyperlink ref="A18" r:id="rId9" xr:uid="{F0BCFFAC-AB91-49EF-A825-F4412F004FED}"/>
    <hyperlink ref="A26" r:id="rId10" xr:uid="{2F02EC84-DE3D-4D3E-9FCC-2D81AFE86FD5}"/>
    <hyperlink ref="K10" r:id="rId11" display="_x0009_Disembarked passengers" xr:uid="{17C5583A-6D2D-4635-B4AB-B5F7C6DB0C18}"/>
    <hyperlink ref="K18" r:id="rId12" display="_x0009_Disembarked passengers" xr:uid="{20A1B467-49FB-4EDA-8558-0F07990FA1BB}"/>
    <hyperlink ref="K26" r:id="rId13" display="_x0009_Disembarked passengers" xr:uid="{1B1E2CFB-7D5B-4866-A380-8C4A0F545285}"/>
    <hyperlink ref="A11" r:id="rId14" xr:uid="{1423F67B-D97C-4890-8CE4-1BFB8EEA4770}"/>
    <hyperlink ref="A19" r:id="rId15" xr:uid="{CA0DD890-7054-4A89-A8B5-8EE513ECE600}"/>
    <hyperlink ref="A27" r:id="rId16" xr:uid="{BE944FE6-004B-4653-88CA-5E8F9898EADB}"/>
    <hyperlink ref="A41" r:id="rId17" xr:uid="{390AD222-7BCE-40D8-9EED-A976C5DFE660}"/>
    <hyperlink ref="K11" r:id="rId18" xr:uid="{1987F9AE-7E98-4011-9598-5A33DA09F13B}"/>
    <hyperlink ref="K19" r:id="rId19" xr:uid="{BDC5AFE4-580F-4C6A-B612-AB16EA1A0908}"/>
    <hyperlink ref="K27" r:id="rId20" xr:uid="{34964CD8-B1F3-47D4-AE4B-0ADCBF84C54E}"/>
    <hyperlink ref="A12" r:id="rId21" xr:uid="{12094D72-BA58-45A1-AE94-5AE3B32A53EF}"/>
    <hyperlink ref="A28" r:id="rId22" xr:uid="{9434DA02-C23D-4F8A-ADE9-8DDC61D1B2DC}"/>
    <hyperlink ref="A42" r:id="rId23" xr:uid="{1D0C727B-8E9D-4279-B2DE-8B27108E8A2A}"/>
    <hyperlink ref="K12" r:id="rId24" xr:uid="{539FE0C3-7E35-4C7F-ABE9-6FF34D8B6B64}"/>
    <hyperlink ref="K20" r:id="rId25" xr:uid="{6CBB8C3C-CA7C-41FC-9DAF-B3D0910F5B80}"/>
    <hyperlink ref="K28" r:id="rId26" xr:uid="{887B62C5-9C04-4203-804A-99D6E4A5D331}"/>
    <hyperlink ref="A13" r:id="rId27" xr:uid="{0FB72C36-DFCD-4980-B2C8-A9F5C1F92C1F}"/>
    <hyperlink ref="A20" r:id="rId28" xr:uid="{45F80BE8-4375-4146-BC9F-40925C8BC916}"/>
    <hyperlink ref="A21" r:id="rId29" xr:uid="{0888DFA5-71B1-4B6A-9C38-4CBED81BA24A}"/>
    <hyperlink ref="A29" r:id="rId30" xr:uid="{E8DD2518-5723-4CE6-9AB3-9EA6E77DE90A}"/>
    <hyperlink ref="K13" r:id="rId31" display="Correio Carregado" xr:uid="{D9581D5F-9715-4FE7-822F-4227DC1DF383}"/>
    <hyperlink ref="K21" r:id="rId32" display="Correio Carregado" xr:uid="{443C9045-3796-422D-9F2C-B143364D2EBB}"/>
    <hyperlink ref="K29" r:id="rId33" display="Correio Carregado" xr:uid="{87451D8E-9FDC-4115-88D4-F547B4DD790D}"/>
    <hyperlink ref="A14" r:id="rId34" xr:uid="{D0E750A7-301B-4339-B44F-9B492375A7E1}"/>
    <hyperlink ref="A22" r:id="rId35" xr:uid="{3C4FC284-6833-4347-8767-4793F5861DE1}"/>
    <hyperlink ref="A30" r:id="rId36" xr:uid="{F973C137-7812-4FFC-B3E9-5FCD9D1F3805}"/>
    <hyperlink ref="A43" r:id="rId37" xr:uid="{79F4FAF8-564A-4BC2-86EF-671D8EFCA82E}"/>
    <hyperlink ref="K14" r:id="rId38" xr:uid="{23563462-640B-4643-AFEE-231CAD832203}"/>
    <hyperlink ref="K22" r:id="rId39" xr:uid="{5704A758-73C7-4DFC-983E-F59FC4B925AB}"/>
    <hyperlink ref="K30" r:id="rId40" xr:uid="{ECEAB32F-A815-4A89-8BDF-21FB86AA94D3}"/>
    <hyperlink ref="A40" r:id="rId41" xr:uid="{2D7C2670-D938-42E9-82F5-0D39C19C3194}"/>
    <hyperlink ref="A37" r:id="rId42" xr:uid="{1B5ADE33-330E-4309-9138-86D23E9C3676}"/>
    <hyperlink ref="A8" r:id="rId43" xr:uid="{1AA0B21E-D51F-465D-B2C7-2A4D54B32326}"/>
    <hyperlink ref="A16" r:id="rId44" xr:uid="{97B55C01-298E-4966-8413-3B410B2E8C9B}"/>
    <hyperlink ref="A24" r:id="rId45" xr:uid="{5FC58540-78F5-453E-9FDD-8A0281A2EF25}"/>
    <hyperlink ref="K8" r:id="rId46" xr:uid="{EFE2E76A-DADE-47BB-9017-60AEAB202DE0}"/>
    <hyperlink ref="K16" r:id="rId47" xr:uid="{BBF0B4E2-262F-4DC2-8590-F8D5E0E1F3FA}"/>
    <hyperlink ref="K24" r:id="rId48" xr:uid="{59EFE87D-C946-4BE7-9265-DC86F4760FD4}"/>
    <hyperlink ref="K17" r:id="rId49" xr:uid="{7EF4B13C-853A-444D-86DC-8171796F33E0}"/>
  </hyperlinks>
  <pageMargins left="0.7" right="0.7" top="0.75" bottom="0.75" header="0.3" footer="0.3"/>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CEE3C-7BBE-48E6-B963-8A25CE7D3EB1}">
  <dimension ref="A1:J407"/>
  <sheetViews>
    <sheetView showGridLines="0" workbookViewId="0"/>
  </sheetViews>
  <sheetFormatPr defaultColWidth="9.140625" defaultRowHeight="11.25"/>
  <cols>
    <col min="1" max="1" width="16.140625" style="492" customWidth="1"/>
    <col min="2" max="8" width="8.5703125" style="492" customWidth="1"/>
    <col min="9" max="9" width="10.140625" style="492" customWidth="1"/>
    <col min="10" max="10" width="13.85546875" style="492" customWidth="1"/>
    <col min="11" max="16384" width="9.140625" style="492"/>
  </cols>
  <sheetData>
    <row r="1" spans="1:10" ht="12" customHeight="1">
      <c r="A1" s="918" t="s">
        <v>1801</v>
      </c>
      <c r="B1" s="918"/>
      <c r="C1" s="918"/>
      <c r="D1" s="918"/>
      <c r="E1" s="918"/>
      <c r="F1" s="918"/>
      <c r="G1" s="918"/>
      <c r="H1" s="918"/>
      <c r="I1" s="918"/>
      <c r="J1" s="918"/>
    </row>
    <row r="2" spans="1:10" s="521" customFormat="1" ht="12" customHeight="1">
      <c r="A2" s="986" t="s">
        <v>1802</v>
      </c>
      <c r="B2" s="986"/>
      <c r="C2" s="986"/>
      <c r="D2" s="986"/>
      <c r="E2" s="986"/>
      <c r="F2" s="986"/>
      <c r="G2" s="986"/>
      <c r="H2" s="986"/>
      <c r="I2" s="986"/>
      <c r="J2" s="986"/>
    </row>
    <row r="3" spans="1:10" s="521" customFormat="1" ht="12" customHeight="1">
      <c r="A3" s="748"/>
      <c r="B3" s="749" t="s">
        <v>546</v>
      </c>
      <c r="C3" s="749"/>
      <c r="D3" s="749"/>
      <c r="E3" s="749"/>
      <c r="F3" s="749"/>
      <c r="G3" s="749"/>
      <c r="H3" s="749"/>
      <c r="I3" s="749"/>
      <c r="J3" s="749"/>
    </row>
    <row r="4" spans="1:10" s="686" customFormat="1" ht="12" customHeight="1" thickBot="1">
      <c r="H4" s="1006" t="s">
        <v>1647</v>
      </c>
      <c r="I4" s="1006"/>
    </row>
    <row r="5" spans="1:10" s="686" customFormat="1" ht="12" customHeight="1" thickBot="1">
      <c r="B5" s="1007" t="s">
        <v>1803</v>
      </c>
      <c r="C5" s="1007"/>
      <c r="D5" s="1007"/>
      <c r="E5" s="1007"/>
      <c r="F5" s="1007"/>
      <c r="G5" s="1007"/>
      <c r="H5" s="1007"/>
      <c r="I5" s="1007"/>
    </row>
    <row r="6" spans="1:10" s="686" customFormat="1" ht="21" customHeight="1" thickBot="1">
      <c r="B6" s="750" t="s">
        <v>1650</v>
      </c>
      <c r="C6" s="750" t="s">
        <v>1651</v>
      </c>
      <c r="D6" s="750" t="s">
        <v>1652</v>
      </c>
      <c r="E6" s="750" t="s">
        <v>1653</v>
      </c>
      <c r="F6" s="750" t="s">
        <v>1654</v>
      </c>
      <c r="G6" s="750" t="s">
        <v>1804</v>
      </c>
      <c r="H6" s="750" t="s">
        <v>1805</v>
      </c>
      <c r="I6" s="750" t="s">
        <v>1806</v>
      </c>
    </row>
    <row r="7" spans="1:10" s="686" customFormat="1" ht="12" customHeight="1">
      <c r="A7" s="682" t="s">
        <v>663</v>
      </c>
      <c r="B7" s="751">
        <v>33.180532141513972</v>
      </c>
      <c r="C7" s="751">
        <v>38.228644737439637</v>
      </c>
      <c r="D7" s="752">
        <v>48.110050671686608</v>
      </c>
      <c r="E7" s="752">
        <v>75.105300802184033</v>
      </c>
      <c r="F7" s="753">
        <v>96.422432693395578</v>
      </c>
      <c r="G7" s="751">
        <v>113.6479974171916</v>
      </c>
      <c r="H7" s="751">
        <v>96.255020762469883</v>
      </c>
      <c r="I7" s="751">
        <v>84.91499106366004</v>
      </c>
      <c r="J7" s="682" t="s">
        <v>663</v>
      </c>
    </row>
    <row r="8" spans="1:10" s="686" customFormat="1" ht="12" customHeight="1">
      <c r="A8" s="682" t="s">
        <v>1655</v>
      </c>
      <c r="B8" s="751">
        <v>30.587508518819334</v>
      </c>
      <c r="C8" s="751">
        <v>35.688360391961574</v>
      </c>
      <c r="D8" s="752">
        <v>46.667885606307522</v>
      </c>
      <c r="E8" s="752">
        <v>74.727626424423534</v>
      </c>
      <c r="F8" s="753">
        <v>95.994392770076814</v>
      </c>
      <c r="G8" s="751">
        <v>113.27425759955212</v>
      </c>
      <c r="H8" s="751">
        <v>94.569259609836195</v>
      </c>
      <c r="I8" s="751">
        <v>84.012683096495664</v>
      </c>
      <c r="J8" s="682" t="s">
        <v>548</v>
      </c>
    </row>
    <row r="9" spans="1:10" s="686" customFormat="1" ht="12" customHeight="1">
      <c r="A9" s="686" t="s">
        <v>1656</v>
      </c>
      <c r="B9" s="754">
        <v>25.749035535011195</v>
      </c>
      <c r="C9" s="754">
        <v>32.647270307436919</v>
      </c>
      <c r="D9" s="755">
        <v>40.298455252142716</v>
      </c>
      <c r="E9" s="755">
        <v>67.216807142606172</v>
      </c>
      <c r="F9" s="756">
        <v>81.999133839582342</v>
      </c>
      <c r="G9" s="754">
        <v>83.444073320792313</v>
      </c>
      <c r="H9" s="754">
        <v>69.438459773287093</v>
      </c>
      <c r="I9" s="754">
        <v>68.169530468724801</v>
      </c>
      <c r="J9" s="686" t="s">
        <v>1656</v>
      </c>
    </row>
    <row r="10" spans="1:10" s="686" customFormat="1" ht="12" customHeight="1">
      <c r="A10" s="686" t="s">
        <v>1657</v>
      </c>
      <c r="B10" s="754">
        <v>21.980953365837781</v>
      </c>
      <c r="C10" s="754">
        <v>26.289563293109964</v>
      </c>
      <c r="D10" s="755">
        <v>27.107443514359602</v>
      </c>
      <c r="E10" s="755">
        <v>31.919028845953605</v>
      </c>
      <c r="F10" s="756">
        <v>39.573114584845698</v>
      </c>
      <c r="G10" s="754">
        <v>59.55313034343682</v>
      </c>
      <c r="H10" s="754">
        <v>40.194310966929351</v>
      </c>
      <c r="I10" s="754">
        <v>33.48328167281673</v>
      </c>
      <c r="J10" s="686" t="s">
        <v>1657</v>
      </c>
    </row>
    <row r="11" spans="1:10" s="686" customFormat="1" ht="12" customHeight="1">
      <c r="A11" s="689" t="s">
        <v>1658</v>
      </c>
      <c r="B11" s="754">
        <v>16.283512701524746</v>
      </c>
      <c r="C11" s="754">
        <v>19.845379054771307</v>
      </c>
      <c r="D11" s="755">
        <v>26.731497094212983</v>
      </c>
      <c r="E11" s="755">
        <v>38.08437448345137</v>
      </c>
      <c r="F11" s="756">
        <v>45.672470737913486</v>
      </c>
      <c r="G11" s="754">
        <v>62.298564878974616</v>
      </c>
      <c r="H11" s="754">
        <v>44.426619106227321</v>
      </c>
      <c r="I11" s="754">
        <v>35.347154781900542</v>
      </c>
      <c r="J11" s="686" t="s">
        <v>1658</v>
      </c>
    </row>
    <row r="12" spans="1:10" s="686" customFormat="1" ht="12" customHeight="1">
      <c r="A12" s="689" t="s">
        <v>1659</v>
      </c>
      <c r="B12" s="754">
        <v>54.849659411875407</v>
      </c>
      <c r="C12" s="754">
        <v>61.926155508414389</v>
      </c>
      <c r="D12" s="755">
        <v>95.0701479691744</v>
      </c>
      <c r="E12" s="755">
        <v>137.47412976993652</v>
      </c>
      <c r="F12" s="756">
        <v>151.361564175339</v>
      </c>
      <c r="G12" s="754">
        <v>122.0387523025164</v>
      </c>
      <c r="H12" s="754">
        <v>121.04876108892456</v>
      </c>
      <c r="I12" s="754">
        <v>133.08727854821839</v>
      </c>
      <c r="J12" s="686" t="s">
        <v>1659</v>
      </c>
    </row>
    <row r="13" spans="1:10" s="686" customFormat="1" ht="12" customHeight="1">
      <c r="A13" s="689" t="s">
        <v>1660</v>
      </c>
      <c r="B13" s="754">
        <v>25.916293614219882</v>
      </c>
      <c r="C13" s="754">
        <v>28.157960086503909</v>
      </c>
      <c r="D13" s="755">
        <v>35.999642292654521</v>
      </c>
      <c r="E13" s="755">
        <v>54.611230351619213</v>
      </c>
      <c r="F13" s="756">
        <v>76.800965250965248</v>
      </c>
      <c r="G13" s="754">
        <v>102.39012819919471</v>
      </c>
      <c r="H13" s="754">
        <v>81.382724118077277</v>
      </c>
      <c r="I13" s="754">
        <v>66.446567552197578</v>
      </c>
      <c r="J13" s="686" t="s">
        <v>1660</v>
      </c>
    </row>
    <row r="14" spans="1:10" s="686" customFormat="1" ht="12" customHeight="1">
      <c r="A14" s="686" t="s">
        <v>1661</v>
      </c>
      <c r="B14" s="754">
        <v>18.987351238964141</v>
      </c>
      <c r="C14" s="754">
        <v>23.139282749837971</v>
      </c>
      <c r="D14" s="755">
        <v>27.0410783017482</v>
      </c>
      <c r="E14" s="755">
        <v>43.528442738064086</v>
      </c>
      <c r="F14" s="756">
        <v>65.259041239821386</v>
      </c>
      <c r="G14" s="754">
        <v>104.06639083610928</v>
      </c>
      <c r="H14" s="754">
        <v>75.162388534064803</v>
      </c>
      <c r="I14" s="754">
        <v>59.071709599383254</v>
      </c>
      <c r="J14" s="686" t="s">
        <v>1661</v>
      </c>
    </row>
    <row r="15" spans="1:10" s="686" customFormat="1" ht="12" customHeight="1">
      <c r="A15" s="686" t="s">
        <v>1662</v>
      </c>
      <c r="B15" s="754">
        <v>20.332606478655705</v>
      </c>
      <c r="C15" s="754">
        <v>23.297758112701594</v>
      </c>
      <c r="D15" s="755">
        <v>25.499135601100001</v>
      </c>
      <c r="E15" s="755">
        <v>64.402799377916025</v>
      </c>
      <c r="F15" s="756">
        <v>106.22375690954379</v>
      </c>
      <c r="G15" s="754">
        <v>167.10939594608666</v>
      </c>
      <c r="H15" s="754">
        <v>132.58203622571153</v>
      </c>
      <c r="I15" s="754">
        <v>96.427045514836848</v>
      </c>
      <c r="J15" s="686" t="s">
        <v>1662</v>
      </c>
    </row>
    <row r="16" spans="1:10" s="686" customFormat="1" ht="12" customHeight="1">
      <c r="A16" s="682" t="s">
        <v>1663</v>
      </c>
      <c r="B16" s="751">
        <v>17.726647237192186</v>
      </c>
      <c r="C16" s="751">
        <v>17.965718267955022</v>
      </c>
      <c r="D16" s="752">
        <v>26.425623640782909</v>
      </c>
      <c r="E16" s="752">
        <v>56.695857965669965</v>
      </c>
      <c r="F16" s="753">
        <v>95.842909159159163</v>
      </c>
      <c r="G16" s="751">
        <v>124.19432322390591</v>
      </c>
      <c r="H16" s="751">
        <v>113.16763016476928</v>
      </c>
      <c r="I16" s="751">
        <v>91.501076293736844</v>
      </c>
      <c r="J16" s="682" t="s">
        <v>1663</v>
      </c>
    </row>
    <row r="17" spans="1:10" s="686" customFormat="1" ht="12" customHeight="1" thickBot="1">
      <c r="A17" s="682" t="s">
        <v>1665</v>
      </c>
      <c r="B17" s="751">
        <v>62.887862114026461</v>
      </c>
      <c r="C17" s="751">
        <v>69.799645683842925</v>
      </c>
      <c r="D17" s="752">
        <v>71.320140163524115</v>
      </c>
      <c r="E17" s="752">
        <v>87.626005325969743</v>
      </c>
      <c r="F17" s="753">
        <v>101.1694719929082</v>
      </c>
      <c r="G17" s="751">
        <v>112.42409814228111</v>
      </c>
      <c r="H17" s="751">
        <v>105.72914843873262</v>
      </c>
      <c r="I17" s="751">
        <v>91.189431211766234</v>
      </c>
      <c r="J17" s="682" t="s">
        <v>1665</v>
      </c>
    </row>
    <row r="18" spans="1:10" s="686" customFormat="1" ht="12" customHeight="1" thickBot="1">
      <c r="B18" s="1007" t="s">
        <v>1807</v>
      </c>
      <c r="C18" s="1007"/>
      <c r="D18" s="1007"/>
      <c r="E18" s="1007"/>
      <c r="F18" s="1007"/>
      <c r="G18" s="1007"/>
      <c r="H18" s="1007"/>
      <c r="I18" s="1007"/>
    </row>
    <row r="19" spans="1:10" s="686" customFormat="1" ht="21" customHeight="1" thickBot="1">
      <c r="B19" s="750" t="s">
        <v>1650</v>
      </c>
      <c r="C19" s="750" t="s">
        <v>1669</v>
      </c>
      <c r="D19" s="750" t="s">
        <v>1670</v>
      </c>
      <c r="E19" s="750" t="s">
        <v>1808</v>
      </c>
      <c r="F19" s="750" t="s">
        <v>1672</v>
      </c>
      <c r="G19" s="750" t="s">
        <v>1809</v>
      </c>
      <c r="H19" s="750" t="s">
        <v>1805</v>
      </c>
      <c r="I19" s="750" t="s">
        <v>1806</v>
      </c>
    </row>
    <row r="20" spans="1:10" s="686" customFormat="1" ht="7.15" customHeight="1">
      <c r="B20" s="757"/>
      <c r="C20" s="757"/>
      <c r="D20" s="757"/>
      <c r="E20" s="757"/>
      <c r="F20" s="757"/>
      <c r="G20" s="757"/>
      <c r="H20" s="757"/>
      <c r="I20" s="757"/>
    </row>
    <row r="21" spans="1:10" s="529" customFormat="1" ht="12" customHeight="1">
      <c r="A21" s="40" t="s">
        <v>1674</v>
      </c>
      <c r="B21" s="40"/>
      <c r="C21" s="40"/>
      <c r="D21" s="40"/>
      <c r="E21" s="40"/>
      <c r="F21" s="40"/>
      <c r="G21" s="40"/>
      <c r="H21" s="40"/>
      <c r="I21" s="40"/>
    </row>
    <row r="22" spans="1:10" s="529" customFormat="1" ht="12" customHeight="1">
      <c r="A22" s="40" t="s">
        <v>1675</v>
      </c>
      <c r="B22" s="40"/>
      <c r="C22" s="40"/>
      <c r="D22" s="40"/>
      <c r="E22" s="40"/>
      <c r="F22" s="40"/>
      <c r="G22" s="40"/>
      <c r="H22" s="40"/>
      <c r="I22" s="40"/>
    </row>
    <row r="23" spans="1:10" s="265" customFormat="1" ht="7.5" customHeight="1">
      <c r="A23" s="530"/>
      <c r="B23" s="33"/>
      <c r="C23" s="7"/>
      <c r="D23" s="7"/>
      <c r="E23" s="7"/>
      <c r="F23" s="7"/>
      <c r="G23" s="7"/>
      <c r="H23" s="7"/>
      <c r="I23" s="21"/>
      <c r="J23" s="21"/>
    </row>
    <row r="24" spans="1:10" s="759" customFormat="1" ht="12" customHeight="1">
      <c r="A24" s="758"/>
      <c r="B24" s="758"/>
      <c r="C24" s="758"/>
      <c r="D24" s="758"/>
      <c r="E24" s="758"/>
      <c r="F24" s="758"/>
      <c r="G24" s="758"/>
      <c r="H24" s="758"/>
      <c r="I24" s="758"/>
    </row>
    <row r="25" spans="1:10" s="686" customFormat="1">
      <c r="A25" s="760" t="s">
        <v>546</v>
      </c>
    </row>
    <row r="26" spans="1:10" s="686" customFormat="1"/>
    <row r="27" spans="1:10" s="686" customFormat="1"/>
    <row r="28" spans="1:10" s="686" customFormat="1"/>
    <row r="29" spans="1:10" s="686" customFormat="1"/>
    <row r="30" spans="1:10" s="686" customFormat="1"/>
    <row r="31" spans="1:10" s="686" customFormat="1"/>
    <row r="32" spans="1:10" s="686" customFormat="1"/>
    <row r="33" s="686" customFormat="1"/>
    <row r="34" s="686" customFormat="1"/>
    <row r="35" s="686" customFormat="1"/>
    <row r="36" s="686" customFormat="1"/>
    <row r="37" s="686" customFormat="1"/>
    <row r="38" s="686" customFormat="1"/>
    <row r="39" s="686" customFormat="1"/>
    <row r="40" s="686" customFormat="1"/>
    <row r="41" s="686" customFormat="1"/>
    <row r="42" s="686" customFormat="1"/>
    <row r="43" s="686" customFormat="1"/>
    <row r="44" s="686" customFormat="1"/>
    <row r="45" s="686" customFormat="1"/>
    <row r="46" s="686" customFormat="1"/>
    <row r="47" s="686" customFormat="1"/>
    <row r="48" s="686" customFormat="1"/>
    <row r="49" s="686" customFormat="1"/>
    <row r="50" s="686" customFormat="1"/>
    <row r="51" s="686" customFormat="1"/>
    <row r="52" s="686" customFormat="1"/>
    <row r="53" s="686" customFormat="1"/>
    <row r="54" s="686" customFormat="1"/>
    <row r="55" s="686" customFormat="1"/>
    <row r="56" s="686" customFormat="1"/>
    <row r="57" s="686" customFormat="1"/>
    <row r="58" s="686" customFormat="1"/>
    <row r="59" s="686" customFormat="1"/>
    <row r="60" s="686" customFormat="1"/>
    <row r="61" s="686" customFormat="1"/>
    <row r="62" s="686" customFormat="1"/>
    <row r="63" s="686" customFormat="1"/>
    <row r="64" s="686" customFormat="1"/>
    <row r="65" s="686" customFormat="1"/>
    <row r="66" s="686" customFormat="1"/>
    <row r="67" s="686" customFormat="1"/>
    <row r="68" s="686" customFormat="1"/>
    <row r="69" s="686" customFormat="1"/>
    <row r="70" s="686" customFormat="1"/>
    <row r="71" s="686" customFormat="1"/>
    <row r="72" s="686" customFormat="1"/>
    <row r="73" s="686" customFormat="1"/>
    <row r="74" s="686" customFormat="1"/>
    <row r="75" s="686" customFormat="1"/>
    <row r="76" s="686" customFormat="1"/>
    <row r="77" s="686" customFormat="1"/>
    <row r="78" s="686" customFormat="1"/>
    <row r="79" s="686" customFormat="1"/>
    <row r="80" s="686" customFormat="1"/>
    <row r="81" s="686" customFormat="1"/>
    <row r="82" s="686" customFormat="1"/>
    <row r="83" s="686" customFormat="1"/>
    <row r="84" s="686" customFormat="1"/>
    <row r="85" s="686" customFormat="1"/>
    <row r="86" s="686" customFormat="1"/>
    <row r="87" s="686" customFormat="1"/>
    <row r="88" s="686" customFormat="1"/>
    <row r="89" s="686" customFormat="1"/>
    <row r="90" s="686" customFormat="1"/>
    <row r="91" s="686" customFormat="1"/>
    <row r="92" s="686" customFormat="1"/>
    <row r="93" s="686" customFormat="1"/>
    <row r="94" s="686" customFormat="1"/>
    <row r="95" s="686" customFormat="1"/>
    <row r="96" s="686" customFormat="1"/>
    <row r="97" s="686" customFormat="1"/>
    <row r="98" s="686" customFormat="1"/>
    <row r="99" s="686" customFormat="1"/>
    <row r="100" s="686" customFormat="1"/>
    <row r="101" s="686" customFormat="1"/>
    <row r="102" s="686" customFormat="1"/>
    <row r="103" s="686" customFormat="1"/>
    <row r="104" s="686" customFormat="1"/>
    <row r="105" s="686" customFormat="1"/>
    <row r="106" s="686" customFormat="1"/>
    <row r="107" s="686" customFormat="1"/>
    <row r="108" s="686" customFormat="1"/>
    <row r="109" s="686" customFormat="1"/>
    <row r="110" s="686" customFormat="1"/>
    <row r="111" s="686" customFormat="1"/>
    <row r="112" s="686" customFormat="1"/>
    <row r="113" s="686" customFormat="1"/>
    <row r="114" s="686" customFormat="1"/>
    <row r="115" s="686" customFormat="1"/>
    <row r="116" s="686" customFormat="1"/>
    <row r="117" s="686" customFormat="1"/>
    <row r="118" s="686" customFormat="1"/>
    <row r="119" s="686" customFormat="1"/>
    <row r="120" s="686" customFormat="1"/>
    <row r="121" s="686" customFormat="1"/>
    <row r="122" s="686" customFormat="1"/>
    <row r="123" s="686" customFormat="1"/>
    <row r="124" s="686" customFormat="1"/>
    <row r="125" s="686" customFormat="1"/>
    <row r="126" s="686" customFormat="1"/>
    <row r="127" s="686" customFormat="1"/>
    <row r="128" s="686" customFormat="1"/>
    <row r="129" s="686" customFormat="1"/>
    <row r="130" s="686" customFormat="1"/>
    <row r="131" s="686" customFormat="1"/>
    <row r="132" s="686" customFormat="1"/>
    <row r="133" s="686" customFormat="1"/>
    <row r="134" s="686" customFormat="1"/>
    <row r="135" s="686" customFormat="1"/>
    <row r="136" s="686" customFormat="1"/>
    <row r="137" s="686" customFormat="1"/>
    <row r="138" s="686" customFormat="1"/>
    <row r="139" s="686" customFormat="1"/>
    <row r="140" s="686" customFormat="1"/>
    <row r="141" s="686" customFormat="1"/>
    <row r="142" s="686" customFormat="1"/>
    <row r="143" s="686" customFormat="1"/>
    <row r="144" s="686" customFormat="1"/>
    <row r="145" s="686" customFormat="1"/>
    <row r="146" s="686" customFormat="1"/>
    <row r="147" s="686" customFormat="1"/>
    <row r="148" s="686" customFormat="1"/>
    <row r="149" s="686" customFormat="1"/>
    <row r="150" s="686" customFormat="1"/>
    <row r="151" s="686" customFormat="1"/>
    <row r="152" s="686" customFormat="1"/>
    <row r="153" s="686" customFormat="1"/>
    <row r="154" s="686" customFormat="1"/>
    <row r="155" s="686" customFormat="1"/>
    <row r="156" s="686" customFormat="1"/>
    <row r="157" s="686" customFormat="1"/>
    <row r="158" s="686" customFormat="1"/>
    <row r="159" s="686" customFormat="1"/>
    <row r="160" s="686" customFormat="1"/>
    <row r="161" s="686" customFormat="1"/>
    <row r="162" s="686" customFormat="1"/>
    <row r="163" s="686" customFormat="1"/>
    <row r="164" s="686" customFormat="1"/>
    <row r="165" s="686" customFormat="1"/>
    <row r="166" s="686" customFormat="1"/>
    <row r="167" s="686" customFormat="1"/>
    <row r="168" s="686" customFormat="1"/>
    <row r="169" s="686" customFormat="1"/>
    <row r="170" s="686" customFormat="1"/>
    <row r="171" s="686" customFormat="1"/>
    <row r="172" s="686" customFormat="1"/>
    <row r="173" s="686" customFormat="1"/>
    <row r="174" s="686" customFormat="1"/>
    <row r="175" s="686" customFormat="1"/>
    <row r="176" s="686" customFormat="1"/>
    <row r="177" s="686" customFormat="1"/>
    <row r="178" s="686" customFormat="1"/>
    <row r="179" s="686" customFormat="1"/>
    <row r="180" s="686" customFormat="1"/>
    <row r="181" s="686" customFormat="1"/>
    <row r="182" s="686" customFormat="1"/>
    <row r="183" s="686" customFormat="1"/>
    <row r="184" s="686" customFormat="1"/>
    <row r="185" s="686" customFormat="1"/>
    <row r="186" s="686" customFormat="1"/>
    <row r="187" s="686" customFormat="1"/>
    <row r="188" s="686" customFormat="1"/>
    <row r="189" s="686" customFormat="1"/>
    <row r="190" s="686" customFormat="1"/>
    <row r="191" s="686" customFormat="1"/>
    <row r="192" s="686" customFormat="1"/>
    <row r="193" s="686" customFormat="1"/>
    <row r="194" s="686" customFormat="1"/>
    <row r="195" s="686" customFormat="1"/>
    <row r="196" s="686" customFormat="1"/>
    <row r="197" s="686" customFormat="1"/>
    <row r="198" s="686" customFormat="1"/>
    <row r="199" s="686" customFormat="1"/>
    <row r="200" s="686" customFormat="1"/>
    <row r="201" s="686" customFormat="1"/>
    <row r="202" s="686" customFormat="1"/>
    <row r="203" s="686" customFormat="1"/>
    <row r="204" s="686" customFormat="1"/>
    <row r="205" s="686" customFormat="1"/>
    <row r="206" s="686" customFormat="1"/>
    <row r="207" s="686" customFormat="1"/>
    <row r="208" s="686" customFormat="1"/>
    <row r="209" s="686" customFormat="1"/>
    <row r="210" s="686" customFormat="1"/>
    <row r="211" s="686" customFormat="1"/>
    <row r="212" s="686" customFormat="1"/>
    <row r="213" s="686" customFormat="1"/>
    <row r="214" s="686" customFormat="1"/>
    <row r="215" s="686" customFormat="1"/>
    <row r="216" s="686" customFormat="1"/>
    <row r="217" s="686" customFormat="1"/>
    <row r="218" s="686" customFormat="1"/>
    <row r="219" s="686" customFormat="1"/>
    <row r="220" s="686" customFormat="1"/>
    <row r="221" s="686" customFormat="1"/>
    <row r="222" s="686" customFormat="1"/>
    <row r="223" s="686" customFormat="1"/>
    <row r="224" s="686" customFormat="1"/>
    <row r="225" s="686" customFormat="1"/>
    <row r="226" s="686" customFormat="1"/>
    <row r="227" s="686" customFormat="1"/>
    <row r="228" s="686" customFormat="1"/>
    <row r="229" s="686" customFormat="1"/>
    <row r="230" s="686" customFormat="1"/>
    <row r="231" s="686" customFormat="1"/>
    <row r="232" s="686" customFormat="1"/>
    <row r="233" s="686" customFormat="1"/>
    <row r="234" s="686" customFormat="1"/>
    <row r="235" s="686" customFormat="1"/>
    <row r="236" s="686" customFormat="1"/>
    <row r="237" s="686" customFormat="1"/>
    <row r="238" s="686" customFormat="1"/>
    <row r="239" s="686" customFormat="1"/>
    <row r="240" s="686" customFormat="1"/>
    <row r="241" s="686" customFormat="1"/>
    <row r="242" s="686" customFormat="1"/>
    <row r="243" s="686" customFormat="1"/>
    <row r="244" s="686" customFormat="1"/>
    <row r="245" s="686" customFormat="1"/>
    <row r="246" s="686" customFormat="1"/>
    <row r="247" s="686" customFormat="1"/>
    <row r="248" s="686" customFormat="1"/>
    <row r="249" s="686" customFormat="1"/>
    <row r="250" s="686" customFormat="1"/>
    <row r="251" s="686" customFormat="1"/>
    <row r="252" s="686" customFormat="1"/>
    <row r="253" s="686" customFormat="1"/>
    <row r="254" s="686" customFormat="1"/>
    <row r="255" s="686" customFormat="1"/>
    <row r="256" s="686" customFormat="1"/>
    <row r="257" s="686" customFormat="1"/>
    <row r="258" s="686" customFormat="1"/>
    <row r="259" s="686" customFormat="1"/>
    <row r="260" s="686" customFormat="1"/>
    <row r="261" s="686" customFormat="1"/>
    <row r="262" s="686" customFormat="1"/>
    <row r="263" s="686" customFormat="1"/>
    <row r="264" s="686" customFormat="1"/>
    <row r="265" s="686" customFormat="1"/>
    <row r="266" s="686" customFormat="1"/>
    <row r="267" s="686" customFormat="1"/>
    <row r="268" s="686" customFormat="1"/>
    <row r="269" s="686" customFormat="1"/>
    <row r="270" s="686" customFormat="1"/>
    <row r="271" s="686" customFormat="1"/>
    <row r="272" s="686" customFormat="1"/>
    <row r="273" s="686" customFormat="1"/>
    <row r="274" s="686" customFormat="1"/>
    <row r="275" s="686" customFormat="1"/>
    <row r="276" s="686" customFormat="1"/>
    <row r="277" s="686" customFormat="1"/>
    <row r="278" s="686" customFormat="1"/>
    <row r="279" s="686" customFormat="1"/>
    <row r="280" s="686" customFormat="1"/>
    <row r="281" s="686" customFormat="1"/>
    <row r="282" s="686" customFormat="1"/>
    <row r="283" s="686" customFormat="1"/>
    <row r="284" s="686" customFormat="1"/>
    <row r="285" s="686" customFormat="1"/>
    <row r="286" s="686" customFormat="1"/>
    <row r="287" s="686" customFormat="1"/>
    <row r="288" s="686" customFormat="1"/>
    <row r="289" s="686" customFormat="1"/>
    <row r="290" s="686" customFormat="1"/>
    <row r="291" s="686" customFormat="1"/>
    <row r="292" s="686" customFormat="1"/>
    <row r="293" s="686" customFormat="1"/>
    <row r="294" s="686" customFormat="1"/>
    <row r="295" s="686" customFormat="1"/>
    <row r="296" s="686" customFormat="1"/>
    <row r="297" s="686" customFormat="1"/>
    <row r="298" s="686" customFormat="1"/>
    <row r="299" s="686" customFormat="1"/>
    <row r="300" s="686" customFormat="1"/>
    <row r="301" s="686" customFormat="1"/>
    <row r="302" s="686" customFormat="1"/>
    <row r="303" s="686" customFormat="1"/>
    <row r="304" s="686" customFormat="1"/>
    <row r="305" s="686" customFormat="1"/>
    <row r="306" s="686" customFormat="1"/>
    <row r="307" s="686" customFormat="1"/>
    <row r="308" s="686" customFormat="1"/>
    <row r="309" s="686" customFormat="1"/>
    <row r="310" s="686" customFormat="1"/>
    <row r="311" s="686" customFormat="1"/>
    <row r="312" s="686" customFormat="1"/>
    <row r="313" s="686" customFormat="1"/>
    <row r="314" s="686" customFormat="1"/>
    <row r="315" s="686" customFormat="1"/>
    <row r="316" s="686" customFormat="1"/>
    <row r="317" s="686" customFormat="1"/>
    <row r="318" s="686" customFormat="1"/>
    <row r="319" s="686" customFormat="1"/>
    <row r="320" s="686" customFormat="1"/>
    <row r="321" s="686" customFormat="1"/>
    <row r="322" s="686" customFormat="1"/>
    <row r="323" s="686" customFormat="1"/>
    <row r="324" s="686" customFormat="1"/>
    <row r="325" s="686" customFormat="1"/>
    <row r="326" s="686" customFormat="1"/>
    <row r="327" s="686" customFormat="1"/>
    <row r="328" s="686" customFormat="1"/>
    <row r="329" s="686" customFormat="1"/>
    <row r="330" s="686" customFormat="1"/>
    <row r="331" s="686" customFormat="1"/>
    <row r="332" s="686" customFormat="1"/>
    <row r="333" s="686" customFormat="1"/>
    <row r="334" s="686" customFormat="1"/>
    <row r="335" s="686" customFormat="1"/>
    <row r="336" s="686" customFormat="1"/>
    <row r="337" s="686" customFormat="1"/>
    <row r="338" s="686" customFormat="1"/>
    <row r="339" s="686" customFormat="1"/>
    <row r="340" s="686" customFormat="1"/>
    <row r="341" s="686" customFormat="1"/>
    <row r="342" s="686" customFormat="1"/>
    <row r="343" s="686" customFormat="1"/>
    <row r="344" s="686" customFormat="1"/>
    <row r="345" s="686" customFormat="1"/>
    <row r="346" s="686" customFormat="1"/>
    <row r="347" s="686" customFormat="1"/>
    <row r="348" s="686" customFormat="1"/>
    <row r="349" s="686" customFormat="1"/>
    <row r="350" s="686" customFormat="1"/>
    <row r="351" s="686" customFormat="1"/>
    <row r="352" s="686" customFormat="1"/>
    <row r="353" s="686" customFormat="1"/>
    <row r="354" s="686" customFormat="1"/>
    <row r="355" s="686" customFormat="1"/>
    <row r="356" s="686" customFormat="1"/>
    <row r="357" s="686" customFormat="1"/>
    <row r="358" s="686" customFormat="1"/>
    <row r="359" s="686" customFormat="1"/>
    <row r="360" s="686" customFormat="1"/>
    <row r="361" s="686" customFormat="1"/>
    <row r="362" s="686" customFormat="1"/>
    <row r="363" s="686" customFormat="1"/>
    <row r="364" s="686" customFormat="1"/>
    <row r="365" s="686" customFormat="1"/>
    <row r="366" s="686" customFormat="1"/>
    <row r="367" s="686" customFormat="1"/>
    <row r="368" s="686" customFormat="1"/>
    <row r="369" s="686" customFormat="1"/>
    <row r="370" s="686" customFormat="1"/>
    <row r="371" s="686" customFormat="1"/>
    <row r="372" s="686" customFormat="1"/>
    <row r="373" s="686" customFormat="1"/>
    <row r="374" s="686" customFormat="1"/>
    <row r="375" s="686" customFormat="1"/>
    <row r="376" s="686" customFormat="1"/>
    <row r="377" s="686" customFormat="1"/>
    <row r="378" s="686" customFormat="1"/>
    <row r="379" s="686" customFormat="1"/>
    <row r="380" s="686" customFormat="1"/>
    <row r="381" s="686" customFormat="1"/>
    <row r="382" s="686" customFormat="1"/>
    <row r="383" s="686" customFormat="1"/>
    <row r="384" s="686" customFormat="1"/>
    <row r="385" s="686" customFormat="1"/>
    <row r="386" s="686" customFormat="1"/>
    <row r="387" s="686" customFormat="1"/>
    <row r="388" s="686" customFormat="1"/>
    <row r="389" s="686" customFormat="1"/>
    <row r="390" s="686" customFormat="1"/>
    <row r="391" s="686" customFormat="1"/>
    <row r="392" s="686" customFormat="1"/>
    <row r="393" s="686" customFormat="1"/>
    <row r="394" s="686" customFormat="1"/>
    <row r="395" s="686" customFormat="1"/>
    <row r="396" s="686" customFormat="1"/>
    <row r="397" s="686" customFormat="1"/>
    <row r="398" s="686" customFormat="1"/>
    <row r="399" s="686" customFormat="1"/>
    <row r="400" s="686" customFormat="1"/>
    <row r="401" s="686" customFormat="1"/>
    <row r="402" s="686" customFormat="1"/>
    <row r="403" s="686" customFormat="1"/>
    <row r="404" s="686" customFormat="1"/>
    <row r="405" s="686" customFormat="1"/>
    <row r="406" s="686" customFormat="1"/>
    <row r="407" s="686"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E6D6A-6CBD-4B25-97FC-928EF5B3A9CD}">
  <dimension ref="A1:U213"/>
  <sheetViews>
    <sheetView showGridLines="0" workbookViewId="0"/>
  </sheetViews>
  <sheetFormatPr defaultColWidth="9.140625" defaultRowHeight="11.25"/>
  <cols>
    <col min="1" max="1" width="11.5703125" style="95" customWidth="1"/>
    <col min="2" max="7" width="8.42578125" style="41" customWidth="1"/>
    <col min="8" max="8" width="10.85546875" style="41" bestFit="1" customWidth="1"/>
    <col min="9" max="9" width="9.5703125" style="41" customWidth="1"/>
    <col min="10" max="10" width="9.140625" style="41"/>
    <col min="11" max="11" width="5.42578125" style="41" customWidth="1"/>
    <col min="12" max="12" width="17" style="41" customWidth="1"/>
    <col min="13" max="16384" width="9.140625" style="41"/>
  </cols>
  <sheetData>
    <row r="1" spans="1:21" ht="12" customHeight="1">
      <c r="A1" s="879" t="s">
        <v>84</v>
      </c>
      <c r="B1" s="879"/>
      <c r="C1" s="879"/>
      <c r="D1" s="879"/>
      <c r="E1" s="879"/>
      <c r="F1" s="879"/>
      <c r="G1" s="879"/>
      <c r="H1" s="879"/>
      <c r="I1" s="879"/>
      <c r="J1" s="879"/>
      <c r="K1" s="879"/>
      <c r="L1" s="879"/>
    </row>
    <row r="2" spans="1:21" ht="12" customHeight="1">
      <c r="A2" s="880" t="s">
        <v>85</v>
      </c>
      <c r="B2" s="880"/>
      <c r="C2" s="880"/>
      <c r="D2" s="880"/>
      <c r="E2" s="880"/>
      <c r="F2" s="880"/>
      <c r="G2" s="880"/>
      <c r="H2" s="880"/>
      <c r="I2" s="880"/>
      <c r="J2" s="880"/>
      <c r="K2" s="880"/>
      <c r="L2" s="880"/>
    </row>
    <row r="3" spans="1:21" ht="12" customHeight="1" thickBot="1">
      <c r="A3" s="42"/>
      <c r="B3" s="42"/>
      <c r="C3" s="42"/>
      <c r="D3" s="42"/>
      <c r="E3" s="42"/>
      <c r="F3" s="42"/>
      <c r="G3" s="42"/>
      <c r="H3" s="42"/>
      <c r="I3" s="42"/>
    </row>
    <row r="4" spans="1:21" s="43" customFormat="1" ht="12" customHeight="1" thickBot="1">
      <c r="B4" s="44"/>
      <c r="C4" s="875" t="s">
        <v>86</v>
      </c>
      <c r="D4" s="876"/>
      <c r="E4" s="876"/>
      <c r="F4" s="876"/>
      <c r="G4" s="876"/>
      <c r="H4" s="881" t="s">
        <v>87</v>
      </c>
      <c r="I4" s="883" t="s">
        <v>88</v>
      </c>
      <c r="J4" s="883"/>
      <c r="K4" s="884"/>
      <c r="L4" s="884"/>
      <c r="M4" s="884"/>
      <c r="N4" s="884"/>
      <c r="O4" s="884"/>
      <c r="P4" s="884"/>
      <c r="Q4" s="884"/>
      <c r="R4" s="884"/>
      <c r="S4" s="884"/>
    </row>
    <row r="5" spans="1:21" s="43" customFormat="1" ht="23.25" thickBot="1">
      <c r="B5" s="44"/>
      <c r="C5" s="46" t="s">
        <v>89</v>
      </c>
      <c r="D5" s="46" t="s">
        <v>90</v>
      </c>
      <c r="E5" s="46" t="s">
        <v>91</v>
      </c>
      <c r="F5" s="46" t="s">
        <v>92</v>
      </c>
      <c r="G5" s="46" t="s">
        <v>93</v>
      </c>
      <c r="H5" s="882"/>
      <c r="I5" s="47" t="s">
        <v>94</v>
      </c>
      <c r="J5" s="46" t="s">
        <v>95</v>
      </c>
    </row>
    <row r="6" spans="1:21" s="43" customFormat="1" ht="12" customHeight="1">
      <c r="A6" s="48"/>
      <c r="B6" s="49"/>
      <c r="C6" s="50"/>
      <c r="D6" s="50"/>
      <c r="E6" s="50"/>
      <c r="F6" s="50"/>
      <c r="G6" s="50"/>
      <c r="H6" s="50"/>
      <c r="I6" s="50"/>
      <c r="J6" s="50"/>
      <c r="K6" s="50"/>
      <c r="L6" s="48"/>
      <c r="M6" s="50"/>
      <c r="T6" s="51"/>
      <c r="U6" s="51"/>
    </row>
    <row r="7" spans="1:21" s="43" customFormat="1" ht="12" customHeight="1">
      <c r="A7" s="52" t="s">
        <v>96</v>
      </c>
      <c r="B7" s="53"/>
      <c r="C7" s="54"/>
      <c r="D7" s="54"/>
      <c r="E7" s="54"/>
      <c r="F7" s="54"/>
      <c r="G7" s="54"/>
      <c r="H7" s="54"/>
      <c r="I7" s="54"/>
      <c r="J7" s="55"/>
      <c r="K7" s="50"/>
      <c r="L7" s="52" t="s">
        <v>97</v>
      </c>
      <c r="M7" s="50"/>
    </row>
    <row r="8" spans="1:21" s="43" customFormat="1" ht="12" customHeight="1">
      <c r="A8" s="56" t="s">
        <v>98</v>
      </c>
      <c r="B8" s="57" t="s">
        <v>99</v>
      </c>
      <c r="C8" s="58">
        <v>7042</v>
      </c>
      <c r="D8" s="58">
        <v>7012</v>
      </c>
      <c r="E8" s="58">
        <v>7099</v>
      </c>
      <c r="F8" s="58">
        <v>7450</v>
      </c>
      <c r="G8" s="58">
        <v>7426</v>
      </c>
      <c r="H8" s="58">
        <v>7042</v>
      </c>
      <c r="I8" s="59">
        <v>-1.1649122807017545</v>
      </c>
      <c r="J8" s="59">
        <v>-1.1649122807017545</v>
      </c>
      <c r="K8" s="57" t="s">
        <v>100</v>
      </c>
      <c r="L8" s="56" t="s">
        <v>98</v>
      </c>
      <c r="M8" s="50"/>
    </row>
    <row r="9" spans="1:21" s="43" customFormat="1" ht="12" customHeight="1">
      <c r="A9" s="56"/>
      <c r="B9" s="57" t="s">
        <v>101</v>
      </c>
      <c r="C9" s="58">
        <v>3689</v>
      </c>
      <c r="D9" s="58">
        <v>3564</v>
      </c>
      <c r="E9" s="58">
        <v>3597</v>
      </c>
      <c r="F9" s="58">
        <v>3835</v>
      </c>
      <c r="G9" s="58">
        <v>3842</v>
      </c>
      <c r="H9" s="58">
        <v>3689</v>
      </c>
      <c r="I9" s="59">
        <v>-0.859983875302338</v>
      </c>
      <c r="J9" s="59">
        <v>-0.859983875302338</v>
      </c>
      <c r="K9" s="57" t="s">
        <v>102</v>
      </c>
      <c r="L9" s="56"/>
      <c r="M9" s="50"/>
    </row>
    <row r="10" spans="1:21" s="43" customFormat="1" ht="12" customHeight="1">
      <c r="A10" s="56"/>
      <c r="B10" s="57" t="s">
        <v>102</v>
      </c>
      <c r="C10" s="58">
        <v>3353</v>
      </c>
      <c r="D10" s="58">
        <v>3448</v>
      </c>
      <c r="E10" s="58">
        <v>3502</v>
      </c>
      <c r="F10" s="58">
        <v>3615</v>
      </c>
      <c r="G10" s="58">
        <v>3584</v>
      </c>
      <c r="H10" s="58">
        <v>3353</v>
      </c>
      <c r="I10" s="59">
        <v>-1.4982373678025853</v>
      </c>
      <c r="J10" s="59">
        <v>-1.4982373678025853</v>
      </c>
      <c r="K10" s="57" t="s">
        <v>103</v>
      </c>
      <c r="L10" s="56"/>
      <c r="M10" s="50"/>
      <c r="T10" s="51"/>
    </row>
    <row r="11" spans="1:21" s="43" customFormat="1" ht="12" customHeight="1">
      <c r="A11" s="56" t="s">
        <v>104</v>
      </c>
      <c r="B11" s="57" t="s">
        <v>101</v>
      </c>
      <c r="C11" s="58">
        <v>3675</v>
      </c>
      <c r="D11" s="58">
        <v>3556</v>
      </c>
      <c r="E11" s="58">
        <v>3591</v>
      </c>
      <c r="F11" s="58">
        <v>3821</v>
      </c>
      <c r="G11" s="58">
        <v>3828</v>
      </c>
      <c r="H11" s="58">
        <v>3675</v>
      </c>
      <c r="I11" s="59">
        <v>-0.62195781503515413</v>
      </c>
      <c r="J11" s="59">
        <v>-0.62195781503515413</v>
      </c>
      <c r="K11" s="57" t="s">
        <v>102</v>
      </c>
      <c r="L11" s="56" t="s">
        <v>104</v>
      </c>
      <c r="M11" s="50"/>
    </row>
    <row r="12" spans="1:21" s="43" customFormat="1" ht="12" customHeight="1">
      <c r="A12" s="56"/>
      <c r="B12" s="57" t="s">
        <v>102</v>
      </c>
      <c r="C12" s="58">
        <v>3342</v>
      </c>
      <c r="D12" s="58">
        <v>3434</v>
      </c>
      <c r="E12" s="58">
        <v>3495</v>
      </c>
      <c r="F12" s="58">
        <v>3597</v>
      </c>
      <c r="G12" s="58">
        <v>3574</v>
      </c>
      <c r="H12" s="58">
        <v>3342</v>
      </c>
      <c r="I12" s="59">
        <v>-1.328609388839681</v>
      </c>
      <c r="J12" s="59">
        <v>-1.328609388839681</v>
      </c>
      <c r="K12" s="57" t="s">
        <v>103</v>
      </c>
      <c r="L12" s="56"/>
      <c r="M12" s="50"/>
    </row>
    <row r="13" spans="1:21" s="43" customFormat="1" ht="12" customHeight="1">
      <c r="A13" s="56" t="s">
        <v>105</v>
      </c>
      <c r="B13" s="57" t="s">
        <v>101</v>
      </c>
      <c r="C13" s="58">
        <v>3518</v>
      </c>
      <c r="D13" s="58">
        <v>3387</v>
      </c>
      <c r="E13" s="58">
        <v>3464</v>
      </c>
      <c r="F13" s="58">
        <v>3623</v>
      </c>
      <c r="G13" s="58">
        <v>3652</v>
      </c>
      <c r="H13" s="58">
        <v>3518</v>
      </c>
      <c r="I13" s="59">
        <v>-0.70561670900366924</v>
      </c>
      <c r="J13" s="59">
        <v>-0.70561670900366924</v>
      </c>
      <c r="K13" s="57" t="s">
        <v>102</v>
      </c>
      <c r="L13" s="60" t="s">
        <v>105</v>
      </c>
      <c r="M13" s="50"/>
    </row>
    <row r="14" spans="1:21" s="43" customFormat="1" ht="12" customHeight="1">
      <c r="A14" s="50"/>
      <c r="B14" s="57" t="s">
        <v>102</v>
      </c>
      <c r="C14" s="58">
        <v>3200</v>
      </c>
      <c r="D14" s="58">
        <v>3282</v>
      </c>
      <c r="E14" s="58">
        <v>3351</v>
      </c>
      <c r="F14" s="58">
        <v>3432</v>
      </c>
      <c r="G14" s="58">
        <v>3407</v>
      </c>
      <c r="H14" s="58">
        <v>3200</v>
      </c>
      <c r="I14" s="59">
        <v>-1.5081563558017852</v>
      </c>
      <c r="J14" s="59">
        <v>-1.5081563558017852</v>
      </c>
      <c r="K14" s="57" t="s">
        <v>103</v>
      </c>
      <c r="L14" s="61"/>
      <c r="M14" s="50"/>
    </row>
    <row r="15" spans="1:21" s="43" customFormat="1" ht="12" customHeight="1">
      <c r="A15" s="62" t="s">
        <v>106</v>
      </c>
      <c r="B15" s="57"/>
      <c r="C15" s="58"/>
      <c r="D15" s="58"/>
      <c r="E15" s="58"/>
      <c r="F15" s="63"/>
      <c r="G15" s="58"/>
      <c r="H15" s="58"/>
      <c r="I15" s="64"/>
      <c r="J15" s="64"/>
      <c r="K15" s="57"/>
      <c r="L15" s="65" t="s">
        <v>107</v>
      </c>
      <c r="M15" s="50"/>
    </row>
    <row r="16" spans="1:21" s="43" customFormat="1" ht="12" customHeight="1">
      <c r="A16" s="66" t="s">
        <v>108</v>
      </c>
      <c r="B16" s="57"/>
      <c r="C16" s="54"/>
      <c r="D16" s="54"/>
      <c r="E16" s="54"/>
      <c r="F16" s="54"/>
      <c r="G16" s="54"/>
      <c r="H16" s="58"/>
      <c r="I16" s="64"/>
      <c r="J16" s="64"/>
      <c r="K16" s="57"/>
      <c r="L16" s="66" t="s">
        <v>109</v>
      </c>
      <c r="M16" s="50"/>
    </row>
    <row r="17" spans="1:13" s="43" customFormat="1" ht="12" customHeight="1">
      <c r="A17" s="67" t="s">
        <v>110</v>
      </c>
      <c r="B17" s="57" t="s">
        <v>99</v>
      </c>
      <c r="C17" s="58">
        <v>12244</v>
      </c>
      <c r="D17" s="58">
        <v>10935</v>
      </c>
      <c r="E17" s="58">
        <v>9439</v>
      </c>
      <c r="F17" s="58">
        <v>9159</v>
      </c>
      <c r="G17" s="58">
        <v>8545</v>
      </c>
      <c r="H17" s="58">
        <v>12244</v>
      </c>
      <c r="I17" s="59">
        <v>-9.1758771604480387</v>
      </c>
      <c r="J17" s="59">
        <v>-9.1758771604480387</v>
      </c>
      <c r="K17" s="57" t="s">
        <v>100</v>
      </c>
      <c r="L17" s="68" t="s">
        <v>110</v>
      </c>
      <c r="M17" s="50"/>
    </row>
    <row r="18" spans="1:13" s="43" customFormat="1" ht="12" customHeight="1">
      <c r="A18" s="69"/>
      <c r="B18" s="57" t="s">
        <v>101</v>
      </c>
      <c r="C18" s="58">
        <v>5970</v>
      </c>
      <c r="D18" s="58">
        <v>5459</v>
      </c>
      <c r="E18" s="58">
        <v>4729</v>
      </c>
      <c r="F18" s="58">
        <v>4694</v>
      </c>
      <c r="G18" s="58">
        <v>4386</v>
      </c>
      <c r="H18" s="58">
        <v>5970</v>
      </c>
      <c r="I18" s="59">
        <v>-8.9383770591824288</v>
      </c>
      <c r="J18" s="59">
        <v>-8.9383770591824288</v>
      </c>
      <c r="K18" s="57" t="s">
        <v>102</v>
      </c>
      <c r="L18" s="70"/>
      <c r="M18" s="50"/>
    </row>
    <row r="19" spans="1:13" s="43" customFormat="1" ht="12" customHeight="1">
      <c r="A19" s="69"/>
      <c r="B19" s="57" t="s">
        <v>102</v>
      </c>
      <c r="C19" s="58">
        <v>6274</v>
      </c>
      <c r="D19" s="58">
        <v>5476</v>
      </c>
      <c r="E19" s="58">
        <v>4710</v>
      </c>
      <c r="F19" s="58">
        <v>4465</v>
      </c>
      <c r="G19" s="58">
        <v>4159</v>
      </c>
      <c r="H19" s="58">
        <v>6274</v>
      </c>
      <c r="I19" s="59">
        <v>-9.4007220216606502</v>
      </c>
      <c r="J19" s="59">
        <v>-9.4007220216606502</v>
      </c>
      <c r="K19" s="57" t="s">
        <v>103</v>
      </c>
      <c r="L19" s="70"/>
      <c r="M19" s="50"/>
    </row>
    <row r="20" spans="1:13" s="43" customFormat="1" ht="12" customHeight="1">
      <c r="A20" s="69" t="s">
        <v>104</v>
      </c>
      <c r="B20" s="57" t="s">
        <v>101</v>
      </c>
      <c r="C20" s="58">
        <v>5940</v>
      </c>
      <c r="D20" s="58">
        <v>5425</v>
      </c>
      <c r="E20" s="58">
        <v>4697</v>
      </c>
      <c r="F20" s="58">
        <v>4652</v>
      </c>
      <c r="G20" s="58">
        <v>4346</v>
      </c>
      <c r="H20" s="58">
        <v>5940</v>
      </c>
      <c r="I20" s="59">
        <v>-8.8537670707380691</v>
      </c>
      <c r="J20" s="59">
        <v>-8.8537670707380691</v>
      </c>
      <c r="K20" s="57" t="s">
        <v>102</v>
      </c>
      <c r="L20" s="70" t="s">
        <v>104</v>
      </c>
      <c r="M20" s="50"/>
    </row>
    <row r="21" spans="1:13" s="43" customFormat="1" ht="12" customHeight="1">
      <c r="A21" s="69"/>
      <c r="B21" s="57" t="s">
        <v>102</v>
      </c>
      <c r="C21" s="58">
        <v>6260</v>
      </c>
      <c r="D21" s="58">
        <v>5456</v>
      </c>
      <c r="E21" s="58">
        <v>4697</v>
      </c>
      <c r="F21" s="58">
        <v>4453</v>
      </c>
      <c r="G21" s="58">
        <v>4140</v>
      </c>
      <c r="H21" s="58">
        <v>6260</v>
      </c>
      <c r="I21" s="59">
        <v>-9.459068556551923</v>
      </c>
      <c r="J21" s="59">
        <v>-9.459068556551923</v>
      </c>
      <c r="K21" s="57" t="s">
        <v>103</v>
      </c>
      <c r="L21" s="70"/>
      <c r="M21" s="50"/>
    </row>
    <row r="22" spans="1:13" s="43" customFormat="1" ht="12" customHeight="1">
      <c r="A22" s="69" t="s">
        <v>105</v>
      </c>
      <c r="B22" s="57" t="s">
        <v>101</v>
      </c>
      <c r="C22" s="58">
        <v>5717</v>
      </c>
      <c r="D22" s="58">
        <v>5203</v>
      </c>
      <c r="E22" s="58">
        <v>4496</v>
      </c>
      <c r="F22" s="58">
        <v>4471</v>
      </c>
      <c r="G22" s="58">
        <v>4135</v>
      </c>
      <c r="H22" s="58">
        <v>5717</v>
      </c>
      <c r="I22" s="59">
        <v>-9.2827673754363698</v>
      </c>
      <c r="J22" s="59">
        <v>-9.2827673754363698</v>
      </c>
      <c r="K22" s="57" t="s">
        <v>102</v>
      </c>
      <c r="L22" s="60" t="s">
        <v>111</v>
      </c>
      <c r="M22" s="50"/>
    </row>
    <row r="23" spans="1:13" s="43" customFormat="1" ht="12" customHeight="1">
      <c r="A23" s="50"/>
      <c r="B23" s="57" t="s">
        <v>102</v>
      </c>
      <c r="C23" s="58">
        <v>5986</v>
      </c>
      <c r="D23" s="58">
        <v>5235</v>
      </c>
      <c r="E23" s="58">
        <v>4497</v>
      </c>
      <c r="F23" s="58">
        <v>4261</v>
      </c>
      <c r="G23" s="58">
        <v>3944</v>
      </c>
      <c r="H23" s="58">
        <v>5986</v>
      </c>
      <c r="I23" s="59">
        <v>-10.322097378277153</v>
      </c>
      <c r="J23" s="59">
        <v>-10.322097378277153</v>
      </c>
      <c r="K23" s="57" t="s">
        <v>103</v>
      </c>
      <c r="L23" s="61"/>
      <c r="M23" s="50"/>
    </row>
    <row r="24" spans="1:13" s="43" customFormat="1" ht="12" customHeight="1">
      <c r="A24" s="66" t="s">
        <v>112</v>
      </c>
      <c r="B24" s="57"/>
      <c r="C24" s="71"/>
      <c r="D24" s="71"/>
      <c r="E24" s="71"/>
      <c r="F24" s="71"/>
      <c r="G24" s="71"/>
      <c r="H24" s="71"/>
      <c r="I24" s="59"/>
      <c r="J24" s="59"/>
      <c r="K24" s="57"/>
      <c r="L24" s="52" t="s">
        <v>113</v>
      </c>
      <c r="M24" s="50"/>
    </row>
    <row r="25" spans="1:13" s="43" customFormat="1" ht="12" customHeight="1">
      <c r="A25" s="67" t="s">
        <v>114</v>
      </c>
      <c r="B25" s="57" t="s">
        <v>115</v>
      </c>
      <c r="C25" s="58">
        <v>13</v>
      </c>
      <c r="D25" s="58">
        <v>20</v>
      </c>
      <c r="E25" s="58">
        <v>25</v>
      </c>
      <c r="F25" s="58">
        <v>17</v>
      </c>
      <c r="G25" s="58">
        <v>22</v>
      </c>
      <c r="H25" s="58">
        <v>13</v>
      </c>
      <c r="I25" s="59">
        <v>-40.909090909090914</v>
      </c>
      <c r="J25" s="59">
        <v>-40.909090909090914</v>
      </c>
      <c r="K25" s="57" t="s">
        <v>116</v>
      </c>
      <c r="L25" s="68" t="s">
        <v>114</v>
      </c>
      <c r="M25" s="50"/>
    </row>
    <row r="26" spans="1:13" s="43" customFormat="1" ht="12" customHeight="1">
      <c r="A26" s="69"/>
      <c r="B26" s="57" t="s">
        <v>101</v>
      </c>
      <c r="C26" s="58">
        <v>9</v>
      </c>
      <c r="D26" s="58">
        <v>13</v>
      </c>
      <c r="E26" s="58">
        <v>16</v>
      </c>
      <c r="F26" s="58">
        <v>9</v>
      </c>
      <c r="G26" s="58">
        <v>12</v>
      </c>
      <c r="H26" s="58">
        <v>9</v>
      </c>
      <c r="I26" s="59">
        <v>0</v>
      </c>
      <c r="J26" s="59">
        <v>0</v>
      </c>
      <c r="K26" s="57" t="s">
        <v>102</v>
      </c>
      <c r="L26" s="70"/>
      <c r="M26" s="50"/>
    </row>
    <row r="27" spans="1:13" s="43" customFormat="1" ht="12" customHeight="1">
      <c r="A27" s="69"/>
      <c r="B27" s="57" t="s">
        <v>102</v>
      </c>
      <c r="C27" s="58">
        <v>4</v>
      </c>
      <c r="D27" s="58">
        <v>7</v>
      </c>
      <c r="E27" s="58">
        <v>9</v>
      </c>
      <c r="F27" s="58">
        <v>8</v>
      </c>
      <c r="G27" s="58">
        <v>10</v>
      </c>
      <c r="H27" s="58">
        <v>4</v>
      </c>
      <c r="I27" s="59">
        <v>-69.230769230769226</v>
      </c>
      <c r="J27" s="59">
        <v>-69.230769230769226</v>
      </c>
      <c r="K27" s="57" t="s">
        <v>103</v>
      </c>
      <c r="L27" s="70"/>
      <c r="M27" s="50"/>
    </row>
    <row r="28" spans="1:13" s="43" customFormat="1" ht="12" customHeight="1">
      <c r="A28" s="69" t="s">
        <v>104</v>
      </c>
      <c r="B28" s="57" t="s">
        <v>101</v>
      </c>
      <c r="C28" s="58">
        <v>9</v>
      </c>
      <c r="D28" s="58">
        <v>13</v>
      </c>
      <c r="E28" s="58">
        <v>15</v>
      </c>
      <c r="F28" s="58">
        <v>9</v>
      </c>
      <c r="G28" s="58">
        <v>12</v>
      </c>
      <c r="H28" s="58">
        <v>9</v>
      </c>
      <c r="I28" s="59">
        <v>0</v>
      </c>
      <c r="J28" s="59">
        <v>0</v>
      </c>
      <c r="K28" s="57" t="s">
        <v>102</v>
      </c>
      <c r="L28" s="70" t="s">
        <v>104</v>
      </c>
      <c r="M28" s="50"/>
    </row>
    <row r="29" spans="1:13" s="43" customFormat="1" ht="12" customHeight="1">
      <c r="A29" s="69"/>
      <c r="B29" s="57" t="s">
        <v>102</v>
      </c>
      <c r="C29" s="58">
        <v>4</v>
      </c>
      <c r="D29" s="58">
        <v>7</v>
      </c>
      <c r="E29" s="58">
        <v>9</v>
      </c>
      <c r="F29" s="58">
        <v>8</v>
      </c>
      <c r="G29" s="58">
        <v>10</v>
      </c>
      <c r="H29" s="58">
        <v>4</v>
      </c>
      <c r="I29" s="59">
        <v>-69.230769230769226</v>
      </c>
      <c r="J29" s="59">
        <v>-69.230769230769226</v>
      </c>
      <c r="K29" s="57" t="s">
        <v>103</v>
      </c>
      <c r="L29" s="70"/>
      <c r="M29" s="50"/>
    </row>
    <row r="30" spans="1:13" s="43" customFormat="1" ht="12" customHeight="1">
      <c r="A30" s="69" t="s">
        <v>105</v>
      </c>
      <c r="B30" s="57" t="s">
        <v>101</v>
      </c>
      <c r="C30" s="58">
        <v>9</v>
      </c>
      <c r="D30" s="58">
        <v>13</v>
      </c>
      <c r="E30" s="58">
        <v>14</v>
      </c>
      <c r="F30" s="58">
        <v>8</v>
      </c>
      <c r="G30" s="58">
        <v>11</v>
      </c>
      <c r="H30" s="58">
        <v>9</v>
      </c>
      <c r="I30" s="59">
        <v>12.5</v>
      </c>
      <c r="J30" s="59">
        <v>12.5</v>
      </c>
      <c r="K30" s="57" t="s">
        <v>101</v>
      </c>
      <c r="L30" s="60" t="s">
        <v>111</v>
      </c>
      <c r="M30" s="50"/>
    </row>
    <row r="31" spans="1:13" s="43" customFormat="1" ht="12" customHeight="1">
      <c r="A31" s="50"/>
      <c r="B31" s="57" t="s">
        <v>102</v>
      </c>
      <c r="C31" s="58">
        <v>4</v>
      </c>
      <c r="D31" s="58">
        <v>6</v>
      </c>
      <c r="E31" s="58">
        <v>7</v>
      </c>
      <c r="F31" s="58">
        <v>8</v>
      </c>
      <c r="G31" s="58">
        <v>9</v>
      </c>
      <c r="H31" s="58">
        <v>4</v>
      </c>
      <c r="I31" s="59">
        <v>-69.230769230769226</v>
      </c>
      <c r="J31" s="59">
        <v>-69.230769230769226</v>
      </c>
      <c r="K31" s="57" t="s">
        <v>102</v>
      </c>
      <c r="L31" s="61"/>
      <c r="M31" s="50"/>
    </row>
    <row r="32" spans="1:13" s="43" customFormat="1" ht="12" customHeight="1">
      <c r="A32" s="62" t="s">
        <v>117</v>
      </c>
      <c r="B32" s="72"/>
      <c r="C32" s="73"/>
      <c r="D32" s="73"/>
      <c r="E32" s="73"/>
      <c r="F32" s="73"/>
      <c r="G32" s="73"/>
      <c r="H32" s="74"/>
      <c r="I32" s="75"/>
      <c r="J32" s="75"/>
      <c r="K32" s="72"/>
      <c r="L32" s="76" t="s">
        <v>118</v>
      </c>
      <c r="M32" s="50"/>
    </row>
    <row r="33" spans="1:19" s="43" customFormat="1" ht="12" customHeight="1">
      <c r="A33" s="56" t="s">
        <v>104</v>
      </c>
      <c r="B33" s="57" t="s">
        <v>101</v>
      </c>
      <c r="C33" s="58">
        <v>-2265</v>
      </c>
      <c r="D33" s="58">
        <v>-1869</v>
      </c>
      <c r="E33" s="58">
        <v>-1106</v>
      </c>
      <c r="F33" s="58">
        <v>-831</v>
      </c>
      <c r="G33" s="58">
        <v>-518</v>
      </c>
      <c r="H33" s="58">
        <v>-2265</v>
      </c>
      <c r="I33" s="59">
        <v>19.65235899255055</v>
      </c>
      <c r="J33" s="59">
        <v>19.65235899255055</v>
      </c>
      <c r="K33" s="57" t="s">
        <v>101</v>
      </c>
      <c r="L33" s="56" t="s">
        <v>104</v>
      </c>
      <c r="M33" s="77">
        <f t="shared" ref="M33:O36" si="0">+F11-F20</f>
        <v>-831</v>
      </c>
      <c r="N33" s="78">
        <f t="shared" si="0"/>
        <v>-518</v>
      </c>
      <c r="O33" s="78">
        <f t="shared" si="0"/>
        <v>-2265</v>
      </c>
    </row>
    <row r="34" spans="1:19" s="43" customFormat="1" ht="12" customHeight="1">
      <c r="A34" s="50"/>
      <c r="B34" s="57" t="s">
        <v>102</v>
      </c>
      <c r="C34" s="58">
        <v>-2918</v>
      </c>
      <c r="D34" s="58">
        <v>-2022</v>
      </c>
      <c r="E34" s="58">
        <v>-1202</v>
      </c>
      <c r="F34" s="58">
        <v>-856</v>
      </c>
      <c r="G34" s="58">
        <v>-566</v>
      </c>
      <c r="H34" s="58">
        <v>-2918</v>
      </c>
      <c r="I34" s="59">
        <v>17.266798979302521</v>
      </c>
      <c r="J34" s="59">
        <v>17.266798979302521</v>
      </c>
      <c r="K34" s="57" t="s">
        <v>102</v>
      </c>
      <c r="L34" s="56"/>
      <c r="M34" s="77">
        <f t="shared" si="0"/>
        <v>-856</v>
      </c>
      <c r="N34" s="78">
        <f t="shared" si="0"/>
        <v>-566</v>
      </c>
      <c r="O34" s="78">
        <f t="shared" si="0"/>
        <v>-2918</v>
      </c>
    </row>
    <row r="35" spans="1:19" s="43" customFormat="1" ht="12" customHeight="1">
      <c r="A35" s="56" t="s">
        <v>105</v>
      </c>
      <c r="B35" s="57" t="s">
        <v>101</v>
      </c>
      <c r="C35" s="58">
        <v>-2199</v>
      </c>
      <c r="D35" s="58">
        <v>-1816</v>
      </c>
      <c r="E35" s="58">
        <v>-1032</v>
      </c>
      <c r="F35" s="58">
        <v>-848</v>
      </c>
      <c r="G35" s="58">
        <v>-483</v>
      </c>
      <c r="H35" s="58">
        <v>-2199</v>
      </c>
      <c r="I35" s="59">
        <v>20.297209133744111</v>
      </c>
      <c r="J35" s="59">
        <v>20.297209133744111</v>
      </c>
      <c r="K35" s="57" t="s">
        <v>101</v>
      </c>
      <c r="L35" s="60" t="s">
        <v>111</v>
      </c>
      <c r="M35" s="77">
        <f t="shared" si="0"/>
        <v>-848</v>
      </c>
      <c r="N35" s="78">
        <f t="shared" si="0"/>
        <v>-483</v>
      </c>
      <c r="O35" s="78">
        <f t="shared" si="0"/>
        <v>-2199</v>
      </c>
    </row>
    <row r="36" spans="1:19" s="43" customFormat="1" ht="12" customHeight="1">
      <c r="A36" s="50"/>
      <c r="B36" s="57" t="s">
        <v>102</v>
      </c>
      <c r="C36" s="58">
        <v>-2786</v>
      </c>
      <c r="D36" s="58">
        <v>-1953</v>
      </c>
      <c r="E36" s="58">
        <v>-1146</v>
      </c>
      <c r="F36" s="58">
        <v>-829</v>
      </c>
      <c r="G36" s="79">
        <v>-537</v>
      </c>
      <c r="H36" s="58">
        <v>-2786</v>
      </c>
      <c r="I36" s="59">
        <v>18.680677174547576</v>
      </c>
      <c r="J36" s="59">
        <v>18.680677174547576</v>
      </c>
      <c r="K36" s="57" t="s">
        <v>102</v>
      </c>
      <c r="L36" s="50"/>
      <c r="M36" s="77">
        <f t="shared" si="0"/>
        <v>-829</v>
      </c>
      <c r="N36" s="78">
        <f t="shared" si="0"/>
        <v>-537</v>
      </c>
      <c r="O36" s="78">
        <f t="shared" si="0"/>
        <v>-2786</v>
      </c>
    </row>
    <row r="37" spans="1:19" s="43" customFormat="1" ht="12" customHeight="1">
      <c r="A37" s="52" t="s">
        <v>119</v>
      </c>
      <c r="B37" s="57"/>
      <c r="C37" s="53"/>
      <c r="D37" s="53"/>
      <c r="E37" s="53"/>
      <c r="F37" s="53"/>
      <c r="G37" s="53"/>
      <c r="H37" s="53"/>
      <c r="I37" s="59"/>
      <c r="J37" s="59"/>
      <c r="K37" s="57"/>
      <c r="L37" s="52" t="s">
        <v>120</v>
      </c>
      <c r="M37" s="50"/>
    </row>
    <row r="38" spans="1:19" s="43" customFormat="1" ht="12" customHeight="1">
      <c r="A38" s="56" t="s">
        <v>104</v>
      </c>
      <c r="B38" s="57"/>
      <c r="C38" s="58">
        <v>1709</v>
      </c>
      <c r="D38" s="58">
        <v>2244</v>
      </c>
      <c r="E38" s="58">
        <v>1866</v>
      </c>
      <c r="F38" s="58">
        <v>3402</v>
      </c>
      <c r="G38" s="58">
        <v>4826</v>
      </c>
      <c r="H38" s="58">
        <v>1709</v>
      </c>
      <c r="I38" s="59">
        <v>11.408083441981747</v>
      </c>
      <c r="J38" s="59">
        <v>11.408083441981747</v>
      </c>
      <c r="K38" s="57"/>
      <c r="L38" s="56" t="s">
        <v>104</v>
      </c>
      <c r="M38" s="50"/>
    </row>
    <row r="39" spans="1:19" s="43" customFormat="1" ht="12" customHeight="1" thickBot="1">
      <c r="A39" s="56" t="s">
        <v>105</v>
      </c>
      <c r="B39" s="57"/>
      <c r="C39" s="58">
        <v>1594</v>
      </c>
      <c r="D39" s="58">
        <v>2092</v>
      </c>
      <c r="E39" s="58">
        <v>1723</v>
      </c>
      <c r="F39" s="58">
        <v>3213</v>
      </c>
      <c r="G39" s="58">
        <v>4540</v>
      </c>
      <c r="H39" s="58">
        <v>1594</v>
      </c>
      <c r="I39" s="59">
        <v>11.938202247191011</v>
      </c>
      <c r="J39" s="59">
        <v>11.938202247191011</v>
      </c>
      <c r="K39" s="57"/>
      <c r="L39" s="60" t="s">
        <v>105</v>
      </c>
      <c r="M39" s="50"/>
    </row>
    <row r="40" spans="1:19" s="43" customFormat="1" ht="12" customHeight="1" thickBot="1">
      <c r="A40" s="50"/>
      <c r="B40" s="80"/>
      <c r="C40" s="875" t="s">
        <v>121</v>
      </c>
      <c r="D40" s="876"/>
      <c r="E40" s="876"/>
      <c r="F40" s="876"/>
      <c r="G40" s="876"/>
      <c r="H40" s="877" t="s">
        <v>122</v>
      </c>
      <c r="I40" s="875" t="s">
        <v>123</v>
      </c>
      <c r="J40" s="875"/>
      <c r="K40" s="81"/>
      <c r="L40" s="81"/>
      <c r="M40" s="81"/>
      <c r="N40" s="81"/>
      <c r="O40" s="81"/>
      <c r="P40" s="81"/>
      <c r="Q40" s="81"/>
      <c r="R40" s="81"/>
      <c r="S40" s="81"/>
    </row>
    <row r="41" spans="1:19" s="43" customFormat="1" ht="34.5" thickBot="1">
      <c r="A41" s="50"/>
      <c r="B41" s="80"/>
      <c r="C41" s="82" t="s">
        <v>89</v>
      </c>
      <c r="D41" s="82" t="s">
        <v>124</v>
      </c>
      <c r="E41" s="82" t="s">
        <v>91</v>
      </c>
      <c r="F41" s="82" t="s">
        <v>125</v>
      </c>
      <c r="G41" s="82" t="s">
        <v>126</v>
      </c>
      <c r="H41" s="878"/>
      <c r="I41" s="47" t="s">
        <v>127</v>
      </c>
      <c r="J41" s="82" t="s">
        <v>128</v>
      </c>
      <c r="K41" s="50"/>
      <c r="L41" s="50"/>
      <c r="M41" s="50"/>
    </row>
    <row r="42" spans="1:19" s="43" customFormat="1" ht="12" customHeight="1">
      <c r="A42" s="83" t="s">
        <v>129</v>
      </c>
      <c r="B42" s="44"/>
      <c r="C42" s="44"/>
      <c r="D42" s="44"/>
      <c r="E42" s="44"/>
      <c r="F42" s="44"/>
      <c r="G42" s="44"/>
      <c r="H42" s="44"/>
      <c r="I42" s="44"/>
      <c r="J42" s="44"/>
    </row>
    <row r="43" spans="1:19" s="43" customFormat="1" ht="12" customHeight="1">
      <c r="A43" s="83" t="s">
        <v>130</v>
      </c>
      <c r="B43" s="44"/>
      <c r="C43" s="44"/>
      <c r="D43" s="44"/>
      <c r="E43" s="44"/>
      <c r="F43" s="44"/>
      <c r="G43" s="44"/>
      <c r="I43" s="44"/>
      <c r="J43" s="44"/>
    </row>
    <row r="44" spans="1:19" s="43" customFormat="1" ht="6" customHeight="1">
      <c r="B44" s="44"/>
      <c r="C44" s="44"/>
      <c r="D44" s="44"/>
      <c r="E44" s="44"/>
      <c r="F44" s="44"/>
      <c r="G44" s="44"/>
      <c r="H44" s="44"/>
      <c r="I44" s="44"/>
      <c r="J44" s="44"/>
    </row>
    <row r="45" spans="1:19" s="43" customFormat="1" ht="10.9" customHeight="1">
      <c r="A45" s="84" t="s">
        <v>131</v>
      </c>
      <c r="B45" s="44"/>
      <c r="C45" s="44"/>
      <c r="D45" s="44"/>
      <c r="E45" s="44"/>
      <c r="F45" s="44"/>
      <c r="G45" s="44"/>
      <c r="H45" s="44"/>
      <c r="I45" s="44"/>
      <c r="J45" s="44"/>
    </row>
    <row r="46" spans="1:19" s="43" customFormat="1" ht="10.9" customHeight="1">
      <c r="A46" s="85" t="s">
        <v>132</v>
      </c>
      <c r="B46" s="44"/>
      <c r="C46" s="44"/>
      <c r="D46" s="44"/>
      <c r="E46" s="44"/>
      <c r="F46" s="44"/>
      <c r="G46" s="44"/>
      <c r="H46" s="44"/>
      <c r="I46" s="44"/>
      <c r="J46" s="44"/>
    </row>
    <row r="47" spans="1:19" s="43" customFormat="1" ht="10.9" customHeight="1">
      <c r="A47" s="86" t="s">
        <v>133</v>
      </c>
      <c r="B47" s="44"/>
      <c r="C47" s="44"/>
      <c r="D47" s="44"/>
      <c r="E47" s="44"/>
      <c r="F47" s="44"/>
      <c r="G47" s="44"/>
      <c r="H47" s="44"/>
      <c r="I47" s="44"/>
      <c r="J47" s="44"/>
    </row>
    <row r="48" spans="1:19" s="88" customFormat="1" ht="10.9" customHeight="1">
      <c r="A48" s="85" t="s">
        <v>134</v>
      </c>
      <c r="B48" s="87"/>
      <c r="C48" s="87"/>
      <c r="D48" s="87"/>
      <c r="E48" s="87"/>
      <c r="F48" s="87"/>
      <c r="G48" s="87"/>
      <c r="H48" s="87"/>
      <c r="I48" s="87"/>
      <c r="J48" s="87"/>
    </row>
    <row r="49" spans="1:10" s="43" customFormat="1" ht="11.1" customHeight="1">
      <c r="A49" s="84" t="s">
        <v>135</v>
      </c>
      <c r="B49" s="44"/>
      <c r="C49" s="44"/>
      <c r="D49" s="44"/>
      <c r="E49" s="44"/>
      <c r="F49" s="44"/>
      <c r="G49" s="44"/>
      <c r="H49" s="44"/>
      <c r="I49" s="44"/>
      <c r="J49" s="44"/>
    </row>
    <row r="50" spans="1:10" s="43" customFormat="1" ht="10.9" customHeight="1">
      <c r="A50" s="85" t="s">
        <v>136</v>
      </c>
      <c r="B50" s="44"/>
      <c r="C50" s="44"/>
      <c r="D50" s="44"/>
      <c r="E50" s="44"/>
      <c r="F50" s="44"/>
      <c r="G50" s="44"/>
      <c r="H50" s="44"/>
      <c r="I50" s="44"/>
      <c r="J50" s="44"/>
    </row>
    <row r="51" spans="1:10" s="43" customFormat="1" ht="11.1" customHeight="1">
      <c r="A51" s="84" t="s">
        <v>137</v>
      </c>
      <c r="B51" s="44"/>
      <c r="C51" s="44"/>
      <c r="D51" s="44"/>
      <c r="E51" s="44"/>
      <c r="F51" s="44"/>
      <c r="G51" s="44"/>
      <c r="H51" s="44"/>
      <c r="I51" s="44"/>
      <c r="J51" s="44"/>
    </row>
    <row r="52" spans="1:10" s="43" customFormat="1" ht="11.1" customHeight="1">
      <c r="A52" s="85" t="s">
        <v>138</v>
      </c>
      <c r="B52" s="87"/>
      <c r="C52" s="87"/>
      <c r="D52" s="87"/>
      <c r="E52" s="87"/>
      <c r="F52" s="87"/>
      <c r="G52" s="87"/>
      <c r="H52" s="87"/>
      <c r="I52" s="87"/>
      <c r="J52" s="87"/>
    </row>
    <row r="53" spans="1:10" s="90" customFormat="1" ht="11.1" customHeight="1">
      <c r="A53" s="43" t="s">
        <v>139</v>
      </c>
      <c r="B53" s="89"/>
      <c r="C53" s="89"/>
      <c r="D53" s="89"/>
      <c r="E53" s="89"/>
      <c r="F53" s="89"/>
      <c r="G53" s="89"/>
      <c r="H53" s="89"/>
      <c r="I53" s="89"/>
      <c r="J53" s="89"/>
    </row>
    <row r="54" spans="1:10" s="90" customFormat="1" ht="11.1" customHeight="1">
      <c r="A54" s="43" t="s">
        <v>140</v>
      </c>
      <c r="B54" s="89"/>
      <c r="C54" s="89"/>
      <c r="D54" s="89"/>
      <c r="E54" s="89"/>
      <c r="F54" s="89"/>
      <c r="G54" s="89"/>
      <c r="H54" s="89"/>
      <c r="I54" s="89"/>
      <c r="J54" s="89"/>
    </row>
    <row r="55" spans="1:10" s="90" customFormat="1" ht="11.1" customHeight="1">
      <c r="A55" s="43"/>
      <c r="B55" s="89"/>
      <c r="C55" s="89"/>
      <c r="D55" s="89"/>
      <c r="E55" s="89"/>
      <c r="F55" s="89"/>
      <c r="G55" s="89"/>
      <c r="H55" s="89"/>
      <c r="I55" s="89"/>
      <c r="J55" s="89"/>
    </row>
    <row r="56" spans="1:10" s="90" customFormat="1" ht="11.1" customHeight="1">
      <c r="A56" s="91" t="s">
        <v>141</v>
      </c>
      <c r="B56" s="89"/>
      <c r="C56" s="89"/>
      <c r="D56" s="89"/>
      <c r="E56" s="89"/>
      <c r="F56" s="89"/>
      <c r="G56" s="89"/>
      <c r="H56" s="89"/>
      <c r="I56" s="89"/>
      <c r="J56" s="89"/>
    </row>
    <row r="57" spans="1:10" s="90" customFormat="1" ht="11.1" customHeight="1">
      <c r="A57" s="92" t="s">
        <v>142</v>
      </c>
      <c r="B57" s="89"/>
      <c r="C57" s="89"/>
      <c r="D57" s="89"/>
      <c r="E57" s="89"/>
      <c r="F57" s="89"/>
      <c r="G57" s="89"/>
      <c r="H57" s="89"/>
      <c r="I57" s="89"/>
      <c r="J57" s="89"/>
    </row>
    <row r="58" spans="1:10" s="90" customFormat="1" ht="11.1" customHeight="1">
      <c r="A58" s="92" t="s">
        <v>143</v>
      </c>
      <c r="B58" s="89"/>
      <c r="C58" s="89"/>
      <c r="D58" s="89"/>
      <c r="E58" s="89"/>
      <c r="F58" s="89"/>
      <c r="G58" s="89"/>
      <c r="H58" s="89"/>
      <c r="I58" s="89"/>
      <c r="J58" s="89"/>
    </row>
    <row r="59" spans="1:10" s="90" customFormat="1" ht="11.1" customHeight="1">
      <c r="A59" s="92" t="s">
        <v>144</v>
      </c>
      <c r="B59" s="89"/>
      <c r="C59" s="89"/>
      <c r="D59" s="89"/>
      <c r="E59" s="89"/>
      <c r="F59" s="89"/>
      <c r="G59" s="89"/>
      <c r="H59" s="89"/>
      <c r="I59" s="89"/>
      <c r="J59" s="89"/>
    </row>
    <row r="60" spans="1:10" s="90" customFormat="1" ht="11.1" customHeight="1">
      <c r="A60" s="93" t="s">
        <v>145</v>
      </c>
      <c r="B60" s="89"/>
      <c r="C60" s="89"/>
      <c r="D60" s="89"/>
      <c r="E60" s="89"/>
      <c r="F60" s="89"/>
      <c r="G60" s="89"/>
      <c r="H60" s="89"/>
      <c r="I60" s="89"/>
      <c r="J60" s="89"/>
    </row>
    <row r="61" spans="1:10" s="90" customFormat="1" ht="11.1" customHeight="1">
      <c r="A61" s="94" t="s">
        <v>146</v>
      </c>
      <c r="B61" s="89"/>
      <c r="C61" s="89"/>
      <c r="D61" s="89"/>
      <c r="E61" s="89"/>
      <c r="F61" s="89"/>
      <c r="G61" s="89"/>
      <c r="H61" s="89"/>
      <c r="I61" s="89"/>
      <c r="J61" s="89"/>
    </row>
    <row r="62" spans="1:10" s="90" customFormat="1" ht="11.1" customHeight="1">
      <c r="A62" s="94" t="s">
        <v>147</v>
      </c>
      <c r="B62" s="89"/>
      <c r="C62" s="89"/>
      <c r="D62" s="89"/>
      <c r="E62" s="89"/>
      <c r="F62" s="89"/>
      <c r="G62" s="89"/>
      <c r="H62" s="89"/>
      <c r="I62" s="89"/>
      <c r="J62" s="89"/>
    </row>
    <row r="63" spans="1:10" s="90" customFormat="1" ht="11.1" customHeight="1">
      <c r="A63" s="94" t="s">
        <v>148</v>
      </c>
      <c r="B63" s="89"/>
      <c r="C63" s="89"/>
      <c r="D63" s="89"/>
      <c r="E63" s="89"/>
      <c r="F63" s="89"/>
      <c r="G63" s="89"/>
      <c r="H63" s="89"/>
      <c r="I63" s="89"/>
      <c r="J63" s="89"/>
    </row>
    <row r="64" spans="1:10" s="43" customFormat="1" ht="11.1" customHeight="1">
      <c r="A64" s="89"/>
      <c r="B64" s="44"/>
      <c r="C64" s="44"/>
      <c r="D64" s="44"/>
      <c r="E64" s="44"/>
      <c r="F64" s="44"/>
      <c r="G64" s="44"/>
      <c r="H64" s="44"/>
      <c r="I64" s="44"/>
      <c r="J64" s="44"/>
    </row>
    <row r="65" spans="1:10" s="43" customFormat="1" ht="12.75">
      <c r="A65"/>
      <c r="B65"/>
      <c r="C65"/>
      <c r="D65"/>
      <c r="E65" s="44"/>
      <c r="F65" s="44"/>
      <c r="G65" s="44"/>
      <c r="H65" s="44"/>
      <c r="I65" s="44"/>
      <c r="J65" s="44"/>
    </row>
    <row r="66" spans="1:10" s="43" customFormat="1" ht="11.1" customHeight="1">
      <c r="A66" s="44"/>
      <c r="B66" s="44"/>
      <c r="C66" s="44"/>
      <c r="D66" s="44"/>
      <c r="E66" s="44"/>
      <c r="F66" s="44"/>
      <c r="G66" s="44"/>
      <c r="H66" s="44"/>
      <c r="I66" s="44"/>
      <c r="J66" s="44"/>
    </row>
    <row r="67" spans="1:10" s="43" customFormat="1" ht="11.1" customHeight="1">
      <c r="A67" s="44"/>
      <c r="B67" s="44"/>
      <c r="C67" s="44"/>
      <c r="D67" s="44"/>
      <c r="E67" s="44"/>
      <c r="F67" s="44"/>
      <c r="G67" s="44"/>
      <c r="H67" s="44"/>
      <c r="I67" s="44"/>
      <c r="J67" s="44"/>
    </row>
    <row r="68" spans="1:10" s="43" customFormat="1" ht="11.1" customHeight="1">
      <c r="A68" s="44"/>
      <c r="B68" s="44"/>
      <c r="C68" s="44"/>
      <c r="D68" s="44"/>
      <c r="E68" s="44"/>
      <c r="F68" s="44"/>
      <c r="G68" s="44"/>
      <c r="H68" s="44"/>
      <c r="I68" s="44"/>
      <c r="J68" s="44"/>
    </row>
    <row r="69" spans="1:10" s="43" customFormat="1" ht="11.1" customHeight="1">
      <c r="A69" s="44"/>
      <c r="B69" s="44"/>
      <c r="C69" s="44"/>
      <c r="D69" s="44"/>
      <c r="E69" s="44"/>
      <c r="F69" s="44"/>
      <c r="G69" s="44"/>
      <c r="H69" s="44"/>
      <c r="I69" s="44"/>
      <c r="J69" s="44"/>
    </row>
    <row r="70" spans="1:10" s="43" customFormat="1" ht="11.1" customHeight="1">
      <c r="A70" s="44"/>
      <c r="B70" s="44"/>
      <c r="C70" s="44"/>
      <c r="D70" s="44"/>
      <c r="E70" s="44"/>
      <c r="F70" s="44"/>
      <c r="G70" s="44"/>
      <c r="H70" s="44"/>
      <c r="I70" s="44"/>
      <c r="J70" s="44"/>
    </row>
    <row r="71" spans="1:10" s="43" customFormat="1" ht="11.1" customHeight="1">
      <c r="A71" s="44"/>
      <c r="B71" s="44"/>
      <c r="C71" s="44"/>
      <c r="D71" s="44"/>
      <c r="E71" s="44"/>
      <c r="F71" s="44"/>
      <c r="G71" s="44"/>
      <c r="H71" s="44"/>
      <c r="I71" s="44"/>
      <c r="J71" s="44"/>
    </row>
    <row r="72" spans="1:10" s="43" customFormat="1" ht="11.1" customHeight="1">
      <c r="A72" s="44"/>
      <c r="B72" s="44"/>
      <c r="C72" s="44"/>
      <c r="D72" s="44"/>
      <c r="E72" s="44"/>
      <c r="F72" s="44"/>
      <c r="G72" s="44"/>
      <c r="H72" s="44"/>
      <c r="I72" s="44"/>
      <c r="J72" s="44"/>
    </row>
    <row r="73" spans="1:10" s="43" customFormat="1" ht="11.1" customHeight="1">
      <c r="A73" s="44"/>
      <c r="B73" s="44"/>
      <c r="C73" s="44"/>
      <c r="D73" s="44"/>
      <c r="E73" s="44"/>
      <c r="F73" s="44"/>
      <c r="G73" s="44"/>
      <c r="H73" s="44"/>
      <c r="I73" s="44"/>
      <c r="J73" s="44"/>
    </row>
    <row r="74" spans="1:10" s="43" customFormat="1" ht="11.1" customHeight="1">
      <c r="A74" s="44"/>
      <c r="B74" s="44"/>
      <c r="C74" s="44"/>
      <c r="D74" s="44"/>
      <c r="E74" s="44"/>
      <c r="F74" s="44"/>
      <c r="G74" s="44"/>
      <c r="H74" s="44"/>
      <c r="I74" s="44"/>
      <c r="J74" s="44"/>
    </row>
    <row r="75" spans="1:10" s="43" customFormat="1" ht="11.1" customHeight="1">
      <c r="A75" s="44"/>
      <c r="B75" s="44"/>
      <c r="C75" s="44"/>
      <c r="D75" s="44"/>
      <c r="E75" s="44"/>
      <c r="F75" s="44"/>
      <c r="G75" s="44"/>
      <c r="H75" s="44"/>
      <c r="I75" s="44"/>
      <c r="J75" s="44"/>
    </row>
    <row r="76" spans="1:10" s="43" customFormat="1" ht="11.1" customHeight="1">
      <c r="A76" s="44"/>
      <c r="B76" s="44"/>
      <c r="C76" s="44"/>
      <c r="D76" s="44"/>
      <c r="E76" s="44"/>
      <c r="F76" s="44"/>
      <c r="G76" s="44"/>
      <c r="H76" s="44"/>
      <c r="I76" s="44"/>
      <c r="J76" s="44"/>
    </row>
    <row r="77" spans="1:10" s="43" customFormat="1" ht="11.1" customHeight="1">
      <c r="A77" s="44"/>
      <c r="B77" s="44"/>
      <c r="C77" s="44"/>
      <c r="D77" s="44"/>
      <c r="E77" s="44"/>
      <c r="F77" s="44"/>
      <c r="G77" s="44"/>
      <c r="H77" s="44"/>
      <c r="I77" s="44"/>
      <c r="J77" s="44"/>
    </row>
    <row r="78" spans="1:10" s="43" customFormat="1" ht="11.1" customHeight="1">
      <c r="A78" s="44"/>
      <c r="B78" s="44"/>
      <c r="C78" s="44"/>
      <c r="D78" s="44"/>
      <c r="E78" s="44"/>
      <c r="F78" s="44"/>
      <c r="G78" s="44"/>
      <c r="H78" s="44"/>
      <c r="I78" s="44"/>
      <c r="J78" s="44"/>
    </row>
    <row r="79" spans="1:10" s="43" customFormat="1" ht="11.1" customHeight="1">
      <c r="A79" s="44"/>
      <c r="B79" s="44"/>
      <c r="C79" s="44"/>
      <c r="D79" s="44"/>
      <c r="E79" s="44"/>
      <c r="F79" s="44"/>
      <c r="G79" s="44"/>
      <c r="H79" s="44"/>
      <c r="I79" s="44"/>
      <c r="J79" s="44"/>
    </row>
    <row r="80" spans="1:10" s="43" customFormat="1" ht="11.1" customHeight="1">
      <c r="A80" s="44"/>
      <c r="B80" s="44"/>
      <c r="C80" s="44"/>
      <c r="D80" s="44"/>
      <c r="E80" s="44"/>
      <c r="F80" s="44"/>
      <c r="G80" s="44"/>
      <c r="H80" s="44"/>
      <c r="I80" s="44"/>
      <c r="J80" s="44"/>
    </row>
    <row r="81" spans="1:10" s="43" customFormat="1" ht="11.1" customHeight="1">
      <c r="A81" s="44"/>
      <c r="B81" s="44"/>
      <c r="C81" s="44"/>
      <c r="D81" s="44"/>
      <c r="E81" s="44"/>
      <c r="F81" s="44"/>
      <c r="G81" s="44"/>
      <c r="H81" s="44"/>
      <c r="I81" s="44"/>
      <c r="J81" s="44"/>
    </row>
    <row r="82" spans="1:10" s="43" customFormat="1" ht="11.1" customHeight="1">
      <c r="A82" s="44"/>
      <c r="B82" s="44"/>
      <c r="C82" s="44"/>
      <c r="D82" s="44"/>
      <c r="E82" s="44"/>
      <c r="F82" s="44"/>
      <c r="G82" s="44"/>
      <c r="H82" s="44"/>
      <c r="I82" s="44"/>
      <c r="J82" s="44"/>
    </row>
    <row r="83" spans="1:10" s="43" customFormat="1" ht="11.1" customHeight="1">
      <c r="A83" s="44"/>
      <c r="B83" s="44"/>
      <c r="C83" s="44"/>
      <c r="D83" s="44"/>
      <c r="E83" s="44"/>
      <c r="F83" s="44"/>
      <c r="G83" s="44"/>
      <c r="H83" s="44"/>
      <c r="I83" s="44"/>
      <c r="J83" s="44"/>
    </row>
    <row r="84" spans="1:10" s="43" customFormat="1" ht="11.1" customHeight="1">
      <c r="A84" s="44"/>
      <c r="B84" s="44"/>
      <c r="C84" s="44"/>
      <c r="D84" s="44"/>
      <c r="E84" s="44"/>
      <c r="F84" s="44"/>
      <c r="G84" s="44"/>
      <c r="H84" s="44"/>
      <c r="I84" s="44"/>
      <c r="J84" s="44"/>
    </row>
    <row r="85" spans="1:10" s="43" customFormat="1" ht="11.1" customHeight="1">
      <c r="A85" s="44"/>
      <c r="B85" s="44"/>
      <c r="C85" s="44"/>
      <c r="D85" s="44"/>
      <c r="E85" s="44"/>
      <c r="F85" s="44"/>
      <c r="G85" s="44"/>
      <c r="H85" s="44"/>
      <c r="I85" s="44"/>
      <c r="J85" s="44"/>
    </row>
    <row r="86" spans="1:10" s="43" customFormat="1" ht="11.1" customHeight="1">
      <c r="A86" s="44"/>
      <c r="B86" s="44"/>
      <c r="C86" s="44"/>
      <c r="D86" s="44"/>
      <c r="E86" s="44"/>
      <c r="F86" s="44"/>
      <c r="G86" s="44"/>
      <c r="H86" s="44"/>
      <c r="I86" s="44"/>
      <c r="J86" s="44"/>
    </row>
    <row r="87" spans="1:10" s="43" customFormat="1" ht="11.1" customHeight="1">
      <c r="A87" s="44"/>
      <c r="B87" s="44"/>
      <c r="C87" s="44"/>
      <c r="D87" s="44"/>
      <c r="E87" s="44"/>
      <c r="F87" s="44"/>
      <c r="G87" s="44"/>
      <c r="H87" s="44"/>
      <c r="I87" s="44"/>
      <c r="J87" s="44"/>
    </row>
    <row r="88" spans="1:10" s="43" customFormat="1" ht="11.1" customHeight="1">
      <c r="A88" s="44"/>
      <c r="B88" s="44"/>
      <c r="C88" s="44"/>
      <c r="D88" s="44"/>
      <c r="E88" s="44"/>
      <c r="F88" s="44"/>
      <c r="G88" s="44"/>
      <c r="H88" s="44"/>
      <c r="I88" s="44"/>
      <c r="J88" s="44"/>
    </row>
    <row r="89" spans="1:10" s="43" customFormat="1" ht="11.1" customHeight="1">
      <c r="A89" s="44"/>
      <c r="B89" s="44"/>
      <c r="C89" s="44"/>
      <c r="D89" s="44"/>
      <c r="E89" s="44"/>
      <c r="F89" s="44"/>
      <c r="G89" s="44"/>
      <c r="H89" s="44"/>
      <c r="I89" s="44"/>
      <c r="J89" s="44"/>
    </row>
    <row r="90" spans="1:10" s="43" customFormat="1" ht="11.1" customHeight="1">
      <c r="A90" s="44"/>
      <c r="B90" s="44"/>
      <c r="C90" s="44"/>
      <c r="D90" s="44"/>
      <c r="E90" s="44"/>
      <c r="F90" s="44"/>
      <c r="G90" s="44"/>
      <c r="H90" s="44"/>
      <c r="I90" s="44"/>
      <c r="J90" s="44"/>
    </row>
    <row r="91" spans="1:10" s="43" customFormat="1" ht="11.1" customHeight="1">
      <c r="A91" s="44"/>
      <c r="B91" s="44"/>
      <c r="C91" s="44"/>
      <c r="D91" s="44"/>
      <c r="E91" s="44"/>
      <c r="F91" s="44"/>
      <c r="G91" s="44"/>
      <c r="H91" s="44"/>
      <c r="I91" s="44"/>
      <c r="J91" s="44"/>
    </row>
    <row r="92" spans="1:10" s="43" customFormat="1" ht="11.1" customHeight="1">
      <c r="A92" s="44"/>
      <c r="B92" s="44"/>
      <c r="C92" s="44"/>
      <c r="D92" s="44"/>
      <c r="E92" s="44"/>
      <c r="F92" s="44"/>
      <c r="G92" s="44"/>
      <c r="H92" s="44"/>
      <c r="I92" s="44"/>
      <c r="J92" s="44"/>
    </row>
    <row r="93" spans="1:10" s="43" customFormat="1" ht="11.1" customHeight="1">
      <c r="A93" s="44"/>
      <c r="B93" s="44"/>
      <c r="C93" s="44"/>
      <c r="D93" s="44"/>
      <c r="E93" s="44"/>
      <c r="F93" s="44"/>
      <c r="G93" s="44"/>
      <c r="H93" s="44"/>
      <c r="I93" s="44"/>
      <c r="J93" s="44"/>
    </row>
    <row r="94" spans="1:10" s="43" customFormat="1" ht="11.1" customHeight="1">
      <c r="A94" s="44"/>
      <c r="B94" s="44"/>
      <c r="C94" s="44"/>
      <c r="D94" s="44"/>
      <c r="E94" s="44"/>
      <c r="F94" s="44"/>
      <c r="G94" s="44"/>
      <c r="H94" s="44"/>
      <c r="I94" s="44"/>
      <c r="J94" s="44"/>
    </row>
    <row r="95" spans="1:10" s="43" customFormat="1" ht="11.1" customHeight="1">
      <c r="A95" s="44"/>
      <c r="B95" s="44"/>
      <c r="C95" s="44"/>
      <c r="D95" s="44"/>
      <c r="E95" s="44"/>
      <c r="F95" s="44"/>
      <c r="G95" s="44"/>
      <c r="H95" s="44"/>
      <c r="I95" s="44"/>
      <c r="J95" s="44"/>
    </row>
    <row r="96" spans="1:10" s="43" customFormat="1" ht="11.1" customHeight="1">
      <c r="A96" s="44"/>
      <c r="B96" s="44"/>
      <c r="C96" s="44"/>
      <c r="D96" s="44"/>
      <c r="E96" s="44"/>
      <c r="F96" s="44"/>
      <c r="G96" s="44"/>
      <c r="H96" s="44"/>
      <c r="I96" s="44"/>
      <c r="J96" s="44"/>
    </row>
    <row r="97" spans="1:10" s="43" customFormat="1" ht="11.1" customHeight="1">
      <c r="A97" s="44"/>
      <c r="B97" s="44"/>
      <c r="C97" s="44"/>
      <c r="D97" s="44"/>
      <c r="E97" s="44"/>
      <c r="F97" s="44"/>
      <c r="G97" s="44"/>
      <c r="H97" s="44"/>
      <c r="I97" s="44"/>
      <c r="J97" s="44"/>
    </row>
    <row r="98" spans="1:10" s="43" customFormat="1" ht="11.1" customHeight="1">
      <c r="A98" s="44"/>
      <c r="B98" s="44"/>
      <c r="C98" s="44"/>
      <c r="D98" s="44"/>
      <c r="E98" s="44"/>
      <c r="F98" s="44"/>
      <c r="G98" s="44"/>
      <c r="H98" s="44"/>
      <c r="I98" s="44"/>
      <c r="J98" s="44"/>
    </row>
    <row r="99" spans="1:10" s="43" customFormat="1" ht="11.1" customHeight="1">
      <c r="A99" s="44"/>
      <c r="B99" s="44"/>
      <c r="C99" s="44"/>
      <c r="D99" s="44"/>
      <c r="E99" s="44"/>
      <c r="F99" s="44"/>
      <c r="G99" s="44"/>
      <c r="H99" s="44"/>
      <c r="I99" s="44"/>
      <c r="J99" s="44"/>
    </row>
    <row r="100" spans="1:10" s="43" customFormat="1" ht="11.1" customHeight="1">
      <c r="A100" s="44"/>
      <c r="B100" s="44"/>
      <c r="C100" s="44"/>
      <c r="D100" s="44"/>
      <c r="E100" s="44"/>
      <c r="F100" s="44"/>
      <c r="G100" s="44"/>
      <c r="H100" s="44"/>
      <c r="I100" s="44"/>
      <c r="J100" s="44"/>
    </row>
    <row r="101" spans="1:10" s="43" customFormat="1" ht="11.1" customHeight="1">
      <c r="A101" s="44"/>
      <c r="B101" s="44"/>
      <c r="C101" s="44"/>
      <c r="D101" s="44"/>
      <c r="E101" s="44"/>
      <c r="F101" s="44"/>
      <c r="G101" s="44"/>
      <c r="H101" s="44"/>
      <c r="I101" s="44"/>
      <c r="J101" s="44"/>
    </row>
    <row r="102" spans="1:10" s="43" customFormat="1" ht="11.1" customHeight="1">
      <c r="A102" s="44"/>
      <c r="B102" s="44"/>
      <c r="C102" s="44"/>
      <c r="D102" s="44"/>
      <c r="E102" s="44"/>
      <c r="F102" s="44"/>
      <c r="G102" s="44"/>
      <c r="H102" s="44"/>
      <c r="I102" s="44"/>
      <c r="J102" s="44"/>
    </row>
    <row r="103" spans="1:10" s="43" customFormat="1" ht="11.1" customHeight="1">
      <c r="A103" s="44"/>
      <c r="B103" s="44"/>
      <c r="C103" s="44"/>
      <c r="D103" s="44"/>
      <c r="E103" s="44"/>
      <c r="F103" s="44"/>
      <c r="G103" s="44"/>
      <c r="H103" s="44"/>
      <c r="I103" s="44"/>
      <c r="J103" s="44"/>
    </row>
    <row r="104" spans="1:10" s="43" customFormat="1" ht="11.1" customHeight="1">
      <c r="A104" s="44"/>
      <c r="B104" s="44"/>
      <c r="C104" s="44"/>
      <c r="D104" s="44"/>
      <c r="E104" s="44"/>
      <c r="F104" s="44"/>
      <c r="G104" s="44"/>
      <c r="H104" s="44"/>
      <c r="I104" s="44"/>
      <c r="J104" s="44"/>
    </row>
    <row r="105" spans="1:10" s="43" customFormat="1" ht="11.1" customHeight="1">
      <c r="A105" s="44"/>
      <c r="B105" s="44"/>
      <c r="C105" s="44"/>
      <c r="D105" s="44"/>
      <c r="E105" s="44"/>
      <c r="F105" s="44"/>
      <c r="G105" s="44"/>
      <c r="H105" s="44"/>
      <c r="I105" s="44"/>
      <c r="J105" s="44"/>
    </row>
    <row r="106" spans="1:10" s="43" customFormat="1" ht="11.1" customHeight="1">
      <c r="A106" s="44"/>
      <c r="B106" s="44"/>
      <c r="C106" s="44"/>
      <c r="D106" s="44"/>
      <c r="E106" s="44"/>
      <c r="F106" s="44"/>
      <c r="G106" s="44"/>
      <c r="H106" s="44"/>
      <c r="I106" s="44"/>
      <c r="J106" s="44"/>
    </row>
    <row r="107" spans="1:10" s="43" customFormat="1" ht="11.1" customHeight="1">
      <c r="A107" s="44"/>
      <c r="B107" s="44"/>
      <c r="C107" s="44"/>
      <c r="D107" s="44"/>
      <c r="E107" s="44"/>
      <c r="F107" s="44"/>
      <c r="G107" s="44"/>
      <c r="H107" s="44"/>
      <c r="I107" s="44"/>
      <c r="J107" s="44"/>
    </row>
    <row r="108" spans="1:10" s="43" customFormat="1" ht="11.1" customHeight="1">
      <c r="A108" s="44"/>
      <c r="B108" s="44"/>
      <c r="C108" s="44"/>
      <c r="D108" s="44"/>
      <c r="E108" s="44"/>
      <c r="F108" s="44"/>
      <c r="G108" s="44"/>
      <c r="H108" s="44"/>
      <c r="I108" s="44"/>
      <c r="J108" s="44"/>
    </row>
    <row r="109" spans="1:10" s="43" customFormat="1" ht="11.1" customHeight="1">
      <c r="A109" s="44"/>
      <c r="B109" s="44"/>
      <c r="C109" s="44"/>
      <c r="D109" s="44"/>
      <c r="E109" s="44"/>
      <c r="F109" s="44"/>
      <c r="G109" s="44"/>
      <c r="H109" s="44"/>
      <c r="I109" s="44"/>
      <c r="J109" s="44"/>
    </row>
    <row r="110" spans="1:10" s="43" customFormat="1" ht="11.1" customHeight="1">
      <c r="A110" s="44"/>
      <c r="B110" s="44"/>
      <c r="C110" s="44"/>
      <c r="D110" s="44"/>
      <c r="E110" s="44"/>
      <c r="F110" s="44"/>
      <c r="G110" s="44"/>
      <c r="H110" s="44"/>
      <c r="I110" s="44"/>
      <c r="J110" s="44"/>
    </row>
    <row r="111" spans="1:10" s="43" customFormat="1" ht="11.1" customHeight="1">
      <c r="A111" s="44"/>
      <c r="B111" s="44"/>
      <c r="C111" s="44"/>
      <c r="D111" s="44"/>
      <c r="E111" s="44"/>
      <c r="F111" s="44"/>
      <c r="G111" s="44"/>
      <c r="H111" s="44"/>
      <c r="I111" s="44"/>
      <c r="J111" s="44"/>
    </row>
    <row r="112" spans="1:10" s="43" customFormat="1" ht="11.1" customHeight="1">
      <c r="A112" s="44"/>
      <c r="B112" s="44"/>
      <c r="C112" s="44"/>
      <c r="D112" s="44"/>
      <c r="E112" s="44"/>
      <c r="F112" s="44"/>
      <c r="G112" s="44"/>
      <c r="H112" s="44"/>
      <c r="I112" s="44"/>
      <c r="J112" s="44"/>
    </row>
    <row r="113" spans="1:10" s="43" customFormat="1" ht="11.1" customHeight="1">
      <c r="A113" s="44"/>
      <c r="B113" s="44"/>
      <c r="C113" s="44"/>
      <c r="D113" s="44"/>
      <c r="E113" s="44"/>
      <c r="F113" s="44"/>
      <c r="G113" s="44"/>
      <c r="H113" s="44"/>
      <c r="I113" s="44"/>
      <c r="J113" s="44"/>
    </row>
    <row r="114" spans="1:10" s="43" customFormat="1" ht="11.1" customHeight="1">
      <c r="A114" s="44"/>
      <c r="B114" s="44"/>
      <c r="C114" s="44"/>
      <c r="D114" s="44"/>
      <c r="E114" s="44"/>
      <c r="F114" s="44"/>
      <c r="G114" s="44"/>
      <c r="H114" s="44"/>
      <c r="I114" s="44"/>
      <c r="J114" s="44"/>
    </row>
    <row r="115" spans="1:10" s="43" customFormat="1" ht="11.1" customHeight="1">
      <c r="A115" s="44"/>
      <c r="B115" s="44"/>
      <c r="C115" s="44"/>
      <c r="D115" s="44"/>
      <c r="E115" s="44"/>
      <c r="F115" s="44"/>
      <c r="G115" s="44"/>
      <c r="H115" s="44"/>
      <c r="I115" s="44"/>
      <c r="J115" s="44"/>
    </row>
    <row r="116" spans="1:10" s="43" customFormat="1" ht="11.1" customHeight="1">
      <c r="A116" s="44"/>
      <c r="B116" s="44"/>
      <c r="C116" s="44"/>
      <c r="D116" s="44"/>
      <c r="E116" s="44"/>
      <c r="F116" s="44"/>
      <c r="G116" s="44"/>
      <c r="H116" s="44"/>
      <c r="I116" s="44"/>
      <c r="J116" s="44"/>
    </row>
    <row r="117" spans="1:10" s="43" customFormat="1" ht="11.1" customHeight="1">
      <c r="A117" s="44"/>
      <c r="B117" s="44"/>
      <c r="C117" s="44"/>
      <c r="D117" s="44"/>
      <c r="E117" s="44"/>
      <c r="F117" s="44"/>
      <c r="G117" s="44"/>
      <c r="H117" s="44"/>
      <c r="I117" s="44"/>
      <c r="J117" s="44"/>
    </row>
    <row r="118" spans="1:10" s="43" customFormat="1" ht="11.1" customHeight="1">
      <c r="A118" s="44"/>
      <c r="B118" s="44"/>
      <c r="C118" s="44"/>
      <c r="D118" s="44"/>
      <c r="E118" s="44"/>
      <c r="F118" s="44"/>
      <c r="G118" s="44"/>
      <c r="H118" s="44"/>
      <c r="I118" s="44"/>
      <c r="J118" s="44"/>
    </row>
    <row r="119" spans="1:10" s="43" customFormat="1" ht="11.1" customHeight="1">
      <c r="A119" s="44"/>
      <c r="B119" s="44"/>
      <c r="C119" s="44"/>
      <c r="D119" s="44"/>
      <c r="E119" s="44"/>
      <c r="F119" s="44"/>
      <c r="G119" s="44"/>
      <c r="H119" s="44"/>
      <c r="I119" s="44"/>
      <c r="J119" s="44"/>
    </row>
    <row r="120" spans="1:10" s="43" customFormat="1" ht="11.1" customHeight="1">
      <c r="A120" s="44"/>
      <c r="B120" s="44"/>
      <c r="C120" s="44"/>
      <c r="D120" s="44"/>
      <c r="E120" s="44"/>
      <c r="F120" s="44"/>
      <c r="G120" s="44"/>
      <c r="H120" s="44"/>
      <c r="I120" s="44"/>
      <c r="J120" s="44"/>
    </row>
    <row r="121" spans="1:10" s="43" customFormat="1" ht="11.1" customHeight="1">
      <c r="A121" s="44"/>
      <c r="B121" s="44"/>
      <c r="C121" s="44"/>
      <c r="D121" s="44"/>
      <c r="E121" s="44"/>
      <c r="F121" s="44"/>
      <c r="G121" s="44"/>
      <c r="H121" s="44"/>
      <c r="I121" s="44"/>
      <c r="J121" s="44"/>
    </row>
    <row r="122" spans="1:10" s="43" customFormat="1" ht="11.1" customHeight="1">
      <c r="A122" s="44"/>
      <c r="B122" s="44"/>
      <c r="C122" s="44"/>
      <c r="D122" s="44"/>
      <c r="E122" s="44"/>
      <c r="F122" s="44"/>
      <c r="G122" s="44"/>
      <c r="H122" s="44"/>
      <c r="I122" s="44"/>
      <c r="J122" s="44"/>
    </row>
    <row r="123" spans="1:10" s="43" customFormat="1" ht="11.1" customHeight="1">
      <c r="A123" s="44"/>
      <c r="B123" s="44"/>
      <c r="C123" s="44"/>
      <c r="D123" s="44"/>
      <c r="E123" s="44"/>
      <c r="F123" s="44"/>
      <c r="G123" s="44"/>
      <c r="H123" s="44"/>
      <c r="I123" s="44"/>
      <c r="J123" s="44"/>
    </row>
    <row r="124" spans="1:10" s="43" customFormat="1" ht="11.1" customHeight="1">
      <c r="A124" s="44"/>
      <c r="B124" s="44"/>
      <c r="C124" s="44"/>
      <c r="D124" s="44"/>
      <c r="E124" s="44"/>
      <c r="F124" s="44"/>
      <c r="G124" s="44"/>
      <c r="H124" s="44"/>
      <c r="I124" s="44"/>
      <c r="J124" s="44"/>
    </row>
    <row r="125" spans="1:10" s="43" customFormat="1" ht="11.1" customHeight="1">
      <c r="A125" s="44"/>
      <c r="B125" s="44"/>
      <c r="C125" s="44"/>
      <c r="D125" s="44"/>
      <c r="E125" s="44"/>
      <c r="F125" s="44"/>
      <c r="G125" s="44"/>
      <c r="H125" s="44"/>
      <c r="I125" s="44"/>
      <c r="J125" s="44"/>
    </row>
    <row r="126" spans="1:10" s="43" customFormat="1" ht="11.1" customHeight="1">
      <c r="A126" s="44"/>
      <c r="B126" s="44"/>
      <c r="C126" s="44"/>
      <c r="D126" s="44"/>
      <c r="E126" s="44"/>
      <c r="F126" s="44"/>
      <c r="G126" s="44"/>
      <c r="H126" s="44"/>
      <c r="I126" s="44"/>
      <c r="J126" s="44"/>
    </row>
    <row r="127" spans="1:10" s="43" customFormat="1" ht="11.1" customHeight="1">
      <c r="A127" s="44"/>
      <c r="B127" s="44"/>
      <c r="C127" s="44"/>
      <c r="D127" s="44"/>
      <c r="E127" s="44"/>
      <c r="F127" s="44"/>
      <c r="G127" s="44"/>
      <c r="H127" s="44"/>
      <c r="I127" s="44"/>
      <c r="J127" s="44"/>
    </row>
    <row r="128" spans="1:10" s="43" customFormat="1" ht="11.1" customHeight="1">
      <c r="A128" s="44"/>
      <c r="B128" s="44"/>
      <c r="C128" s="44"/>
      <c r="D128" s="44"/>
      <c r="E128" s="44"/>
      <c r="F128" s="44"/>
      <c r="G128" s="44"/>
      <c r="H128" s="44"/>
      <c r="I128" s="44"/>
      <c r="J128" s="44"/>
    </row>
    <row r="129" spans="1:10" s="43" customFormat="1" ht="11.1" customHeight="1">
      <c r="A129" s="44"/>
      <c r="B129" s="44"/>
      <c r="C129" s="44"/>
      <c r="D129" s="44"/>
      <c r="E129" s="44"/>
      <c r="F129" s="44"/>
      <c r="G129" s="44"/>
      <c r="H129" s="44"/>
      <c r="I129" s="44"/>
      <c r="J129" s="44"/>
    </row>
    <row r="130" spans="1:10" s="43" customFormat="1" ht="11.1" customHeight="1">
      <c r="A130" s="44"/>
      <c r="B130" s="44"/>
      <c r="C130" s="44"/>
      <c r="D130" s="44"/>
      <c r="E130" s="44"/>
      <c r="F130" s="44"/>
      <c r="G130" s="44"/>
      <c r="H130" s="44"/>
      <c r="I130" s="44"/>
      <c r="J130" s="44"/>
    </row>
    <row r="131" spans="1:10" s="43" customFormat="1" ht="11.1" customHeight="1">
      <c r="A131" s="44"/>
      <c r="B131" s="44"/>
      <c r="C131" s="44"/>
      <c r="D131" s="44"/>
      <c r="E131" s="44"/>
      <c r="F131" s="44"/>
      <c r="G131" s="44"/>
      <c r="H131" s="44"/>
      <c r="I131" s="44"/>
      <c r="J131" s="44"/>
    </row>
    <row r="132" spans="1:10" s="43" customFormat="1" ht="11.1" customHeight="1">
      <c r="A132" s="44"/>
      <c r="B132" s="44"/>
      <c r="C132" s="44"/>
      <c r="D132" s="44"/>
      <c r="E132" s="44"/>
      <c r="F132" s="44"/>
      <c r="G132" s="44"/>
      <c r="H132" s="44"/>
      <c r="I132" s="44"/>
      <c r="J132" s="44"/>
    </row>
    <row r="133" spans="1:10" s="43" customFormat="1" ht="11.1" customHeight="1">
      <c r="A133" s="44"/>
      <c r="B133" s="44"/>
      <c r="C133" s="44"/>
      <c r="D133" s="44"/>
      <c r="E133" s="44"/>
      <c r="F133" s="44"/>
      <c r="G133" s="44"/>
      <c r="H133" s="44"/>
      <c r="I133" s="44"/>
      <c r="J133" s="44"/>
    </row>
    <row r="134" spans="1:10" s="43" customFormat="1" ht="11.1" customHeight="1">
      <c r="A134" s="44"/>
      <c r="B134" s="44"/>
      <c r="C134" s="44"/>
      <c r="D134" s="44"/>
      <c r="E134" s="44"/>
      <c r="F134" s="44"/>
      <c r="G134" s="44"/>
      <c r="H134" s="44"/>
      <c r="I134" s="44"/>
      <c r="J134" s="44"/>
    </row>
    <row r="135" spans="1:10" s="43" customFormat="1" ht="11.1" customHeight="1">
      <c r="A135" s="44"/>
      <c r="B135" s="44"/>
      <c r="C135" s="44"/>
      <c r="D135" s="44"/>
      <c r="E135" s="44"/>
      <c r="F135" s="44"/>
      <c r="G135" s="44"/>
      <c r="H135" s="44"/>
      <c r="I135" s="44"/>
      <c r="J135" s="44"/>
    </row>
    <row r="136" spans="1:10" s="43" customFormat="1" ht="11.1" customHeight="1">
      <c r="A136" s="44"/>
      <c r="B136" s="44"/>
      <c r="C136" s="44"/>
      <c r="D136" s="44"/>
      <c r="E136" s="44"/>
      <c r="F136" s="44"/>
      <c r="G136" s="44"/>
      <c r="H136" s="44"/>
      <c r="I136" s="44"/>
      <c r="J136" s="44"/>
    </row>
    <row r="137" spans="1:10" s="43" customFormat="1" ht="11.1" customHeight="1">
      <c r="A137" s="44"/>
      <c r="B137" s="44"/>
      <c r="C137" s="44"/>
      <c r="D137" s="44"/>
      <c r="E137" s="44"/>
      <c r="F137" s="44"/>
      <c r="G137" s="44"/>
      <c r="H137" s="44"/>
      <c r="I137" s="44"/>
      <c r="J137" s="44"/>
    </row>
    <row r="138" spans="1:10" s="43" customFormat="1" ht="11.1" customHeight="1">
      <c r="A138" s="44"/>
      <c r="B138" s="44"/>
      <c r="C138" s="44"/>
      <c r="D138" s="44"/>
      <c r="E138" s="44"/>
      <c r="F138" s="44"/>
      <c r="G138" s="44"/>
      <c r="H138" s="44"/>
      <c r="I138" s="44"/>
      <c r="J138" s="44"/>
    </row>
    <row r="139" spans="1:10" s="43" customFormat="1" ht="11.1" customHeight="1">
      <c r="A139" s="44"/>
      <c r="B139" s="44"/>
      <c r="C139" s="44"/>
      <c r="D139" s="44"/>
      <c r="E139" s="44"/>
      <c r="F139" s="44"/>
      <c r="G139" s="44"/>
      <c r="H139" s="44"/>
      <c r="I139" s="44"/>
      <c r="J139" s="44"/>
    </row>
    <row r="140" spans="1:10" s="43" customFormat="1" ht="11.1" customHeight="1">
      <c r="A140" s="44"/>
      <c r="B140" s="44"/>
      <c r="C140" s="44"/>
      <c r="D140" s="44"/>
      <c r="E140" s="44"/>
      <c r="F140" s="44"/>
      <c r="G140" s="44"/>
      <c r="H140" s="44"/>
      <c r="I140" s="44"/>
      <c r="J140" s="44"/>
    </row>
    <row r="141" spans="1:10" ht="11.1" customHeight="1">
      <c r="A141" s="44"/>
      <c r="B141" s="44"/>
      <c r="C141" s="44"/>
      <c r="D141" s="44"/>
      <c r="E141" s="44"/>
      <c r="F141" s="44"/>
      <c r="G141" s="44"/>
      <c r="H141" s="44"/>
      <c r="I141" s="44"/>
      <c r="J141" s="43"/>
    </row>
    <row r="142" spans="1:10" ht="11.1" customHeight="1">
      <c r="A142" s="44"/>
      <c r="B142" s="44"/>
      <c r="C142" s="44"/>
      <c r="D142" s="44"/>
      <c r="E142" s="44"/>
      <c r="F142" s="44"/>
      <c r="G142" s="44"/>
      <c r="H142" s="44"/>
      <c r="I142" s="44"/>
      <c r="J142" s="43"/>
    </row>
    <row r="143" spans="1:10" ht="11.1" customHeight="1">
      <c r="A143" s="44"/>
      <c r="B143" s="44"/>
      <c r="C143" s="44"/>
      <c r="D143" s="44"/>
      <c r="E143" s="44"/>
      <c r="F143" s="44"/>
      <c r="G143" s="44"/>
      <c r="H143" s="44"/>
      <c r="I143" s="44"/>
      <c r="J143" s="43"/>
    </row>
    <row r="144" spans="1:10" ht="11.1" customHeight="1">
      <c r="A144" s="44"/>
      <c r="B144" s="44"/>
      <c r="C144" s="44"/>
      <c r="D144" s="44"/>
      <c r="E144" s="44"/>
      <c r="F144" s="44"/>
      <c r="G144" s="44"/>
      <c r="H144" s="44"/>
      <c r="I144" s="44"/>
      <c r="J144" s="43"/>
    </row>
    <row r="145" spans="1:10" ht="11.1" customHeight="1">
      <c r="A145" s="44"/>
      <c r="B145" s="44"/>
      <c r="C145" s="44"/>
      <c r="D145" s="44"/>
      <c r="E145" s="44"/>
      <c r="F145" s="44"/>
      <c r="G145" s="44"/>
      <c r="H145" s="44"/>
      <c r="I145" s="44"/>
      <c r="J145" s="43"/>
    </row>
    <row r="146" spans="1:10" ht="11.1" customHeight="1">
      <c r="A146" s="44"/>
      <c r="B146" s="44"/>
      <c r="C146" s="44"/>
      <c r="D146" s="44"/>
      <c r="E146" s="44"/>
      <c r="F146" s="44"/>
      <c r="G146" s="44"/>
      <c r="H146" s="44"/>
      <c r="I146" s="44"/>
      <c r="J146" s="43"/>
    </row>
    <row r="147" spans="1:10" ht="11.1" customHeight="1">
      <c r="A147" s="44"/>
      <c r="B147" s="44"/>
      <c r="C147" s="44"/>
      <c r="D147" s="44"/>
      <c r="E147" s="44"/>
      <c r="F147" s="44"/>
      <c r="G147" s="44"/>
      <c r="H147" s="44"/>
      <c r="I147" s="44"/>
      <c r="J147" s="43"/>
    </row>
    <row r="148" spans="1:10" ht="11.1" customHeight="1">
      <c r="A148" s="44"/>
      <c r="B148" s="44"/>
      <c r="C148" s="44"/>
      <c r="D148" s="44"/>
      <c r="E148" s="44"/>
      <c r="F148" s="44"/>
      <c r="G148" s="44"/>
      <c r="H148" s="44"/>
      <c r="I148" s="44"/>
    </row>
    <row r="149" spans="1:10" ht="11.1" customHeight="1">
      <c r="A149" s="44"/>
      <c r="B149" s="44"/>
      <c r="C149" s="44"/>
      <c r="D149" s="44"/>
      <c r="E149" s="44"/>
      <c r="F149" s="44"/>
      <c r="G149" s="44"/>
      <c r="H149" s="44"/>
      <c r="I149" s="44"/>
    </row>
    <row r="150" spans="1:10" ht="11.1" customHeight="1">
      <c r="A150" s="44"/>
      <c r="B150" s="44"/>
      <c r="C150" s="44"/>
      <c r="D150" s="44"/>
      <c r="E150" s="44"/>
      <c r="F150" s="44"/>
      <c r="G150" s="44"/>
      <c r="H150" s="44"/>
      <c r="I150" s="44"/>
    </row>
    <row r="151" spans="1:10" ht="11.1" customHeight="1">
      <c r="A151" s="44"/>
      <c r="B151" s="44"/>
      <c r="C151" s="44"/>
      <c r="D151" s="44"/>
      <c r="E151" s="44"/>
      <c r="F151" s="44"/>
      <c r="G151" s="44"/>
      <c r="H151" s="44"/>
      <c r="I151" s="44"/>
    </row>
    <row r="152" spans="1:10" ht="11.1" customHeight="1">
      <c r="A152" s="44"/>
      <c r="B152" s="44"/>
      <c r="C152" s="44"/>
      <c r="D152" s="44"/>
      <c r="E152" s="44"/>
      <c r="F152" s="44"/>
      <c r="G152" s="44"/>
      <c r="H152" s="44"/>
      <c r="I152" s="44"/>
    </row>
    <row r="153" spans="1:10" ht="11.1" customHeight="1">
      <c r="A153" s="44"/>
      <c r="B153" s="44"/>
      <c r="C153" s="44"/>
      <c r="D153" s="44"/>
      <c r="E153" s="44"/>
      <c r="F153" s="44"/>
      <c r="G153" s="44"/>
      <c r="H153" s="44"/>
      <c r="I153" s="44"/>
    </row>
    <row r="154" spans="1:10" ht="11.1" customHeight="1">
      <c r="A154" s="44"/>
      <c r="B154" s="44"/>
      <c r="C154" s="44"/>
      <c r="D154" s="44"/>
      <c r="E154" s="44"/>
      <c r="F154" s="44"/>
      <c r="G154" s="44"/>
      <c r="H154" s="44"/>
      <c r="I154" s="44"/>
    </row>
    <row r="155" spans="1:10" ht="11.1" customHeight="1">
      <c r="A155" s="44"/>
      <c r="B155" s="44"/>
      <c r="C155" s="44"/>
      <c r="D155" s="44"/>
      <c r="E155" s="44"/>
      <c r="F155" s="44"/>
      <c r="G155" s="44"/>
      <c r="H155" s="44"/>
      <c r="I155" s="44"/>
    </row>
    <row r="156" spans="1:10" ht="11.1" customHeight="1">
      <c r="A156" s="44"/>
      <c r="B156" s="44"/>
      <c r="C156" s="44"/>
      <c r="D156" s="44"/>
      <c r="E156" s="44"/>
      <c r="F156" s="44"/>
      <c r="G156" s="44"/>
      <c r="H156" s="44"/>
      <c r="I156" s="44"/>
    </row>
    <row r="157" spans="1:10" ht="11.1" customHeight="1">
      <c r="A157" s="44"/>
      <c r="B157" s="44"/>
      <c r="C157" s="44"/>
      <c r="D157" s="44"/>
      <c r="E157" s="44"/>
      <c r="F157" s="44"/>
      <c r="G157" s="44"/>
      <c r="H157" s="44"/>
      <c r="I157" s="44"/>
    </row>
    <row r="158" spans="1:10" ht="11.1" customHeight="1">
      <c r="A158" s="44"/>
      <c r="B158" s="44"/>
      <c r="C158" s="44"/>
      <c r="D158" s="44"/>
      <c r="E158" s="44"/>
      <c r="F158" s="44"/>
      <c r="G158" s="44"/>
      <c r="H158" s="44"/>
      <c r="I158" s="44"/>
    </row>
    <row r="159" spans="1:10" ht="11.1" customHeight="1">
      <c r="A159" s="44"/>
      <c r="B159" s="44"/>
      <c r="C159" s="44"/>
      <c r="D159" s="44"/>
      <c r="E159" s="44"/>
      <c r="F159" s="44"/>
      <c r="G159" s="44"/>
      <c r="H159" s="44"/>
      <c r="I159" s="44"/>
    </row>
    <row r="160" spans="1:10" ht="11.1" customHeight="1">
      <c r="A160" s="44"/>
      <c r="B160" s="44"/>
      <c r="C160" s="44"/>
      <c r="D160" s="44"/>
      <c r="E160" s="44"/>
      <c r="F160" s="44"/>
      <c r="G160" s="44"/>
      <c r="H160" s="44"/>
      <c r="I160" s="44"/>
    </row>
    <row r="161" spans="1:9" ht="11.1" customHeight="1">
      <c r="A161" s="44"/>
      <c r="B161" s="44"/>
      <c r="C161" s="44"/>
      <c r="D161" s="44"/>
      <c r="E161" s="44"/>
      <c r="F161" s="44"/>
      <c r="G161" s="44"/>
      <c r="H161" s="44"/>
      <c r="I161" s="44"/>
    </row>
    <row r="162" spans="1:9" ht="11.1" customHeight="1">
      <c r="A162" s="44"/>
      <c r="B162" s="44"/>
      <c r="C162" s="44"/>
      <c r="D162" s="44"/>
      <c r="E162" s="44"/>
      <c r="F162" s="44"/>
      <c r="G162" s="44"/>
      <c r="H162" s="44"/>
      <c r="I162" s="44"/>
    </row>
    <row r="163" spans="1:9" ht="11.1" customHeight="1">
      <c r="A163" s="44"/>
      <c r="B163" s="44"/>
      <c r="C163" s="44"/>
      <c r="D163" s="44"/>
      <c r="E163" s="44"/>
      <c r="F163" s="44"/>
      <c r="G163" s="44"/>
      <c r="H163" s="44"/>
      <c r="I163" s="44"/>
    </row>
    <row r="164" spans="1:9" ht="11.1" customHeight="1">
      <c r="A164" s="44"/>
      <c r="B164" s="44"/>
      <c r="C164" s="44"/>
      <c r="D164" s="44"/>
      <c r="E164" s="44"/>
      <c r="F164" s="44"/>
      <c r="G164" s="44"/>
      <c r="H164" s="44"/>
      <c r="I164" s="44"/>
    </row>
    <row r="165" spans="1:9" ht="11.1" customHeight="1">
      <c r="A165" s="44"/>
      <c r="B165" s="44"/>
      <c r="C165" s="44"/>
      <c r="D165" s="44"/>
      <c r="E165" s="44"/>
      <c r="F165" s="44"/>
      <c r="G165" s="44"/>
      <c r="H165" s="44"/>
      <c r="I165" s="44"/>
    </row>
    <row r="166" spans="1:9" ht="11.1" customHeight="1">
      <c r="A166" s="44"/>
      <c r="B166" s="44"/>
      <c r="C166" s="44"/>
      <c r="D166" s="44"/>
      <c r="E166" s="44"/>
      <c r="F166" s="44"/>
      <c r="G166" s="44"/>
      <c r="H166" s="44"/>
      <c r="I166" s="44"/>
    </row>
    <row r="167" spans="1:9" ht="11.1" customHeight="1">
      <c r="A167" s="44"/>
      <c r="B167" s="44"/>
      <c r="C167" s="44"/>
      <c r="D167" s="44"/>
      <c r="E167" s="44"/>
      <c r="F167" s="44"/>
      <c r="G167" s="44"/>
      <c r="H167" s="44"/>
      <c r="I167" s="44"/>
    </row>
    <row r="168" spans="1:9" ht="11.1" customHeight="1">
      <c r="A168" s="44"/>
      <c r="B168" s="44"/>
      <c r="C168" s="44"/>
      <c r="D168" s="44"/>
      <c r="E168" s="44"/>
      <c r="F168" s="44"/>
      <c r="G168" s="44"/>
      <c r="H168" s="44"/>
      <c r="I168" s="44"/>
    </row>
    <row r="169" spans="1:9" ht="11.1" customHeight="1">
      <c r="A169" s="44"/>
      <c r="B169" s="44"/>
      <c r="C169" s="44"/>
      <c r="D169" s="44"/>
      <c r="E169" s="44"/>
      <c r="F169" s="44"/>
      <c r="G169" s="44"/>
      <c r="H169" s="44"/>
      <c r="I169" s="44"/>
    </row>
    <row r="170" spans="1:9" ht="11.1" customHeight="1">
      <c r="A170" s="44"/>
      <c r="B170" s="44"/>
      <c r="C170" s="44"/>
      <c r="D170" s="44"/>
      <c r="E170" s="44"/>
      <c r="F170" s="44"/>
      <c r="G170" s="44"/>
      <c r="H170" s="44"/>
      <c r="I170" s="44"/>
    </row>
    <row r="171" spans="1:9" ht="11.1" customHeight="1">
      <c r="A171" s="44"/>
      <c r="B171" s="44"/>
      <c r="C171" s="44"/>
      <c r="D171" s="44"/>
      <c r="E171" s="44"/>
      <c r="F171" s="44"/>
      <c r="G171" s="44"/>
      <c r="H171" s="44"/>
      <c r="I171" s="44"/>
    </row>
    <row r="172" spans="1:9" ht="11.1" customHeight="1">
      <c r="A172" s="44"/>
      <c r="B172" s="44"/>
      <c r="C172" s="44"/>
      <c r="D172" s="44"/>
      <c r="E172" s="44"/>
      <c r="F172" s="44"/>
      <c r="G172" s="44"/>
      <c r="H172" s="44"/>
      <c r="I172" s="44"/>
    </row>
    <row r="173" spans="1:9" ht="11.1" customHeight="1">
      <c r="A173" s="44"/>
      <c r="B173" s="44"/>
      <c r="C173" s="44"/>
      <c r="D173" s="44"/>
      <c r="E173" s="44"/>
      <c r="F173" s="44"/>
      <c r="G173" s="44"/>
      <c r="H173" s="44"/>
      <c r="I173" s="44"/>
    </row>
    <row r="174" spans="1:9" ht="11.1" customHeight="1">
      <c r="A174" s="44"/>
      <c r="B174" s="44"/>
      <c r="C174" s="44"/>
      <c r="D174" s="44"/>
      <c r="E174" s="44"/>
      <c r="F174" s="44"/>
      <c r="G174" s="44"/>
      <c r="H174" s="44"/>
      <c r="I174" s="44"/>
    </row>
    <row r="175" spans="1:9" ht="11.1" customHeight="1">
      <c r="A175" s="44"/>
      <c r="B175" s="44"/>
      <c r="C175" s="44"/>
      <c r="D175" s="44"/>
      <c r="E175" s="44"/>
      <c r="F175" s="44"/>
      <c r="G175" s="44"/>
      <c r="H175" s="44"/>
      <c r="I175" s="44"/>
    </row>
    <row r="176" spans="1:9" ht="11.1" customHeight="1">
      <c r="A176" s="44"/>
      <c r="B176" s="44"/>
      <c r="C176" s="44"/>
      <c r="D176" s="44"/>
      <c r="E176" s="44"/>
      <c r="F176" s="44"/>
      <c r="G176" s="44"/>
      <c r="H176" s="44"/>
      <c r="I176" s="44"/>
    </row>
    <row r="177" spans="1:9" ht="11.1" customHeight="1">
      <c r="A177" s="44"/>
      <c r="B177" s="44"/>
      <c r="C177" s="44"/>
      <c r="D177" s="44"/>
      <c r="E177" s="44"/>
      <c r="F177" s="44"/>
      <c r="G177" s="44"/>
      <c r="H177" s="44"/>
      <c r="I177" s="44"/>
    </row>
    <row r="178" spans="1:9" ht="11.1" customHeight="1">
      <c r="A178" s="44"/>
      <c r="B178" s="44"/>
      <c r="C178" s="44"/>
      <c r="D178" s="44"/>
      <c r="E178" s="44"/>
      <c r="F178" s="44"/>
      <c r="G178" s="44"/>
      <c r="H178" s="44"/>
      <c r="I178" s="44"/>
    </row>
    <row r="179" spans="1:9" ht="11.1" customHeight="1">
      <c r="A179" s="44"/>
      <c r="B179" s="44"/>
      <c r="C179" s="44"/>
      <c r="D179" s="44"/>
      <c r="E179" s="44"/>
      <c r="F179" s="44"/>
      <c r="G179" s="44"/>
      <c r="H179" s="44"/>
      <c r="I179" s="44"/>
    </row>
    <row r="180" spans="1:9" ht="11.1" customHeight="1">
      <c r="A180" s="44"/>
      <c r="B180" s="44"/>
      <c r="C180" s="44"/>
      <c r="D180" s="44"/>
      <c r="E180" s="44"/>
      <c r="F180" s="44"/>
      <c r="G180" s="44"/>
      <c r="H180" s="44"/>
      <c r="I180" s="44"/>
    </row>
    <row r="181" spans="1:9" ht="11.1" customHeight="1">
      <c r="A181" s="44"/>
      <c r="B181" s="44"/>
      <c r="C181" s="44"/>
      <c r="D181" s="44"/>
      <c r="E181" s="44"/>
      <c r="F181" s="44"/>
      <c r="G181" s="44"/>
      <c r="H181" s="44"/>
      <c r="I181" s="44"/>
    </row>
    <row r="182" spans="1:9" ht="11.1" customHeight="1">
      <c r="A182" s="44"/>
      <c r="B182" s="44"/>
      <c r="C182" s="44"/>
      <c r="D182" s="44"/>
      <c r="E182" s="44"/>
      <c r="F182" s="44"/>
      <c r="G182" s="44"/>
      <c r="H182" s="44"/>
      <c r="I182" s="44"/>
    </row>
    <row r="183" spans="1:9" ht="11.1" customHeight="1">
      <c r="A183" s="44"/>
      <c r="B183" s="44"/>
      <c r="C183" s="44"/>
      <c r="D183" s="44"/>
      <c r="E183" s="44"/>
      <c r="F183" s="44"/>
      <c r="G183" s="44"/>
      <c r="H183" s="44"/>
      <c r="I183" s="44"/>
    </row>
    <row r="184" spans="1:9" ht="11.1" customHeight="1">
      <c r="A184" s="44"/>
      <c r="B184" s="44"/>
      <c r="C184" s="44"/>
      <c r="D184" s="44"/>
      <c r="E184" s="44"/>
      <c r="F184" s="44"/>
      <c r="G184" s="44"/>
      <c r="H184" s="44"/>
      <c r="I184" s="44"/>
    </row>
    <row r="185" spans="1:9" ht="11.1" customHeight="1">
      <c r="A185" s="44"/>
      <c r="B185" s="44"/>
      <c r="C185" s="44"/>
      <c r="D185" s="44"/>
      <c r="E185" s="44"/>
      <c r="F185" s="44"/>
      <c r="G185" s="44"/>
      <c r="H185" s="44"/>
      <c r="I185" s="44"/>
    </row>
    <row r="186" spans="1:9" ht="11.1" customHeight="1">
      <c r="A186" s="44"/>
      <c r="B186" s="44"/>
      <c r="C186" s="44"/>
      <c r="D186" s="44"/>
      <c r="E186" s="44"/>
      <c r="F186" s="44"/>
      <c r="G186" s="44"/>
      <c r="H186" s="44"/>
      <c r="I186" s="44"/>
    </row>
    <row r="187" spans="1:9" ht="11.1" customHeight="1">
      <c r="A187" s="44"/>
      <c r="B187" s="44"/>
      <c r="C187" s="44"/>
      <c r="D187" s="44"/>
      <c r="E187" s="44"/>
      <c r="F187" s="44"/>
      <c r="G187" s="44"/>
      <c r="H187" s="44"/>
      <c r="I187" s="44"/>
    </row>
    <row r="188" spans="1:9" ht="11.1" customHeight="1">
      <c r="A188" s="44"/>
      <c r="B188" s="44"/>
      <c r="C188" s="44"/>
      <c r="D188" s="44"/>
      <c r="E188" s="44"/>
      <c r="F188" s="44"/>
      <c r="G188" s="44"/>
      <c r="H188" s="44"/>
      <c r="I188" s="44"/>
    </row>
    <row r="189" spans="1:9" ht="11.1" customHeight="1">
      <c r="A189" s="44"/>
      <c r="B189" s="44"/>
      <c r="C189" s="44"/>
      <c r="D189" s="44"/>
      <c r="E189" s="44"/>
      <c r="F189" s="44"/>
      <c r="G189" s="44"/>
      <c r="H189" s="44"/>
      <c r="I189" s="44"/>
    </row>
    <row r="190" spans="1:9" ht="11.1" customHeight="1">
      <c r="A190" s="44"/>
      <c r="B190" s="44"/>
      <c r="C190" s="44"/>
      <c r="D190" s="44"/>
      <c r="E190" s="44"/>
      <c r="F190" s="44"/>
      <c r="G190" s="44"/>
      <c r="H190" s="44"/>
      <c r="I190" s="44"/>
    </row>
    <row r="191" spans="1:9" ht="11.1" customHeight="1">
      <c r="A191" s="44"/>
      <c r="B191" s="44"/>
      <c r="C191" s="44"/>
      <c r="D191" s="44"/>
      <c r="E191" s="44"/>
      <c r="F191" s="44"/>
      <c r="G191" s="44"/>
      <c r="H191" s="44"/>
      <c r="I191" s="44"/>
    </row>
    <row r="192" spans="1:9" ht="11.1" customHeight="1">
      <c r="A192" s="44"/>
      <c r="B192" s="44"/>
      <c r="C192" s="44"/>
      <c r="D192" s="44"/>
      <c r="E192" s="44"/>
      <c r="F192" s="44"/>
      <c r="G192" s="44"/>
      <c r="H192" s="44"/>
      <c r="I192" s="44"/>
    </row>
    <row r="193" spans="1:9" ht="11.1" customHeight="1">
      <c r="A193" s="44"/>
      <c r="B193" s="44"/>
      <c r="C193" s="44"/>
      <c r="D193" s="44"/>
      <c r="E193" s="44"/>
      <c r="F193" s="44"/>
      <c r="G193" s="44"/>
      <c r="H193" s="44"/>
      <c r="I193" s="44"/>
    </row>
    <row r="194" spans="1:9" ht="11.1" customHeight="1">
      <c r="A194" s="44"/>
      <c r="B194" s="44"/>
      <c r="C194" s="44"/>
      <c r="D194" s="44"/>
      <c r="E194" s="44"/>
      <c r="F194" s="44"/>
      <c r="G194" s="44"/>
      <c r="H194" s="44"/>
      <c r="I194" s="44"/>
    </row>
    <row r="195" spans="1:9" ht="11.1" customHeight="1">
      <c r="A195" s="44"/>
      <c r="B195" s="44"/>
      <c r="C195" s="44"/>
      <c r="D195" s="44"/>
      <c r="E195" s="44"/>
      <c r="F195" s="44"/>
      <c r="G195" s="44"/>
      <c r="H195" s="44"/>
      <c r="I195" s="44"/>
    </row>
    <row r="196" spans="1:9" ht="11.1" customHeight="1">
      <c r="A196" s="44"/>
      <c r="B196" s="44"/>
      <c r="C196" s="44"/>
      <c r="D196" s="44"/>
      <c r="E196" s="44"/>
      <c r="F196" s="44"/>
      <c r="G196" s="44"/>
      <c r="H196" s="44"/>
      <c r="I196" s="44"/>
    </row>
    <row r="197" spans="1:9" ht="11.1" customHeight="1">
      <c r="A197" s="44"/>
      <c r="B197" s="44"/>
      <c r="C197" s="44"/>
      <c r="D197" s="44"/>
      <c r="E197" s="44"/>
      <c r="F197" s="44"/>
      <c r="G197" s="44"/>
      <c r="H197" s="44"/>
      <c r="I197" s="44"/>
    </row>
    <row r="198" spans="1:9" ht="11.1" customHeight="1">
      <c r="A198" s="44"/>
      <c r="B198" s="44"/>
      <c r="C198" s="44"/>
      <c r="D198" s="44"/>
      <c r="E198" s="44"/>
      <c r="F198" s="44"/>
      <c r="G198" s="44"/>
      <c r="H198" s="44"/>
      <c r="I198" s="44"/>
    </row>
    <row r="199" spans="1:9" ht="11.1" customHeight="1">
      <c r="A199" s="44"/>
      <c r="B199" s="44"/>
      <c r="C199" s="44"/>
      <c r="D199" s="44"/>
      <c r="E199" s="44"/>
      <c r="F199" s="44"/>
      <c r="G199" s="44"/>
      <c r="H199" s="44"/>
      <c r="I199" s="44"/>
    </row>
    <row r="200" spans="1:9" ht="11.1" customHeight="1">
      <c r="A200" s="44"/>
      <c r="B200" s="44"/>
      <c r="C200" s="44"/>
      <c r="D200" s="44"/>
      <c r="E200" s="44"/>
      <c r="F200" s="44"/>
      <c r="G200" s="44"/>
      <c r="H200" s="44"/>
      <c r="I200" s="44"/>
    </row>
    <row r="201" spans="1:9" ht="11.1" customHeight="1">
      <c r="A201" s="44"/>
      <c r="B201" s="44"/>
      <c r="C201" s="44"/>
      <c r="D201" s="44"/>
      <c r="E201" s="44"/>
      <c r="F201" s="44"/>
      <c r="G201" s="44"/>
      <c r="H201" s="44"/>
      <c r="I201" s="44"/>
    </row>
    <row r="202" spans="1:9" ht="11.1" customHeight="1">
      <c r="A202" s="44"/>
      <c r="B202" s="44"/>
      <c r="C202" s="44"/>
      <c r="D202" s="44"/>
      <c r="E202" s="44"/>
      <c r="F202" s="44"/>
      <c r="G202" s="44"/>
      <c r="H202" s="44"/>
      <c r="I202" s="44"/>
    </row>
    <row r="203" spans="1:9" ht="11.1" customHeight="1">
      <c r="A203" s="44"/>
      <c r="B203" s="44"/>
      <c r="C203" s="44"/>
      <c r="D203" s="44"/>
      <c r="E203" s="44"/>
      <c r="F203" s="44"/>
      <c r="G203" s="44"/>
      <c r="H203" s="44"/>
      <c r="I203" s="44"/>
    </row>
    <row r="204" spans="1:9" ht="11.1" customHeight="1">
      <c r="A204" s="44"/>
      <c r="B204" s="44"/>
      <c r="C204" s="44"/>
      <c r="D204" s="44"/>
      <c r="E204" s="44"/>
      <c r="F204" s="44"/>
      <c r="G204" s="44"/>
      <c r="H204" s="44"/>
      <c r="I204" s="44"/>
    </row>
    <row r="205" spans="1:9" ht="11.1" customHeight="1">
      <c r="A205" s="44"/>
      <c r="B205" s="44"/>
      <c r="C205" s="44"/>
      <c r="D205" s="44"/>
      <c r="E205" s="44"/>
      <c r="F205" s="44"/>
      <c r="G205" s="44"/>
      <c r="H205" s="44"/>
      <c r="I205" s="44"/>
    </row>
    <row r="206" spans="1:9" ht="11.1" customHeight="1">
      <c r="A206" s="44"/>
      <c r="B206" s="44"/>
      <c r="C206" s="44"/>
      <c r="D206" s="44"/>
      <c r="E206" s="44"/>
      <c r="F206" s="44"/>
      <c r="G206" s="44"/>
      <c r="H206" s="44"/>
      <c r="I206" s="44"/>
    </row>
    <row r="207" spans="1:9" ht="11.1" customHeight="1">
      <c r="A207" s="44"/>
      <c r="B207" s="44"/>
      <c r="C207" s="44"/>
      <c r="D207" s="44"/>
      <c r="E207" s="44"/>
      <c r="F207" s="44"/>
      <c r="G207" s="44"/>
      <c r="H207" s="44"/>
      <c r="I207" s="44"/>
    </row>
    <row r="208" spans="1:9" ht="11.1" customHeight="1">
      <c r="A208" s="44"/>
      <c r="B208" s="44"/>
      <c r="C208" s="44"/>
      <c r="D208" s="44"/>
      <c r="E208" s="44"/>
      <c r="F208" s="44"/>
      <c r="G208" s="44"/>
      <c r="H208" s="44"/>
      <c r="I208" s="44"/>
    </row>
    <row r="209" spans="1:9" ht="11.1" customHeight="1">
      <c r="A209" s="44"/>
      <c r="B209" s="44"/>
      <c r="C209" s="44"/>
      <c r="D209" s="44"/>
      <c r="E209" s="44"/>
      <c r="F209" s="44"/>
      <c r="G209" s="44"/>
      <c r="H209" s="44"/>
      <c r="I209" s="44"/>
    </row>
    <row r="210" spans="1:9" ht="11.1" customHeight="1">
      <c r="A210" s="44"/>
      <c r="B210" s="44"/>
      <c r="C210" s="44"/>
      <c r="D210" s="44"/>
      <c r="E210" s="44"/>
      <c r="F210" s="44"/>
      <c r="G210" s="44"/>
      <c r="H210" s="44"/>
      <c r="I210" s="44"/>
    </row>
    <row r="211" spans="1:9" ht="11.1" customHeight="1">
      <c r="A211" s="44"/>
    </row>
    <row r="212" spans="1:9" ht="11.1" customHeight="1">
      <c r="A212" s="44"/>
    </row>
    <row r="213" spans="1:9" ht="11.1" customHeight="1">
      <c r="A213" s="44"/>
    </row>
  </sheetData>
  <mergeCells count="9">
    <mergeCell ref="C40:G40"/>
    <mergeCell ref="H40:H41"/>
    <mergeCell ref="I40:J40"/>
    <mergeCell ref="A1:L1"/>
    <mergeCell ref="A2:L2"/>
    <mergeCell ref="C4:G4"/>
    <mergeCell ref="H4:H5"/>
    <mergeCell ref="I4:J4"/>
    <mergeCell ref="K4:S4"/>
  </mergeCells>
  <hyperlinks>
    <hyperlink ref="A7" r:id="rId1" xr:uid="{311A9FEA-3D5E-4D43-A165-ABA3A5480B71}"/>
    <hyperlink ref="L7" r:id="rId2" xr:uid="{1274CDEB-C9B9-4470-8846-3CC85D36C86E}"/>
    <hyperlink ref="A16" r:id="rId3" display="  Óbitos gerais" xr:uid="{F4B67919-3C1D-4E6F-BCA0-2EC249E2F7C3}"/>
    <hyperlink ref="A58:A59" r:id="rId4" display="  Óbitos gerais" xr:uid="{39E26A7D-5EBB-4B0A-AF40-75968A73F253}"/>
    <hyperlink ref="A59" r:id="rId5" xr:uid="{AFCE39C9-3949-431B-9208-4BD6BAFAE44D}"/>
    <hyperlink ref="A24" r:id="rId6" display="  Óbitos de menos de  1 ano" xr:uid="{E3D69BCD-93D9-4ADF-A0CC-858325FB2A16}"/>
    <hyperlink ref="L24" r:id="rId7" xr:uid="{7F61F0D0-D328-4F14-B4C1-9B8A553A7D8A}"/>
    <hyperlink ref="A60" r:id="rId8" xr:uid="{B3C2DDAA-67D2-4EAD-8DC7-5DA34FE3B966}"/>
    <hyperlink ref="A37" r:id="rId9" xr:uid="{AED4AC42-CA4C-492D-85C3-AFACB30433C8}"/>
    <hyperlink ref="L37" r:id="rId10" xr:uid="{C713420F-C423-4E68-9247-6887DD78454F}"/>
    <hyperlink ref="L16" r:id="rId11" display="General deaths" xr:uid="{555DA9E8-6AF7-4D28-ABC2-6D77A4421217}"/>
    <hyperlink ref="A63" r:id="rId12" xr:uid="{A20EB79F-A368-4CDB-95CC-26B4C6CAB7B4}"/>
    <hyperlink ref="A61" r:id="rId13" xr:uid="{837CC276-741D-4359-8D6A-6599A0B56710}"/>
    <hyperlink ref="A57" r:id="rId14" xr:uid="{12109EE3-5ABE-4EF2-A158-74D7ECCB10C4}"/>
    <hyperlink ref="A62" r:id="rId15" xr:uid="{B351EBDE-92E1-419F-94E1-92AE51A251C3}"/>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99398-CC0E-43E1-ABD4-F51CBA380B85}">
  <dimension ref="A1:J106"/>
  <sheetViews>
    <sheetView showGridLines="0" workbookViewId="0"/>
  </sheetViews>
  <sheetFormatPr defaultColWidth="9.140625" defaultRowHeight="11.25"/>
  <cols>
    <col min="1" max="1" width="24.85546875" style="200" customWidth="1"/>
    <col min="2" max="6" width="6.85546875" style="200" customWidth="1"/>
    <col min="7" max="7" width="10.28515625" style="200" customWidth="1"/>
    <col min="8" max="8" width="10.85546875" style="200" customWidth="1"/>
    <col min="9" max="9" width="11.85546875" style="200" customWidth="1"/>
    <col min="10" max="10" width="24.5703125" style="476" customWidth="1"/>
    <col min="11" max="16384" width="9.140625" style="200"/>
  </cols>
  <sheetData>
    <row r="1" spans="1:10" ht="12" customHeight="1">
      <c r="A1" s="1013" t="s">
        <v>1810</v>
      </c>
      <c r="B1" s="1013"/>
      <c r="C1" s="1013"/>
      <c r="D1" s="1013"/>
      <c r="E1" s="1013"/>
      <c r="F1" s="1013"/>
      <c r="G1" s="1013"/>
      <c r="H1" s="1013"/>
      <c r="I1" s="1013"/>
      <c r="J1" s="1013"/>
    </row>
    <row r="2" spans="1:10" s="476" customFormat="1" ht="12" customHeight="1">
      <c r="A2" s="986" t="s">
        <v>1811</v>
      </c>
      <c r="B2" s="986"/>
      <c r="C2" s="986"/>
      <c r="D2" s="986"/>
      <c r="E2" s="986"/>
      <c r="F2" s="986"/>
      <c r="G2" s="986"/>
      <c r="H2" s="986"/>
      <c r="I2" s="986"/>
      <c r="J2" s="986"/>
    </row>
    <row r="3" spans="1:10" s="476" customFormat="1" ht="12" customHeight="1">
      <c r="A3" s="574"/>
      <c r="B3" s="574"/>
      <c r="C3" s="574"/>
      <c r="D3" s="574"/>
      <c r="E3" s="574"/>
      <c r="F3" s="574"/>
      <c r="G3" s="574"/>
      <c r="H3" s="574"/>
      <c r="I3" s="574"/>
      <c r="J3" s="574"/>
    </row>
    <row r="4" spans="1:10" ht="12" customHeight="1" thickBot="1">
      <c r="I4" s="200" t="s">
        <v>1812</v>
      </c>
    </row>
    <row r="5" spans="1:10" s="2" customFormat="1" ht="12" customHeight="1" thickBot="1">
      <c r="A5" s="685"/>
      <c r="B5" s="1007" t="s">
        <v>1648</v>
      </c>
      <c r="C5" s="1007"/>
      <c r="D5" s="1007"/>
      <c r="E5" s="1007"/>
      <c r="F5" s="1007"/>
      <c r="G5" s="1014" t="s">
        <v>1649</v>
      </c>
      <c r="H5" s="1007" t="s">
        <v>88</v>
      </c>
      <c r="I5" s="1007"/>
      <c r="J5" s="761"/>
    </row>
    <row r="6" spans="1:10" s="2" customFormat="1" ht="21" customHeight="1" thickBot="1">
      <c r="B6" s="679" t="s">
        <v>1650</v>
      </c>
      <c r="C6" s="679" t="s">
        <v>1651</v>
      </c>
      <c r="D6" s="679" t="s">
        <v>1670</v>
      </c>
      <c r="E6" s="679" t="s">
        <v>1653</v>
      </c>
      <c r="F6" s="679" t="s">
        <v>1654</v>
      </c>
      <c r="G6" s="1014"/>
      <c r="H6" s="762" t="s">
        <v>94</v>
      </c>
      <c r="I6" s="678" t="s">
        <v>95</v>
      </c>
      <c r="J6" s="763"/>
    </row>
    <row r="7" spans="1:10" s="2" customFormat="1" ht="12" customHeight="1">
      <c r="A7" s="764" t="s">
        <v>494</v>
      </c>
      <c r="B7" s="869">
        <v>3670.7240000000002</v>
      </c>
      <c r="C7" s="869">
        <v>4151.4859999999999</v>
      </c>
      <c r="D7" s="869">
        <v>5015.1509999999998</v>
      </c>
      <c r="E7" s="869">
        <v>7570.2290000000003</v>
      </c>
      <c r="F7" s="869">
        <v>8442.7780000000002</v>
      </c>
      <c r="G7" s="870">
        <v>3453.2919999999999</v>
      </c>
      <c r="H7" s="767">
        <v>6.2963687982365855</v>
      </c>
      <c r="I7" s="767">
        <v>6.2963687982365855</v>
      </c>
      <c r="J7" s="768" t="s">
        <v>494</v>
      </c>
    </row>
    <row r="8" spans="1:10" s="2" customFormat="1" ht="12" customHeight="1">
      <c r="A8" s="682" t="s">
        <v>1813</v>
      </c>
      <c r="B8" s="869">
        <v>1269.998</v>
      </c>
      <c r="C8" s="869">
        <v>1566.048</v>
      </c>
      <c r="D8" s="869">
        <v>1651.242</v>
      </c>
      <c r="E8" s="869">
        <v>1854.325</v>
      </c>
      <c r="F8" s="869">
        <v>2333.5720000000001</v>
      </c>
      <c r="G8" s="870">
        <v>1141.2470000000001</v>
      </c>
      <c r="H8" s="767">
        <v>11.281606873884442</v>
      </c>
      <c r="I8" s="767">
        <v>11.281606873884442</v>
      </c>
      <c r="J8" s="3" t="s">
        <v>1814</v>
      </c>
    </row>
    <row r="9" spans="1:10" s="2" customFormat="1" ht="12" customHeight="1">
      <c r="A9" s="682" t="s">
        <v>1815</v>
      </c>
      <c r="B9" s="869">
        <v>2400.7260000000001</v>
      </c>
      <c r="C9" s="869">
        <v>2585.4380000000001</v>
      </c>
      <c r="D9" s="869">
        <v>3363.9090000000001</v>
      </c>
      <c r="E9" s="869">
        <v>5715.9040000000005</v>
      </c>
      <c r="F9" s="869">
        <v>6109.2060000000001</v>
      </c>
      <c r="G9" s="870">
        <v>2312.0450000000001</v>
      </c>
      <c r="H9" s="767">
        <v>3.8356087359891404</v>
      </c>
      <c r="I9" s="767">
        <v>3.8356087359891404</v>
      </c>
      <c r="J9" s="768" t="s">
        <v>1816</v>
      </c>
    </row>
    <row r="10" spans="1:10" s="2" customFormat="1" ht="12" customHeight="1">
      <c r="A10" s="769" t="s">
        <v>579</v>
      </c>
      <c r="B10" s="869">
        <v>1700.6969999999999</v>
      </c>
      <c r="C10" s="869">
        <v>1851.963</v>
      </c>
      <c r="D10" s="869">
        <v>2401.5320000000002</v>
      </c>
      <c r="E10" s="869">
        <v>4223.9170000000004</v>
      </c>
      <c r="F10" s="869">
        <v>4524.3609999999999</v>
      </c>
      <c r="G10" s="870">
        <v>1674.058</v>
      </c>
      <c r="H10" s="767">
        <v>1.59128297824806</v>
      </c>
      <c r="I10" s="767">
        <v>1.59128297824806</v>
      </c>
      <c r="J10" s="770" t="s">
        <v>580</v>
      </c>
    </row>
    <row r="11" spans="1:10" s="2" customFormat="1" ht="12" customHeight="1">
      <c r="A11" s="771" t="s">
        <v>1541</v>
      </c>
      <c r="B11" s="772">
        <v>268.74099999999999</v>
      </c>
      <c r="C11" s="772">
        <v>293.70100000000002</v>
      </c>
      <c r="D11" s="772">
        <v>420.86200000000002</v>
      </c>
      <c r="E11" s="772">
        <v>724.452</v>
      </c>
      <c r="F11" s="772">
        <v>728.4</v>
      </c>
      <c r="G11" s="773">
        <v>255.63800000000001</v>
      </c>
      <c r="H11" s="774">
        <v>5.1256073040784003</v>
      </c>
      <c r="I11" s="774">
        <v>5.1256073040784003</v>
      </c>
      <c r="J11" s="775" t="s">
        <v>1542</v>
      </c>
    </row>
    <row r="12" spans="1:10" s="2" customFormat="1" ht="12" customHeight="1">
      <c r="A12" s="771" t="s">
        <v>1817</v>
      </c>
      <c r="B12" s="772">
        <v>35.845999999999997</v>
      </c>
      <c r="C12" s="772">
        <v>35.761000000000003</v>
      </c>
      <c r="D12" s="772">
        <v>59.273000000000003</v>
      </c>
      <c r="E12" s="772">
        <v>100.812</v>
      </c>
      <c r="F12" s="772">
        <v>135.74600000000001</v>
      </c>
      <c r="G12" s="773">
        <v>33.279000000000003</v>
      </c>
      <c r="H12" s="774">
        <v>7.7135731241924077</v>
      </c>
      <c r="I12" s="774">
        <v>7.7135731241924077</v>
      </c>
      <c r="J12" s="775" t="s">
        <v>1546</v>
      </c>
    </row>
    <row r="13" spans="1:10" s="2" customFormat="1" ht="12" customHeight="1">
      <c r="A13" s="771" t="s">
        <v>1553</v>
      </c>
      <c r="B13" s="772">
        <v>35.610999999999997</v>
      </c>
      <c r="C13" s="772">
        <v>29.478000000000002</v>
      </c>
      <c r="D13" s="772">
        <v>37.491999999999997</v>
      </c>
      <c r="E13" s="772">
        <v>63.478999999999999</v>
      </c>
      <c r="F13" s="772">
        <v>58.674999999999997</v>
      </c>
      <c r="G13" s="773">
        <v>35.976999999999997</v>
      </c>
      <c r="H13" s="774">
        <v>-1.0173166189509857</v>
      </c>
      <c r="I13" s="774">
        <v>-1.0173166189509857</v>
      </c>
      <c r="J13" s="775" t="s">
        <v>1554</v>
      </c>
    </row>
    <row r="14" spans="1:10" s="2" customFormat="1" ht="12" customHeight="1">
      <c r="A14" s="771" t="s">
        <v>583</v>
      </c>
      <c r="B14" s="772">
        <v>202.31100000000001</v>
      </c>
      <c r="C14" s="772">
        <v>339.23</v>
      </c>
      <c r="D14" s="772">
        <v>296.267</v>
      </c>
      <c r="E14" s="772">
        <v>352.82100000000003</v>
      </c>
      <c r="F14" s="772">
        <v>483.96300000000002</v>
      </c>
      <c r="G14" s="773">
        <v>200.68</v>
      </c>
      <c r="H14" s="774">
        <v>0.81273669523621095</v>
      </c>
      <c r="I14" s="774">
        <v>0.81273669523621095</v>
      </c>
      <c r="J14" s="775" t="s">
        <v>584</v>
      </c>
    </row>
    <row r="15" spans="1:10" s="2" customFormat="1" ht="12" customHeight="1">
      <c r="A15" s="771" t="s">
        <v>585</v>
      </c>
      <c r="B15" s="772">
        <v>137.97300000000001</v>
      </c>
      <c r="C15" s="772">
        <v>162.863</v>
      </c>
      <c r="D15" s="772">
        <v>195.26</v>
      </c>
      <c r="E15" s="772">
        <v>429.32600000000002</v>
      </c>
      <c r="F15" s="772">
        <v>442.36099999999999</v>
      </c>
      <c r="G15" s="773">
        <v>152.54400000000001</v>
      </c>
      <c r="H15" s="774">
        <v>-9.5519981120201294</v>
      </c>
      <c r="I15" s="774">
        <v>-9.5519981120201294</v>
      </c>
      <c r="J15" s="775" t="s">
        <v>586</v>
      </c>
    </row>
    <row r="16" spans="1:10" s="2" customFormat="1" ht="12" customHeight="1">
      <c r="A16" s="771" t="s">
        <v>1567</v>
      </c>
      <c r="B16" s="772">
        <v>54.067</v>
      </c>
      <c r="C16" s="772">
        <v>44.802999999999997</v>
      </c>
      <c r="D16" s="772">
        <v>71.397000000000006</v>
      </c>
      <c r="E16" s="772">
        <v>240.798</v>
      </c>
      <c r="F16" s="772">
        <v>282.52100000000002</v>
      </c>
      <c r="G16" s="773">
        <v>55.734000000000002</v>
      </c>
      <c r="H16" s="774">
        <v>-2.9909929307065681</v>
      </c>
      <c r="I16" s="774">
        <v>-2.9909929307065681</v>
      </c>
      <c r="J16" s="775" t="s">
        <v>1818</v>
      </c>
    </row>
    <row r="17" spans="1:10" s="2" customFormat="1" ht="12" customHeight="1">
      <c r="A17" s="771" t="s">
        <v>587</v>
      </c>
      <c r="B17" s="772">
        <v>101.15</v>
      </c>
      <c r="C17" s="772">
        <v>104.58499999999999</v>
      </c>
      <c r="D17" s="772">
        <v>114.29600000000001</v>
      </c>
      <c r="E17" s="772">
        <v>155.93899999999999</v>
      </c>
      <c r="F17" s="772">
        <v>182.49100000000001</v>
      </c>
      <c r="G17" s="773">
        <v>103.30200000000001</v>
      </c>
      <c r="H17" s="774">
        <v>-2.0832123288997337</v>
      </c>
      <c r="I17" s="774">
        <v>-2.0832123288997337</v>
      </c>
      <c r="J17" s="775" t="s">
        <v>588</v>
      </c>
    </row>
    <row r="18" spans="1:10" s="2" customFormat="1" ht="12" customHeight="1">
      <c r="A18" s="771" t="s">
        <v>1576</v>
      </c>
      <c r="B18" s="772">
        <v>127.303</v>
      </c>
      <c r="C18" s="772">
        <v>107.71299999999999</v>
      </c>
      <c r="D18" s="772">
        <v>144.41800000000001</v>
      </c>
      <c r="E18" s="772">
        <v>245.489</v>
      </c>
      <c r="F18" s="772">
        <v>270.37400000000002</v>
      </c>
      <c r="G18" s="776">
        <v>125.10299999999999</v>
      </c>
      <c r="H18" s="774">
        <v>1.7585509540138986</v>
      </c>
      <c r="I18" s="774">
        <v>1.7585509540138986</v>
      </c>
      <c r="J18" s="775" t="s">
        <v>1577</v>
      </c>
    </row>
    <row r="19" spans="1:10" s="2" customFormat="1" ht="12" customHeight="1">
      <c r="A19" s="771" t="s">
        <v>1580</v>
      </c>
      <c r="B19" s="772">
        <v>97.289000000000001</v>
      </c>
      <c r="C19" s="772">
        <v>76.180999999999997</v>
      </c>
      <c r="D19" s="772">
        <v>95.748000000000005</v>
      </c>
      <c r="E19" s="772">
        <v>124.18</v>
      </c>
      <c r="F19" s="772">
        <v>146.97300000000001</v>
      </c>
      <c r="G19" s="773">
        <v>83.448999999999998</v>
      </c>
      <c r="H19" s="774">
        <v>16.584980047693804</v>
      </c>
      <c r="I19" s="774">
        <v>16.584980047693804</v>
      </c>
      <c r="J19" s="775" t="s">
        <v>1819</v>
      </c>
    </row>
    <row r="20" spans="1:10" s="2" customFormat="1" ht="12" customHeight="1">
      <c r="A20" s="771" t="s">
        <v>1820</v>
      </c>
      <c r="B20" s="776">
        <v>351.49900000000002</v>
      </c>
      <c r="C20" s="776">
        <v>352.81</v>
      </c>
      <c r="D20" s="776">
        <v>490.072</v>
      </c>
      <c r="E20" s="776">
        <v>1135.81</v>
      </c>
      <c r="F20" s="776">
        <v>1213.8430000000001</v>
      </c>
      <c r="G20" s="773">
        <v>363.64400000000001</v>
      </c>
      <c r="H20" s="774">
        <v>-3.3398048640978573</v>
      </c>
      <c r="I20" s="774">
        <v>-3.3398048640978573</v>
      </c>
      <c r="J20" s="775" t="s">
        <v>1821</v>
      </c>
    </row>
    <row r="21" spans="1:10" s="2" customFormat="1" ht="12" customHeight="1">
      <c r="A21" s="771" t="s">
        <v>1588</v>
      </c>
      <c r="B21" s="776">
        <v>32.143000000000001</v>
      </c>
      <c r="C21" s="776">
        <v>36.063000000000002</v>
      </c>
      <c r="D21" s="776">
        <v>79.926000000000002</v>
      </c>
      <c r="E21" s="776">
        <v>79.644000000000005</v>
      </c>
      <c r="F21" s="776">
        <v>42.8</v>
      </c>
      <c r="G21" s="773">
        <v>29.901</v>
      </c>
      <c r="H21" s="774">
        <v>7.4980769873917268</v>
      </c>
      <c r="I21" s="774">
        <v>7.4980769873917268</v>
      </c>
      <c r="J21" s="775" t="s">
        <v>1589</v>
      </c>
    </row>
    <row r="22" spans="1:10" s="2" customFormat="1" ht="12" customHeight="1">
      <c r="A22" s="771" t="s">
        <v>1822</v>
      </c>
      <c r="B22" s="776">
        <v>31.039000000000001</v>
      </c>
      <c r="C22" s="776">
        <v>40.140999999999998</v>
      </c>
      <c r="D22" s="776">
        <v>54.886000000000003</v>
      </c>
      <c r="E22" s="776">
        <v>127.40600000000001</v>
      </c>
      <c r="F22" s="776">
        <v>122.00700000000001</v>
      </c>
      <c r="G22" s="773">
        <v>32.411000000000001</v>
      </c>
      <c r="H22" s="774">
        <v>-4.2331307272222318</v>
      </c>
      <c r="I22" s="774">
        <v>-4.2331307272222318</v>
      </c>
      <c r="J22" s="775" t="s">
        <v>1597</v>
      </c>
    </row>
    <row r="23" spans="1:10" s="2" customFormat="1" ht="12" customHeight="1">
      <c r="A23" s="769" t="s">
        <v>1823</v>
      </c>
      <c r="B23" s="776">
        <v>225.72499999999991</v>
      </c>
      <c r="C23" s="776">
        <v>228.63399999999956</v>
      </c>
      <c r="D23" s="776">
        <v>341.63500000000022</v>
      </c>
      <c r="E23" s="776">
        <v>443.76100000000042</v>
      </c>
      <c r="F23" s="776">
        <v>414.20700000000033</v>
      </c>
      <c r="G23" s="776">
        <v>202.39599999999973</v>
      </c>
      <c r="H23" s="774">
        <v>11.526413565485583</v>
      </c>
      <c r="I23" s="774">
        <v>11.526413565485583</v>
      </c>
      <c r="J23" s="770" t="s">
        <v>1824</v>
      </c>
    </row>
    <row r="24" spans="1:10" s="2" customFormat="1" ht="12" customHeight="1">
      <c r="A24" s="769" t="s">
        <v>1825</v>
      </c>
      <c r="B24" s="869">
        <v>56.667999999999999</v>
      </c>
      <c r="C24" s="869">
        <v>59.835999999999999</v>
      </c>
      <c r="D24" s="869">
        <v>54.420999999999999</v>
      </c>
      <c r="E24" s="869">
        <v>60.15</v>
      </c>
      <c r="F24" s="869">
        <v>66.236999999999995</v>
      </c>
      <c r="G24" s="869">
        <v>44.271999999999998</v>
      </c>
      <c r="H24" s="869">
        <v>27.999638597759315</v>
      </c>
      <c r="I24" s="767">
        <v>27.999638597759315</v>
      </c>
      <c r="J24" s="770" t="s">
        <v>1826</v>
      </c>
    </row>
    <row r="25" spans="1:10" s="2" customFormat="1" ht="12" customHeight="1">
      <c r="A25" s="769" t="s">
        <v>1827</v>
      </c>
      <c r="B25" s="869">
        <v>451.04899999999998</v>
      </c>
      <c r="C25" s="869">
        <v>473.69400000000002</v>
      </c>
      <c r="D25" s="869">
        <v>696.36800000000005</v>
      </c>
      <c r="E25" s="869">
        <v>1131.56</v>
      </c>
      <c r="F25" s="869">
        <v>1213.529</v>
      </c>
      <c r="G25" s="869">
        <v>448.358</v>
      </c>
      <c r="H25" s="869">
        <v>0.60019002671971577</v>
      </c>
      <c r="I25" s="767">
        <v>0.60019002671971577</v>
      </c>
      <c r="J25" s="770" t="s">
        <v>1828</v>
      </c>
    </row>
    <row r="26" spans="1:10" s="2" customFormat="1" ht="12" customHeight="1">
      <c r="A26" s="771" t="s">
        <v>1829</v>
      </c>
      <c r="B26" s="776">
        <v>174.3</v>
      </c>
      <c r="C26" s="776">
        <v>161.24799999999999</v>
      </c>
      <c r="D26" s="776">
        <v>197.35900000000001</v>
      </c>
      <c r="E26" s="776">
        <v>246.13499999999999</v>
      </c>
      <c r="F26" s="776">
        <v>231.476</v>
      </c>
      <c r="G26" s="773">
        <v>191.16499999999999</v>
      </c>
      <c r="H26" s="774">
        <v>-8.8222216409907617</v>
      </c>
      <c r="I26" s="774">
        <v>-8.8222216409907617</v>
      </c>
      <c r="J26" s="775" t="s">
        <v>1829</v>
      </c>
    </row>
    <row r="27" spans="1:10" s="2" customFormat="1" ht="12" customHeight="1">
      <c r="A27" s="771" t="s">
        <v>1830</v>
      </c>
      <c r="B27" s="776">
        <v>58.591000000000001</v>
      </c>
      <c r="C27" s="776">
        <v>50.53</v>
      </c>
      <c r="D27" s="776">
        <v>100.437</v>
      </c>
      <c r="E27" s="776">
        <v>203.11699999999999</v>
      </c>
      <c r="F27" s="776">
        <v>230.65100000000001</v>
      </c>
      <c r="G27" s="773">
        <v>55.893000000000001</v>
      </c>
      <c r="H27" s="774">
        <v>4.8270803141717238</v>
      </c>
      <c r="I27" s="774">
        <v>4.8270803141717238</v>
      </c>
      <c r="J27" s="775" t="s">
        <v>1831</v>
      </c>
    </row>
    <row r="28" spans="1:10" s="2" customFormat="1" ht="12" customHeight="1">
      <c r="A28" s="771" t="s">
        <v>1601</v>
      </c>
      <c r="B28" s="776">
        <v>172.989</v>
      </c>
      <c r="C28" s="776">
        <v>216.86</v>
      </c>
      <c r="D28" s="776">
        <v>335.11799999999999</v>
      </c>
      <c r="E28" s="776">
        <v>592.28800000000001</v>
      </c>
      <c r="F28" s="776">
        <v>659.06899999999996</v>
      </c>
      <c r="G28" s="773">
        <v>156.869</v>
      </c>
      <c r="H28" s="774">
        <v>10.276090240901638</v>
      </c>
      <c r="I28" s="774">
        <v>10.276090240901638</v>
      </c>
      <c r="J28" s="775" t="s">
        <v>1832</v>
      </c>
    </row>
    <row r="29" spans="1:10" s="2" customFormat="1" ht="12" customHeight="1">
      <c r="A29" s="771" t="s">
        <v>1833</v>
      </c>
      <c r="B29" s="776">
        <v>45.168999999999983</v>
      </c>
      <c r="C29" s="776">
        <v>45.055999999999983</v>
      </c>
      <c r="D29" s="776">
        <v>63.454000000000065</v>
      </c>
      <c r="E29" s="776">
        <v>90.019999999999982</v>
      </c>
      <c r="F29" s="776">
        <v>92.333000000000084</v>
      </c>
      <c r="G29" s="776">
        <v>44.430999999999983</v>
      </c>
      <c r="H29" s="774">
        <v>1.661002453242105</v>
      </c>
      <c r="I29" s="774">
        <v>1.661002453242105</v>
      </c>
      <c r="J29" s="775" t="s">
        <v>1834</v>
      </c>
    </row>
    <row r="30" spans="1:10" s="2" customFormat="1" ht="12" customHeight="1">
      <c r="A30" s="769" t="s">
        <v>1835</v>
      </c>
      <c r="B30" s="777">
        <v>175.36199999999999</v>
      </c>
      <c r="C30" s="777">
        <v>183.554</v>
      </c>
      <c r="D30" s="777">
        <v>185.38399999999999</v>
      </c>
      <c r="E30" s="777">
        <v>238.14099999999999</v>
      </c>
      <c r="F30" s="777">
        <v>217.81100000000001</v>
      </c>
      <c r="G30" s="766">
        <v>127.384</v>
      </c>
      <c r="H30" s="767">
        <v>37.664070840921937</v>
      </c>
      <c r="I30" s="767">
        <v>37.664070840921937</v>
      </c>
      <c r="J30" s="770" t="s">
        <v>1836</v>
      </c>
    </row>
    <row r="31" spans="1:10" s="2" customFormat="1" ht="12" customHeight="1">
      <c r="A31" s="769" t="s">
        <v>1837</v>
      </c>
      <c r="B31" s="776">
        <v>16.344999999999999</v>
      </c>
      <c r="C31" s="776">
        <v>15.987</v>
      </c>
      <c r="D31" s="776">
        <v>25.128</v>
      </c>
      <c r="E31" s="776">
        <v>60.362000000000002</v>
      </c>
      <c r="F31" s="776">
        <v>85.491</v>
      </c>
      <c r="G31" s="773">
        <v>14.795999999999999</v>
      </c>
      <c r="H31" s="776">
        <v>10.469045688023783</v>
      </c>
      <c r="I31" s="776">
        <v>10.469045688023783</v>
      </c>
      <c r="J31" s="770" t="s">
        <v>1838</v>
      </c>
    </row>
    <row r="32" spans="1:10" s="2" customFormat="1" ht="12" customHeight="1" thickBot="1">
      <c r="A32" s="769" t="s">
        <v>1839</v>
      </c>
      <c r="B32" s="765">
        <v>0.60499999999999998</v>
      </c>
      <c r="C32" s="765">
        <v>0.40400000000000003</v>
      </c>
      <c r="D32" s="765">
        <v>1.0760000000000001</v>
      </c>
      <c r="E32" s="765">
        <v>1.774</v>
      </c>
      <c r="F32" s="765">
        <v>1.7769999999999999</v>
      </c>
      <c r="G32" s="766">
        <v>3.177</v>
      </c>
      <c r="H32" s="767">
        <v>-80.95687755744413</v>
      </c>
      <c r="I32" s="767">
        <v>-80.95687755744413</v>
      </c>
      <c r="J32" s="770" t="s">
        <v>1840</v>
      </c>
    </row>
    <row r="33" spans="1:10" s="2" customFormat="1" ht="12" customHeight="1" thickBot="1">
      <c r="A33" s="778"/>
      <c r="B33" s="1008" t="s">
        <v>1667</v>
      </c>
      <c r="C33" s="1009"/>
      <c r="D33" s="1009"/>
      <c r="E33" s="1009"/>
      <c r="F33" s="1010"/>
      <c r="G33" s="1011" t="s">
        <v>1841</v>
      </c>
      <c r="H33" s="1007" t="s">
        <v>524</v>
      </c>
      <c r="I33" s="1007"/>
      <c r="J33" s="779"/>
    </row>
    <row r="34" spans="1:10" s="2" customFormat="1" ht="21" customHeight="1" thickBot="1">
      <c r="B34" s="679" t="s">
        <v>89</v>
      </c>
      <c r="C34" s="679" t="s">
        <v>1842</v>
      </c>
      <c r="D34" s="679" t="s">
        <v>1670</v>
      </c>
      <c r="E34" s="679" t="s">
        <v>1671</v>
      </c>
      <c r="F34" s="679" t="s">
        <v>1672</v>
      </c>
      <c r="G34" s="1012"/>
      <c r="H34" s="780" t="s">
        <v>380</v>
      </c>
      <c r="I34" s="678" t="s">
        <v>688</v>
      </c>
      <c r="J34" s="763"/>
    </row>
    <row r="35" spans="1:10" s="529" customFormat="1" ht="12" customHeight="1">
      <c r="A35" s="40" t="s">
        <v>1674</v>
      </c>
      <c r="B35" s="40"/>
      <c r="C35" s="40"/>
      <c r="D35" s="40"/>
      <c r="E35" s="40"/>
      <c r="F35" s="40"/>
      <c r="G35" s="40"/>
      <c r="H35" s="40"/>
      <c r="I35" s="40"/>
    </row>
    <row r="36" spans="1:10" s="529" customFormat="1" ht="12" customHeight="1">
      <c r="A36" s="40" t="s">
        <v>1675</v>
      </c>
      <c r="B36" s="40"/>
      <c r="C36" s="40"/>
      <c r="D36" s="40"/>
      <c r="E36" s="40"/>
      <c r="F36" s="40"/>
      <c r="G36" s="40"/>
      <c r="H36" s="40"/>
      <c r="I36" s="40"/>
    </row>
    <row r="37" spans="1:10" s="265" customFormat="1" ht="12" customHeight="1">
      <c r="A37" s="530"/>
      <c r="B37" s="33"/>
      <c r="C37" s="7"/>
      <c r="D37" s="7"/>
      <c r="E37" s="7"/>
      <c r="F37" s="7"/>
      <c r="G37" s="7"/>
      <c r="H37" s="7"/>
      <c r="I37" s="21"/>
      <c r="J37" s="21"/>
    </row>
    <row r="48" spans="1:10">
      <c r="C48" s="471"/>
    </row>
    <row r="50" spans="1:10">
      <c r="A50" s="781"/>
      <c r="B50" s="781"/>
      <c r="C50" s="782"/>
      <c r="J50" s="783"/>
    </row>
    <row r="52" spans="1:10">
      <c r="C52" s="471"/>
    </row>
    <row r="71" spans="2:2">
      <c r="B71" s="784"/>
    </row>
    <row r="72" spans="2:2">
      <c r="B72" s="785"/>
    </row>
    <row r="73" spans="2:2">
      <c r="B73" s="786"/>
    </row>
    <row r="74" spans="2:2">
      <c r="B74" s="785"/>
    </row>
    <row r="75" spans="2:2">
      <c r="B75" s="785"/>
    </row>
    <row r="76" spans="2:2">
      <c r="B76" s="785"/>
    </row>
    <row r="77" spans="2:2">
      <c r="B77" s="786"/>
    </row>
    <row r="78" spans="2:2">
      <c r="B78" s="786"/>
    </row>
    <row r="79" spans="2:2">
      <c r="B79" s="785"/>
    </row>
    <row r="80" spans="2:2">
      <c r="B80" s="786"/>
    </row>
    <row r="81" spans="1:10">
      <c r="B81" s="785"/>
    </row>
    <row r="82" spans="1:10">
      <c r="A82" s="781"/>
      <c r="B82" s="786"/>
      <c r="J82" s="783"/>
    </row>
    <row r="83" spans="1:10">
      <c r="B83" s="786"/>
    </row>
    <row r="84" spans="1:10">
      <c r="B84" s="784"/>
    </row>
    <row r="85" spans="1:10">
      <c r="B85" s="786"/>
    </row>
    <row r="86" spans="1:10">
      <c r="B86" s="786"/>
    </row>
    <row r="87" spans="1:10">
      <c r="B87" s="784"/>
    </row>
    <row r="88" spans="1:10">
      <c r="A88" s="781"/>
      <c r="B88" s="787"/>
      <c r="J88" s="783"/>
    </row>
    <row r="89" spans="1:10">
      <c r="B89" s="784"/>
    </row>
    <row r="90" spans="1:10">
      <c r="A90" s="781"/>
      <c r="B90" s="787"/>
      <c r="J90" s="783"/>
    </row>
    <row r="91" spans="1:10">
      <c r="A91" s="781"/>
      <c r="B91" s="787"/>
      <c r="J91" s="783"/>
    </row>
    <row r="92" spans="1:10">
      <c r="B92" s="784"/>
    </row>
    <row r="93" spans="1:10">
      <c r="B93" s="784"/>
    </row>
    <row r="94" spans="1:10">
      <c r="B94" s="784"/>
    </row>
    <row r="95" spans="1:10">
      <c r="B95" s="784"/>
    </row>
    <row r="96" spans="1:10">
      <c r="A96" s="781"/>
      <c r="B96" s="787"/>
      <c r="J96" s="783"/>
    </row>
    <row r="97" spans="1:10">
      <c r="A97" s="781"/>
      <c r="B97" s="787"/>
      <c r="J97" s="783"/>
    </row>
    <row r="98" spans="1:10">
      <c r="B98" s="786"/>
    </row>
    <row r="99" spans="1:10">
      <c r="B99" s="786"/>
    </row>
    <row r="100" spans="1:10">
      <c r="B100" s="786"/>
    </row>
    <row r="101" spans="1:10">
      <c r="B101" s="786"/>
    </row>
    <row r="102" spans="1:10">
      <c r="A102" s="781"/>
      <c r="B102" s="788"/>
      <c r="J102" s="783"/>
    </row>
    <row r="103" spans="1:10">
      <c r="B103" s="786"/>
    </row>
    <row r="104" spans="1:10">
      <c r="B104" s="784"/>
    </row>
    <row r="105" spans="1:10">
      <c r="B105" s="786"/>
    </row>
    <row r="106" spans="1:10" ht="12" thickBot="1">
      <c r="A106" s="789"/>
      <c r="B106" s="789"/>
      <c r="J106" s="790"/>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50835-0969-4B65-A22C-C718F840C829}">
  <dimension ref="A1:J29"/>
  <sheetViews>
    <sheetView showGridLines="0" workbookViewId="0"/>
  </sheetViews>
  <sheetFormatPr defaultColWidth="9.140625" defaultRowHeight="11.25"/>
  <cols>
    <col min="1" max="1" width="19.42578125" style="200" customWidth="1"/>
    <col min="2" max="6" width="8.140625" style="200" customWidth="1"/>
    <col min="7" max="7" width="8.85546875" style="200" customWidth="1"/>
    <col min="8" max="8" width="11.42578125" style="200" customWidth="1"/>
    <col min="9" max="9" width="9.7109375" style="200" customWidth="1"/>
    <col min="10" max="10" width="14.7109375" style="200" customWidth="1"/>
    <col min="11" max="16384" width="9.140625" style="200"/>
  </cols>
  <sheetData>
    <row r="1" spans="1:10">
      <c r="A1" s="918" t="s">
        <v>1843</v>
      </c>
      <c r="B1" s="918"/>
      <c r="C1" s="918"/>
      <c r="D1" s="918"/>
      <c r="E1" s="918"/>
      <c r="F1" s="918"/>
      <c r="G1" s="918"/>
      <c r="H1" s="918"/>
      <c r="I1" s="918"/>
      <c r="J1" s="918"/>
    </row>
    <row r="2" spans="1:10" s="476" customFormat="1">
      <c r="A2" s="919" t="s">
        <v>1844</v>
      </c>
      <c r="B2" s="919"/>
      <c r="C2" s="919"/>
      <c r="D2" s="919"/>
      <c r="E2" s="919"/>
      <c r="F2" s="919"/>
      <c r="G2" s="919"/>
      <c r="H2" s="919"/>
      <c r="I2" s="919"/>
      <c r="J2" s="919"/>
    </row>
    <row r="3" spans="1:10" s="476" customFormat="1">
      <c r="A3" s="201"/>
      <c r="B3" s="201"/>
      <c r="C3" s="201"/>
      <c r="D3" s="201"/>
      <c r="E3" s="201"/>
      <c r="F3" s="201"/>
      <c r="G3" s="201"/>
      <c r="H3" s="201"/>
      <c r="I3" s="201"/>
      <c r="J3" s="201"/>
    </row>
    <row r="4" spans="1:10" ht="12" thickBot="1">
      <c r="H4" s="1006" t="s">
        <v>1845</v>
      </c>
      <c r="I4" s="1006"/>
    </row>
    <row r="5" spans="1:10" s="2" customFormat="1" ht="12" thickBot="1">
      <c r="B5" s="1007" t="s">
        <v>1803</v>
      </c>
      <c r="C5" s="1007"/>
      <c r="D5" s="1007"/>
      <c r="E5" s="1007"/>
      <c r="F5" s="1007"/>
      <c r="G5" s="1014" t="s">
        <v>1846</v>
      </c>
      <c r="H5" s="1007" t="s">
        <v>88</v>
      </c>
      <c r="I5" s="1007"/>
    </row>
    <row r="6" spans="1:10" s="2" customFormat="1" ht="23.25" thickBot="1">
      <c r="B6" s="679" t="s">
        <v>1650</v>
      </c>
      <c r="C6" s="679" t="s">
        <v>1651</v>
      </c>
      <c r="D6" s="679" t="s">
        <v>1652</v>
      </c>
      <c r="E6" s="679" t="s">
        <v>1653</v>
      </c>
      <c r="F6" s="679" t="s">
        <v>1654</v>
      </c>
      <c r="G6" s="1014"/>
      <c r="H6" s="762" t="s">
        <v>94</v>
      </c>
      <c r="I6" s="678" t="s">
        <v>95</v>
      </c>
    </row>
    <row r="7" spans="1:10" s="2" customFormat="1">
      <c r="A7" s="482" t="s">
        <v>663</v>
      </c>
      <c r="B7" s="791">
        <v>1605.7270000000001</v>
      </c>
      <c r="C7" s="791">
        <v>1855.3989999999999</v>
      </c>
      <c r="D7" s="791">
        <v>2167.1709999999998</v>
      </c>
      <c r="E7" s="791">
        <v>2979.982</v>
      </c>
      <c r="F7" s="791">
        <v>3262.4140000000002</v>
      </c>
      <c r="G7" s="791">
        <v>1605.7270000000001</v>
      </c>
      <c r="H7" s="792">
        <v>8.3205836004705844</v>
      </c>
      <c r="I7" s="792">
        <v>8.3205836004705844</v>
      </c>
      <c r="J7" s="482" t="s">
        <v>663</v>
      </c>
    </row>
    <row r="8" spans="1:10" s="2" customFormat="1">
      <c r="A8" s="31" t="s">
        <v>1655</v>
      </c>
      <c r="B8" s="791">
        <v>1435.2260000000001</v>
      </c>
      <c r="C8" s="791">
        <v>1681.1510000000001</v>
      </c>
      <c r="D8" s="791">
        <v>1953.933</v>
      </c>
      <c r="E8" s="791">
        <v>2700.4279999999999</v>
      </c>
      <c r="F8" s="791">
        <v>2954.788</v>
      </c>
      <c r="G8" s="791">
        <v>1435.2260000000001</v>
      </c>
      <c r="H8" s="792">
        <v>8.1931943250863242</v>
      </c>
      <c r="I8" s="792">
        <v>8.1931943250863242</v>
      </c>
      <c r="J8" s="31" t="s">
        <v>1655</v>
      </c>
    </row>
    <row r="9" spans="1:10" s="2" customFormat="1">
      <c r="A9" s="31" t="s">
        <v>1656</v>
      </c>
      <c r="B9" s="793">
        <v>389.85199999999998</v>
      </c>
      <c r="C9" s="793">
        <v>477.24099999999999</v>
      </c>
      <c r="D9" s="793">
        <v>528.06500000000005</v>
      </c>
      <c r="E9" s="793">
        <v>698.654</v>
      </c>
      <c r="F9" s="793">
        <v>773.56799999999998</v>
      </c>
      <c r="G9" s="793">
        <v>389.85199999999998</v>
      </c>
      <c r="H9" s="794">
        <v>8.469087094790666</v>
      </c>
      <c r="I9" s="794">
        <v>8.469087094790666</v>
      </c>
      <c r="J9" s="31" t="s">
        <v>1656</v>
      </c>
    </row>
    <row r="10" spans="1:10" s="2" customFormat="1">
      <c r="A10" s="31" t="s">
        <v>1657</v>
      </c>
      <c r="B10" s="793">
        <v>177.42099999999999</v>
      </c>
      <c r="C10" s="793">
        <v>206.71100000000001</v>
      </c>
      <c r="D10" s="793">
        <v>212.64</v>
      </c>
      <c r="E10" s="793">
        <v>258.11700000000002</v>
      </c>
      <c r="F10" s="793">
        <v>292.67899999999997</v>
      </c>
      <c r="G10" s="793">
        <v>177.42099999999999</v>
      </c>
      <c r="H10" s="794">
        <v>9.2702424723931216</v>
      </c>
      <c r="I10" s="794">
        <v>9.2702424723931216</v>
      </c>
      <c r="J10" s="31" t="s">
        <v>1657</v>
      </c>
    </row>
    <row r="11" spans="1:10" s="2" customFormat="1">
      <c r="A11" s="31" t="s">
        <v>1658</v>
      </c>
      <c r="B11" s="793">
        <v>84.924999999999997</v>
      </c>
      <c r="C11" s="793">
        <v>109.649</v>
      </c>
      <c r="D11" s="793">
        <v>139.572</v>
      </c>
      <c r="E11" s="793">
        <v>191.858</v>
      </c>
      <c r="F11" s="793">
        <v>210.673</v>
      </c>
      <c r="G11" s="793">
        <v>84.924999999999997</v>
      </c>
      <c r="H11" s="794">
        <v>5.965512078259124</v>
      </c>
      <c r="I11" s="794">
        <v>5.965512078259124</v>
      </c>
      <c r="J11" s="31" t="s">
        <v>1658</v>
      </c>
    </row>
    <row r="12" spans="1:10" s="2" customFormat="1">
      <c r="A12" s="31" t="s">
        <v>1659</v>
      </c>
      <c r="B12" s="793">
        <v>503.79700000000003</v>
      </c>
      <c r="C12" s="793">
        <v>563.23699999999997</v>
      </c>
      <c r="D12" s="793">
        <v>663.08199999999999</v>
      </c>
      <c r="E12" s="793">
        <v>806.34400000000005</v>
      </c>
      <c r="F12" s="793">
        <v>805.21900000000005</v>
      </c>
      <c r="G12" s="793">
        <v>503.79700000000003</v>
      </c>
      <c r="H12" s="794">
        <v>7.5365696953397077</v>
      </c>
      <c r="I12" s="794">
        <v>7.5365696953397077</v>
      </c>
      <c r="J12" s="31" t="s">
        <v>1659</v>
      </c>
    </row>
    <row r="13" spans="1:10" s="2" customFormat="1">
      <c r="A13" s="31" t="s">
        <v>1660</v>
      </c>
      <c r="B13" s="793">
        <v>44.506999999999998</v>
      </c>
      <c r="C13" s="793">
        <v>47.841000000000001</v>
      </c>
      <c r="D13" s="793">
        <v>55.152000000000001</v>
      </c>
      <c r="E13" s="793">
        <v>74.847999999999999</v>
      </c>
      <c r="F13" s="793">
        <v>78.156000000000006</v>
      </c>
      <c r="G13" s="793">
        <v>44.506999999999998</v>
      </c>
      <c r="H13" s="794">
        <v>17.256369049187242</v>
      </c>
      <c r="I13" s="794">
        <v>17.256369049187242</v>
      </c>
      <c r="J13" s="31" t="s">
        <v>1660</v>
      </c>
    </row>
    <row r="14" spans="1:10" s="2" customFormat="1">
      <c r="A14" s="31" t="s">
        <v>1661</v>
      </c>
      <c r="B14" s="793">
        <v>71.841999999999999</v>
      </c>
      <c r="C14" s="793">
        <v>88.849000000000004</v>
      </c>
      <c r="D14" s="793">
        <v>111.804</v>
      </c>
      <c r="E14" s="793">
        <v>154.37700000000001</v>
      </c>
      <c r="F14" s="793">
        <v>186.83799999999999</v>
      </c>
      <c r="G14" s="793">
        <v>71.841999999999999</v>
      </c>
      <c r="H14" s="794">
        <v>10.72716624025152</v>
      </c>
      <c r="I14" s="794">
        <v>10.72716624025152</v>
      </c>
      <c r="J14" s="31" t="s">
        <v>1661</v>
      </c>
    </row>
    <row r="15" spans="1:10" s="2" customFormat="1">
      <c r="A15" s="31" t="s">
        <v>1662</v>
      </c>
      <c r="B15" s="793">
        <v>162.88200000000001</v>
      </c>
      <c r="C15" s="793">
        <v>187.62299999999999</v>
      </c>
      <c r="D15" s="793">
        <v>243.61799999999999</v>
      </c>
      <c r="E15" s="793">
        <v>516.23</v>
      </c>
      <c r="F15" s="793">
        <v>607.65499999999997</v>
      </c>
      <c r="G15" s="793">
        <v>162.88200000000001</v>
      </c>
      <c r="H15" s="794">
        <v>6.2601933640384715</v>
      </c>
      <c r="I15" s="794">
        <v>6.2601933640384715</v>
      </c>
      <c r="J15" s="31" t="s">
        <v>1662</v>
      </c>
    </row>
    <row r="16" spans="1:10" s="2" customFormat="1">
      <c r="A16" s="31" t="s">
        <v>1663</v>
      </c>
      <c r="B16" s="791">
        <v>40.613</v>
      </c>
      <c r="C16" s="791">
        <v>37.542999999999999</v>
      </c>
      <c r="D16" s="791">
        <v>55.292999999999999</v>
      </c>
      <c r="E16" s="791">
        <v>90.772000000000006</v>
      </c>
      <c r="F16" s="791">
        <v>117.58199999999999</v>
      </c>
      <c r="G16" s="791">
        <v>40.613</v>
      </c>
      <c r="H16" s="792">
        <v>14.956551275156386</v>
      </c>
      <c r="I16" s="792">
        <v>14.956551275156386</v>
      </c>
      <c r="J16" s="31" t="s">
        <v>1663</v>
      </c>
    </row>
    <row r="17" spans="1:10" s="2" customFormat="1" ht="12" thickBot="1">
      <c r="A17" s="31" t="s">
        <v>1665</v>
      </c>
      <c r="B17" s="791">
        <v>129.88800000000001</v>
      </c>
      <c r="C17" s="791">
        <v>136.70500000000001</v>
      </c>
      <c r="D17" s="791">
        <v>157.94499999999999</v>
      </c>
      <c r="E17" s="791">
        <v>188.78200000000001</v>
      </c>
      <c r="F17" s="791">
        <v>190.04400000000001</v>
      </c>
      <c r="G17" s="791">
        <v>129.88800000000001</v>
      </c>
      <c r="H17" s="792">
        <v>7.7774550885781935</v>
      </c>
      <c r="I17" s="792">
        <v>7.7774550885781935</v>
      </c>
      <c r="J17" s="31" t="s">
        <v>1665</v>
      </c>
    </row>
    <row r="18" spans="1:10" s="2" customFormat="1" ht="12" thickBot="1">
      <c r="A18" s="795"/>
      <c r="B18" s="1007" t="s">
        <v>1807</v>
      </c>
      <c r="C18" s="1007"/>
      <c r="D18" s="1007"/>
      <c r="E18" s="1007"/>
      <c r="F18" s="1007"/>
      <c r="G18" s="1014" t="s">
        <v>1841</v>
      </c>
      <c r="H18" s="1007" t="s">
        <v>524</v>
      </c>
      <c r="I18" s="1007"/>
      <c r="J18" s="796"/>
    </row>
    <row r="19" spans="1:10" s="2" customFormat="1" ht="34.5" thickBot="1">
      <c r="B19" s="679" t="s">
        <v>89</v>
      </c>
      <c r="C19" s="679" t="s">
        <v>1669</v>
      </c>
      <c r="D19" s="679" t="s">
        <v>1670</v>
      </c>
      <c r="E19" s="679" t="s">
        <v>1671</v>
      </c>
      <c r="F19" s="679" t="s">
        <v>1672</v>
      </c>
      <c r="G19" s="1014"/>
      <c r="H19" s="762" t="s">
        <v>380</v>
      </c>
      <c r="I19" s="678" t="s">
        <v>688</v>
      </c>
    </row>
    <row r="20" spans="1:10" s="366" customFormat="1">
      <c r="A20" s="40" t="s">
        <v>1674</v>
      </c>
      <c r="B20" s="40"/>
      <c r="C20" s="40"/>
      <c r="D20" s="40"/>
      <c r="E20" s="40"/>
      <c r="F20" s="40"/>
      <c r="G20" s="40"/>
      <c r="H20" s="40"/>
      <c r="I20" s="40"/>
      <c r="J20" s="40"/>
    </row>
    <row r="21" spans="1:10" s="366" customFormat="1">
      <c r="A21" s="40" t="s">
        <v>1675</v>
      </c>
      <c r="B21" s="40"/>
      <c r="C21" s="40"/>
      <c r="D21" s="40"/>
      <c r="E21" s="40"/>
      <c r="F21" s="40"/>
      <c r="G21" s="40"/>
      <c r="H21" s="40"/>
      <c r="I21" s="40"/>
      <c r="J21" s="40"/>
    </row>
    <row r="22" spans="1:10" s="2" customFormat="1"/>
    <row r="23" spans="1:10" s="2" customFormat="1">
      <c r="A23" s="973"/>
      <c r="B23" s="973"/>
      <c r="C23" s="973"/>
      <c r="D23" s="973"/>
      <c r="E23" s="973"/>
      <c r="F23" s="973"/>
      <c r="G23" s="973"/>
      <c r="H23" s="973"/>
      <c r="I23" s="973"/>
      <c r="J23" s="973"/>
    </row>
    <row r="24" spans="1:10" s="763" customFormat="1">
      <c r="A24" s="973"/>
      <c r="B24" s="973"/>
      <c r="C24" s="973"/>
      <c r="D24" s="973"/>
      <c r="E24" s="973"/>
      <c r="F24" s="973"/>
      <c r="G24" s="973"/>
      <c r="H24" s="973"/>
      <c r="I24" s="973"/>
      <c r="J24" s="973"/>
    </row>
    <row r="25" spans="1:10" s="2" customFormat="1">
      <c r="A25" s="695"/>
      <c r="B25" s="695"/>
      <c r="C25" s="695"/>
      <c r="D25" s="695"/>
      <c r="E25" s="695"/>
      <c r="F25" s="695"/>
      <c r="G25" s="695"/>
      <c r="H25" s="695"/>
      <c r="I25" s="695"/>
    </row>
    <row r="26" spans="1:10" s="429" customFormat="1">
      <c r="A26" s="91" t="s">
        <v>141</v>
      </c>
      <c r="B26" s="445"/>
      <c r="C26" s="446"/>
      <c r="D26" s="446"/>
      <c r="E26" s="446"/>
      <c r="F26" s="94"/>
      <c r="G26" s="447"/>
      <c r="H26" s="447"/>
      <c r="I26" s="425"/>
      <c r="J26" s="424"/>
    </row>
    <row r="27" spans="1:10" s="429" customFormat="1">
      <c r="A27" s="94" t="s">
        <v>1847</v>
      </c>
      <c r="B27" s="448"/>
      <c r="C27" s="449"/>
      <c r="D27" s="427"/>
      <c r="E27" s="434"/>
      <c r="F27" s="450"/>
      <c r="G27" s="434"/>
      <c r="H27" s="434"/>
      <c r="I27" s="425"/>
      <c r="J27" s="425"/>
    </row>
    <row r="28" spans="1:10" s="2" customFormat="1">
      <c r="A28" s="695"/>
      <c r="B28" s="695"/>
      <c r="C28" s="695"/>
      <c r="D28" s="695"/>
      <c r="E28" s="695"/>
      <c r="F28" s="695"/>
      <c r="G28" s="695"/>
      <c r="H28" s="695"/>
      <c r="I28" s="695"/>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conditionalFormatting sqref="I7:I14 B7:H17 I16:I17">
    <cfRule type="cellIs" dxfId="2" priority="1" operator="between">
      <formula>0.001</formula>
      <formula>0.499</formula>
    </cfRule>
  </conditionalFormatting>
  <hyperlinks>
    <hyperlink ref="A27" r:id="rId1" xr:uid="{371CCF79-5C34-4150-A250-F3FFD94F59BF}"/>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25851-E80A-4260-BCA7-B90B49F4D628}">
  <dimension ref="A1:J32"/>
  <sheetViews>
    <sheetView showGridLines="0" workbookViewId="0"/>
  </sheetViews>
  <sheetFormatPr defaultColWidth="9.140625" defaultRowHeight="11.25"/>
  <cols>
    <col min="1" max="1" width="15.7109375" style="200" customWidth="1"/>
    <col min="2" max="2" width="9.42578125" style="200" customWidth="1"/>
    <col min="3" max="5" width="8" style="200" customWidth="1"/>
    <col min="6" max="6" width="10.42578125" style="200" customWidth="1"/>
    <col min="7" max="7" width="10.5703125" style="200" customWidth="1"/>
    <col min="8" max="8" width="10.85546875" style="200" customWidth="1"/>
    <col min="9" max="9" width="12.28515625" style="200" customWidth="1"/>
    <col min="10" max="10" width="18.28515625" style="200" customWidth="1"/>
    <col min="11" max="16384" width="9.140625" style="200"/>
  </cols>
  <sheetData>
    <row r="1" spans="1:10">
      <c r="A1" s="918" t="s">
        <v>1848</v>
      </c>
      <c r="B1" s="918"/>
      <c r="C1" s="918"/>
      <c r="D1" s="918"/>
      <c r="E1" s="918"/>
      <c r="F1" s="918"/>
      <c r="G1" s="918"/>
      <c r="H1" s="918"/>
      <c r="I1" s="918"/>
      <c r="J1" s="918"/>
    </row>
    <row r="2" spans="1:10">
      <c r="A2" s="919" t="s">
        <v>1849</v>
      </c>
      <c r="B2" s="919"/>
      <c r="C2" s="919"/>
      <c r="D2" s="919"/>
      <c r="E2" s="919"/>
      <c r="F2" s="919"/>
      <c r="G2" s="919"/>
      <c r="H2" s="919"/>
      <c r="I2" s="919"/>
      <c r="J2" s="919"/>
    </row>
    <row r="4" spans="1:10" ht="12" thickBot="1">
      <c r="H4" s="1006" t="s">
        <v>1845</v>
      </c>
      <c r="I4" s="1006"/>
    </row>
    <row r="5" spans="1:10" s="2" customFormat="1" ht="12" customHeight="1" thickBot="1">
      <c r="B5" s="1007" t="s">
        <v>1803</v>
      </c>
      <c r="C5" s="1007"/>
      <c r="D5" s="1007"/>
      <c r="E5" s="1007"/>
      <c r="F5" s="1007"/>
      <c r="G5" s="1014" t="s">
        <v>1846</v>
      </c>
      <c r="H5" s="1007" t="s">
        <v>88</v>
      </c>
      <c r="I5" s="1007"/>
    </row>
    <row r="6" spans="1:10" s="2" customFormat="1" ht="23.25" thickBot="1">
      <c r="B6" s="679" t="s">
        <v>1650</v>
      </c>
      <c r="C6" s="679" t="s">
        <v>1651</v>
      </c>
      <c r="D6" s="679" t="s">
        <v>1652</v>
      </c>
      <c r="E6" s="679" t="s">
        <v>1653</v>
      </c>
      <c r="F6" s="679" t="s">
        <v>1654</v>
      </c>
      <c r="G6" s="1014"/>
      <c r="H6" s="762" t="s">
        <v>94</v>
      </c>
      <c r="I6" s="678" t="s">
        <v>95</v>
      </c>
    </row>
    <row r="7" spans="1:10" s="2" customFormat="1">
      <c r="A7" s="682" t="s">
        <v>663</v>
      </c>
      <c r="B7" s="797">
        <v>3670.7240000000002</v>
      </c>
      <c r="C7" s="797">
        <v>4151.4859999999999</v>
      </c>
      <c r="D7" s="797">
        <v>5015.1509999999998</v>
      </c>
      <c r="E7" s="797">
        <v>7570.2290000000003</v>
      </c>
      <c r="F7" s="797">
        <v>8442.7780000000002</v>
      </c>
      <c r="G7" s="797">
        <v>3453.2919999999999</v>
      </c>
      <c r="H7" s="798">
        <v>6.2963687982365855</v>
      </c>
      <c r="I7" s="798">
        <v>6.2963687982365855</v>
      </c>
      <c r="J7" s="682" t="s">
        <v>663</v>
      </c>
    </row>
    <row r="8" spans="1:10" s="2" customFormat="1">
      <c r="A8" s="682" t="s">
        <v>1655</v>
      </c>
      <c r="B8" s="797">
        <v>2941.9389999999999</v>
      </c>
      <c r="C8" s="797">
        <v>3420.1680000000001</v>
      </c>
      <c r="D8" s="797">
        <v>4134.26</v>
      </c>
      <c r="E8" s="797">
        <v>6443.0010000000002</v>
      </c>
      <c r="F8" s="797">
        <v>7193.18</v>
      </c>
      <c r="G8" s="797">
        <v>2787.3710000000001</v>
      </c>
      <c r="H8" s="798">
        <v>5.5452969841474271</v>
      </c>
      <c r="I8" s="798">
        <v>5.5452969841474271</v>
      </c>
      <c r="J8" s="682" t="s">
        <v>548</v>
      </c>
    </row>
    <row r="9" spans="1:10" s="2" customFormat="1">
      <c r="A9" s="686" t="s">
        <v>1656</v>
      </c>
      <c r="B9" s="799">
        <v>679.18600000000004</v>
      </c>
      <c r="C9" s="799">
        <v>840.47</v>
      </c>
      <c r="D9" s="799">
        <v>954.27</v>
      </c>
      <c r="E9" s="799">
        <v>1319.779</v>
      </c>
      <c r="F9" s="799">
        <v>1480.2729999999999</v>
      </c>
      <c r="G9" s="799">
        <v>631.21100000000001</v>
      </c>
      <c r="H9" s="800">
        <v>7.6004695735657322</v>
      </c>
      <c r="I9" s="800">
        <v>7.6004695735657322</v>
      </c>
      <c r="J9" s="686" t="s">
        <v>1656</v>
      </c>
    </row>
    <row r="10" spans="1:10" s="2" customFormat="1">
      <c r="A10" s="686" t="s">
        <v>1657</v>
      </c>
      <c r="B10" s="799">
        <v>280.39400000000001</v>
      </c>
      <c r="C10" s="799">
        <v>335.78199999999998</v>
      </c>
      <c r="D10" s="799">
        <v>358.971</v>
      </c>
      <c r="E10" s="799">
        <v>433.34399999999999</v>
      </c>
      <c r="F10" s="799">
        <v>519.67899999999997</v>
      </c>
      <c r="G10" s="799">
        <v>264.185</v>
      </c>
      <c r="H10" s="800">
        <v>6.1354732479133958</v>
      </c>
      <c r="I10" s="800">
        <v>6.1354732479133958</v>
      </c>
      <c r="J10" s="686" t="s">
        <v>1657</v>
      </c>
    </row>
    <row r="11" spans="1:10" s="2" customFormat="1">
      <c r="A11" s="689" t="s">
        <v>1658</v>
      </c>
      <c r="B11" s="799">
        <v>135.44200000000001</v>
      </c>
      <c r="C11" s="799">
        <v>175.435</v>
      </c>
      <c r="D11" s="799">
        <v>236.82</v>
      </c>
      <c r="E11" s="799">
        <v>342.10199999999998</v>
      </c>
      <c r="F11" s="799">
        <v>379.43299999999999</v>
      </c>
      <c r="G11" s="799">
        <v>130.315</v>
      </c>
      <c r="H11" s="800">
        <v>3.9343130107815796</v>
      </c>
      <c r="I11" s="800">
        <v>3.9343130107815796</v>
      </c>
      <c r="J11" s="689" t="s">
        <v>1658</v>
      </c>
    </row>
    <row r="12" spans="1:10" s="2" customFormat="1">
      <c r="A12" s="689" t="s">
        <v>1659</v>
      </c>
      <c r="B12" s="799">
        <v>1071.2049999999999</v>
      </c>
      <c r="C12" s="799">
        <v>1196.172</v>
      </c>
      <c r="D12" s="799">
        <v>1442.32</v>
      </c>
      <c r="E12" s="799">
        <v>1848.057</v>
      </c>
      <c r="F12" s="799">
        <v>1864.6130000000001</v>
      </c>
      <c r="G12" s="799">
        <v>1015.212</v>
      </c>
      <c r="H12" s="800">
        <v>5.5153997391677763</v>
      </c>
      <c r="I12" s="800">
        <v>5.5153997391677763</v>
      </c>
      <c r="J12" s="689" t="s">
        <v>1659</v>
      </c>
    </row>
    <row r="13" spans="1:10" s="2" customFormat="1">
      <c r="A13" s="689" t="s">
        <v>1660</v>
      </c>
      <c r="B13" s="799">
        <v>76.683000000000007</v>
      </c>
      <c r="C13" s="799">
        <v>83.453999999999994</v>
      </c>
      <c r="D13" s="799">
        <v>99.938000000000002</v>
      </c>
      <c r="E13" s="799">
        <v>141.97</v>
      </c>
      <c r="F13" s="799">
        <v>162.69399999999999</v>
      </c>
      <c r="G13" s="799">
        <v>67.013000000000005</v>
      </c>
      <c r="H13" s="800">
        <v>14.430035963171321</v>
      </c>
      <c r="I13" s="800">
        <v>14.430035963171321</v>
      </c>
      <c r="J13" s="689" t="s">
        <v>1660</v>
      </c>
    </row>
    <row r="14" spans="1:10" s="2" customFormat="1">
      <c r="A14" s="686" t="s">
        <v>1661</v>
      </c>
      <c r="B14" s="799">
        <v>129.292</v>
      </c>
      <c r="C14" s="799">
        <v>159.30600000000001</v>
      </c>
      <c r="D14" s="799">
        <v>195.274</v>
      </c>
      <c r="E14" s="799">
        <v>271.58</v>
      </c>
      <c r="F14" s="799">
        <v>359.89600000000002</v>
      </c>
      <c r="G14" s="799">
        <v>116.08499999999999</v>
      </c>
      <c r="H14" s="800">
        <v>11.377008226730425</v>
      </c>
      <c r="I14" s="800">
        <v>11.377008226730425</v>
      </c>
      <c r="J14" s="686" t="s">
        <v>1661</v>
      </c>
    </row>
    <row r="15" spans="1:10" s="2" customFormat="1">
      <c r="A15" s="686" t="s">
        <v>1662</v>
      </c>
      <c r="B15" s="799">
        <v>569.73699999999997</v>
      </c>
      <c r="C15" s="799">
        <v>629.54899999999998</v>
      </c>
      <c r="D15" s="799">
        <v>846.66700000000003</v>
      </c>
      <c r="E15" s="799">
        <v>2086.1689999999999</v>
      </c>
      <c r="F15" s="799">
        <v>2426.5920000000001</v>
      </c>
      <c r="G15" s="799">
        <v>563.35</v>
      </c>
      <c r="H15" s="800">
        <v>1.1337534392473572</v>
      </c>
      <c r="I15" s="800">
        <v>1.1337534392473572</v>
      </c>
      <c r="J15" s="686" t="s">
        <v>1662</v>
      </c>
    </row>
    <row r="16" spans="1:10" s="2" customFormat="1">
      <c r="A16" s="682" t="s">
        <v>1663</v>
      </c>
      <c r="B16" s="801">
        <v>98.305000000000007</v>
      </c>
      <c r="C16" s="801">
        <v>96.100999999999999</v>
      </c>
      <c r="D16" s="797">
        <v>153.60900000000001</v>
      </c>
      <c r="E16" s="801">
        <v>274.23399999999998</v>
      </c>
      <c r="F16" s="801">
        <v>364.83499999999998</v>
      </c>
      <c r="G16" s="797">
        <v>89.180999999999997</v>
      </c>
      <c r="H16" s="798">
        <v>10.230878774626888</v>
      </c>
      <c r="I16" s="798">
        <v>10.230878774626888</v>
      </c>
      <c r="J16" s="682" t="s">
        <v>1664</v>
      </c>
    </row>
    <row r="17" spans="1:10" s="2" customFormat="1" ht="12" thickBot="1">
      <c r="A17" s="682" t="s">
        <v>1665</v>
      </c>
      <c r="B17" s="797">
        <v>630.48</v>
      </c>
      <c r="C17" s="797">
        <v>635.21699999999998</v>
      </c>
      <c r="D17" s="797">
        <v>727.28200000000004</v>
      </c>
      <c r="E17" s="797">
        <v>852.99400000000003</v>
      </c>
      <c r="F17" s="797">
        <v>884.76300000000003</v>
      </c>
      <c r="G17" s="797">
        <v>576.74</v>
      </c>
      <c r="H17" s="798">
        <v>9.3178902104934735</v>
      </c>
      <c r="I17" s="798">
        <v>9.3178902104934735</v>
      </c>
      <c r="J17" s="682" t="s">
        <v>1666</v>
      </c>
    </row>
    <row r="18" spans="1:10" s="2" customFormat="1" ht="12" customHeight="1" thickBot="1">
      <c r="A18" s="795"/>
      <c r="B18" s="1007" t="s">
        <v>1807</v>
      </c>
      <c r="C18" s="1007"/>
      <c r="D18" s="1007"/>
      <c r="E18" s="1007"/>
      <c r="F18" s="1007"/>
      <c r="G18" s="1014" t="s">
        <v>1841</v>
      </c>
      <c r="H18" s="1015" t="s">
        <v>524</v>
      </c>
      <c r="I18" s="1015"/>
      <c r="J18" s="141"/>
    </row>
    <row r="19" spans="1:10" s="2" customFormat="1" ht="23.25" thickBot="1">
      <c r="B19" s="679" t="s">
        <v>89</v>
      </c>
      <c r="C19" s="679" t="s">
        <v>1669</v>
      </c>
      <c r="D19" s="679" t="s">
        <v>1670</v>
      </c>
      <c r="E19" s="679" t="s">
        <v>1671</v>
      </c>
      <c r="F19" s="679" t="s">
        <v>1672</v>
      </c>
      <c r="G19" s="1014"/>
      <c r="H19" s="780" t="s">
        <v>380</v>
      </c>
      <c r="I19" s="678" t="s">
        <v>688</v>
      </c>
    </row>
    <row r="20" spans="1:10" s="366" customFormat="1">
      <c r="A20" s="40" t="s">
        <v>1674</v>
      </c>
      <c r="B20" s="40"/>
      <c r="C20" s="40"/>
      <c r="D20" s="40"/>
      <c r="E20" s="40"/>
      <c r="F20" s="40"/>
      <c r="G20" s="40"/>
      <c r="H20" s="40"/>
      <c r="I20" s="40"/>
      <c r="J20" s="40"/>
    </row>
    <row r="21" spans="1:10" s="366" customFormat="1">
      <c r="A21" s="40" t="s">
        <v>1675</v>
      </c>
      <c r="B21" s="40"/>
      <c r="C21" s="40"/>
      <c r="D21" s="40"/>
      <c r="E21" s="40"/>
      <c r="F21" s="40"/>
      <c r="G21" s="40"/>
      <c r="H21" s="40"/>
      <c r="I21" s="40"/>
      <c r="J21" s="40"/>
    </row>
    <row r="22" spans="1:10" s="96" customFormat="1">
      <c r="A22" s="694"/>
      <c r="B22" s="234"/>
      <c r="C22" s="5"/>
      <c r="D22" s="5"/>
      <c r="E22" s="5"/>
      <c r="F22" s="5"/>
      <c r="G22" s="5"/>
      <c r="H22" s="5"/>
      <c r="I22" s="222"/>
      <c r="J22" s="222"/>
    </row>
    <row r="23" spans="1:10" s="2" customFormat="1">
      <c r="A23" s="1016"/>
      <c r="B23" s="1016"/>
      <c r="C23" s="1016"/>
      <c r="D23" s="1016"/>
      <c r="E23" s="1016"/>
      <c r="F23" s="1016"/>
      <c r="G23" s="1016"/>
      <c r="H23" s="1016"/>
      <c r="I23" s="1016"/>
      <c r="J23" s="1016"/>
    </row>
    <row r="24" spans="1:10" s="763" customFormat="1">
      <c r="A24" s="1017"/>
      <c r="B24" s="1017"/>
      <c r="C24" s="1017"/>
      <c r="D24" s="1017"/>
      <c r="E24" s="1017"/>
      <c r="F24" s="1017"/>
      <c r="G24" s="1017"/>
      <c r="H24" s="1017"/>
      <c r="I24" s="1017"/>
      <c r="J24" s="1017"/>
    </row>
    <row r="25" spans="1:10" s="2" customFormat="1">
      <c r="A25" s="695"/>
      <c r="B25" s="695"/>
      <c r="C25" s="695"/>
      <c r="D25" s="695"/>
      <c r="E25" s="695"/>
      <c r="F25" s="695"/>
      <c r="G25" s="695"/>
      <c r="H25" s="695"/>
      <c r="I25" s="695"/>
    </row>
    <row r="26" spans="1:10" s="429" customFormat="1">
      <c r="A26" s="91" t="s">
        <v>141</v>
      </c>
      <c r="B26" s="445"/>
      <c r="C26" s="446"/>
      <c r="D26" s="446"/>
      <c r="E26" s="446"/>
      <c r="F26" s="94"/>
      <c r="G26" s="447"/>
      <c r="H26" s="447"/>
      <c r="I26" s="425"/>
      <c r="J26" s="424"/>
    </row>
    <row r="27" spans="1:10" s="429" customFormat="1">
      <c r="A27" s="94" t="s">
        <v>1850</v>
      </c>
      <c r="B27" s="448"/>
      <c r="C27" s="449"/>
      <c r="D27" s="427"/>
      <c r="E27" s="434"/>
      <c r="F27" s="450"/>
      <c r="G27" s="434"/>
      <c r="H27" s="434"/>
      <c r="I27" s="425"/>
      <c r="J27" s="425"/>
    </row>
    <row r="28" spans="1:10" s="2" customFormat="1">
      <c r="A28" s="802"/>
      <c r="B28" s="802"/>
      <c r="C28" s="802"/>
      <c r="D28" s="802"/>
      <c r="E28" s="802"/>
      <c r="F28" s="802"/>
      <c r="G28" s="802"/>
      <c r="H28" s="802"/>
      <c r="I28" s="802"/>
      <c r="J28" s="802"/>
    </row>
    <row r="29" spans="1:10" s="2" customFormat="1">
      <c r="A29" s="802"/>
      <c r="B29" s="802"/>
      <c r="C29" s="802"/>
      <c r="D29" s="802"/>
      <c r="E29" s="802"/>
      <c r="F29" s="802"/>
      <c r="G29" s="802"/>
      <c r="H29" s="802"/>
      <c r="I29" s="802"/>
      <c r="J29" s="802"/>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AD489EC0-22DF-4594-AB42-F4223A7CEBC2}"/>
    <hyperlink ref="J7" r:id="rId2" xr:uid="{B96BE803-9C4A-45BF-AE9E-AA84C7F92B54}"/>
    <hyperlink ref="J8" r:id="rId3" display="  Continente" xr:uid="{0C9B925E-BE80-4687-AF7F-62EDB1077269}"/>
    <hyperlink ref="J16" r:id="rId4" display="  R.A. Açores" xr:uid="{F23D8DBB-9201-4556-963B-7CF9BA297882}"/>
    <hyperlink ref="J17" r:id="rId5" display="  R.A. Madeira" xr:uid="{89A7A98F-31DE-4BF9-86A1-7D2BF5444C26}"/>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3E2EF-CCBB-442F-91E3-583739D485DB}">
  <dimension ref="A1:K31"/>
  <sheetViews>
    <sheetView showGridLines="0" workbookViewId="0"/>
  </sheetViews>
  <sheetFormatPr defaultColWidth="9.140625" defaultRowHeight="11.25"/>
  <cols>
    <col min="1" max="1" width="17.7109375" style="200" customWidth="1"/>
    <col min="2" max="2" width="10" style="200" customWidth="1"/>
    <col min="3" max="3" width="9.7109375" style="200" customWidth="1"/>
    <col min="4" max="4" width="9.28515625" style="200" customWidth="1"/>
    <col min="5" max="5" width="9.42578125" style="200" customWidth="1"/>
    <col min="6" max="6" width="10" style="200" customWidth="1"/>
    <col min="7" max="7" width="10.85546875" style="200" customWidth="1"/>
    <col min="8" max="8" width="11" style="200" customWidth="1"/>
    <col min="9" max="9" width="10.28515625" style="200" customWidth="1"/>
    <col min="10" max="10" width="12.42578125" style="200" customWidth="1"/>
    <col min="11" max="16384" width="9.140625" style="200"/>
  </cols>
  <sheetData>
    <row r="1" spans="1:11">
      <c r="A1" s="918" t="s">
        <v>1851</v>
      </c>
      <c r="B1" s="918"/>
      <c r="C1" s="918"/>
      <c r="D1" s="918"/>
      <c r="E1" s="918"/>
      <c r="F1" s="918"/>
      <c r="G1" s="918"/>
      <c r="H1" s="918"/>
      <c r="I1" s="918"/>
      <c r="J1" s="918"/>
    </row>
    <row r="2" spans="1:11">
      <c r="A2" s="919" t="s">
        <v>1852</v>
      </c>
      <c r="B2" s="919"/>
      <c r="C2" s="919"/>
      <c r="D2" s="919"/>
      <c r="E2" s="919"/>
      <c r="F2" s="919"/>
      <c r="G2" s="919"/>
      <c r="H2" s="919"/>
      <c r="I2" s="919"/>
      <c r="J2" s="919"/>
    </row>
    <row r="3" spans="1:11">
      <c r="A3" s="201"/>
      <c r="B3" s="201"/>
      <c r="C3" s="201"/>
      <c r="D3" s="201"/>
      <c r="E3" s="201"/>
      <c r="F3" s="201"/>
      <c r="G3" s="201"/>
      <c r="H3" s="201"/>
      <c r="I3" s="201"/>
      <c r="J3" s="201"/>
    </row>
    <row r="4" spans="1:11" ht="13.5" thickBot="1">
      <c r="A4" s="492"/>
      <c r="B4" s="492"/>
      <c r="C4" s="492"/>
      <c r="D4" s="492"/>
      <c r="E4" s="492"/>
      <c r="F4" s="492"/>
      <c r="G4" s="492"/>
      <c r="H4" s="1018" t="s">
        <v>1647</v>
      </c>
      <c r="I4" s="1019"/>
      <c r="J4" s="492"/>
    </row>
    <row r="5" spans="1:11" s="2" customFormat="1" ht="12" customHeight="1" thickBot="1">
      <c r="A5" s="686"/>
      <c r="B5" s="1007" t="s">
        <v>1648</v>
      </c>
      <c r="C5" s="1007"/>
      <c r="D5" s="1007"/>
      <c r="E5" s="1007"/>
      <c r="F5" s="1007"/>
      <c r="G5" s="1014" t="s">
        <v>1846</v>
      </c>
      <c r="H5" s="1007" t="s">
        <v>88</v>
      </c>
      <c r="I5" s="1007"/>
      <c r="J5" s="686"/>
    </row>
    <row r="6" spans="1:11" s="2" customFormat="1" ht="23.25" thickBot="1">
      <c r="A6" s="686"/>
      <c r="B6" s="679" t="s">
        <v>1650</v>
      </c>
      <c r="C6" s="679" t="s">
        <v>1651</v>
      </c>
      <c r="D6" s="679" t="s">
        <v>1652</v>
      </c>
      <c r="E6" s="679" t="s">
        <v>1653</v>
      </c>
      <c r="F6" s="679" t="s">
        <v>1654</v>
      </c>
      <c r="G6" s="1014"/>
      <c r="H6" s="762" t="s">
        <v>94</v>
      </c>
      <c r="I6" s="678" t="s">
        <v>95</v>
      </c>
      <c r="J6" s="686"/>
    </row>
    <row r="7" spans="1:11" s="2" customFormat="1">
      <c r="A7" s="682" t="s">
        <v>663</v>
      </c>
      <c r="B7" s="791">
        <v>262038.74799999999</v>
      </c>
      <c r="C7" s="791">
        <v>314040.13400000002</v>
      </c>
      <c r="D7" s="791">
        <v>385669.37300000002</v>
      </c>
      <c r="E7" s="791">
        <v>644731.47900000005</v>
      </c>
      <c r="F7" s="791">
        <v>794503.777</v>
      </c>
      <c r="G7" s="791">
        <v>262038.74799999999</v>
      </c>
      <c r="H7" s="792">
        <v>13.81647380320041</v>
      </c>
      <c r="I7" s="792">
        <v>13.81647380320041</v>
      </c>
      <c r="J7" s="682" t="s">
        <v>663</v>
      </c>
      <c r="K7" s="685"/>
    </row>
    <row r="8" spans="1:11" s="2" customFormat="1">
      <c r="A8" s="682" t="s">
        <v>1655</v>
      </c>
      <c r="B8" s="791">
        <v>206369.53</v>
      </c>
      <c r="C8" s="791">
        <v>251502.326</v>
      </c>
      <c r="D8" s="791">
        <v>322199.15500000003</v>
      </c>
      <c r="E8" s="791">
        <v>555118.36300000001</v>
      </c>
      <c r="F8" s="791">
        <v>686923.51300000004</v>
      </c>
      <c r="G8" s="791">
        <v>206369.53</v>
      </c>
      <c r="H8" s="792">
        <v>10.651877339618679</v>
      </c>
      <c r="I8" s="792">
        <v>10.651877339618679</v>
      </c>
      <c r="J8" s="682" t="s">
        <v>548</v>
      </c>
      <c r="K8" s="685"/>
    </row>
    <row r="9" spans="1:11" s="2" customFormat="1">
      <c r="A9" s="686" t="s">
        <v>1656</v>
      </c>
      <c r="B9" s="793">
        <v>42962.83</v>
      </c>
      <c r="C9" s="793">
        <v>57356.680999999997</v>
      </c>
      <c r="D9" s="793">
        <v>64965.648999999998</v>
      </c>
      <c r="E9" s="793">
        <v>108861.504</v>
      </c>
      <c r="F9" s="793">
        <v>128932.474</v>
      </c>
      <c r="G9" s="793">
        <v>42962.83</v>
      </c>
      <c r="H9" s="794">
        <v>11.188478402569046</v>
      </c>
      <c r="I9" s="794">
        <v>11.188478402569046</v>
      </c>
      <c r="J9" s="686" t="s">
        <v>1656</v>
      </c>
    </row>
    <row r="10" spans="1:11" s="2" customFormat="1">
      <c r="A10" s="686" t="s">
        <v>1657</v>
      </c>
      <c r="B10" s="793">
        <v>18508.308000000001</v>
      </c>
      <c r="C10" s="793">
        <v>23425.355</v>
      </c>
      <c r="D10" s="793">
        <v>21850.967000000001</v>
      </c>
      <c r="E10" s="793">
        <v>27161.275000000001</v>
      </c>
      <c r="F10" s="793">
        <v>32504.66</v>
      </c>
      <c r="G10" s="793">
        <v>18508.308000000001</v>
      </c>
      <c r="H10" s="794">
        <v>13.310075808983029</v>
      </c>
      <c r="I10" s="794">
        <v>13.310075808983029</v>
      </c>
      <c r="J10" s="686" t="s">
        <v>1657</v>
      </c>
    </row>
    <row r="11" spans="1:11" s="2" customFormat="1">
      <c r="A11" s="689" t="s">
        <v>1658</v>
      </c>
      <c r="B11" s="793">
        <v>8481.92</v>
      </c>
      <c r="C11" s="793">
        <v>10926.98</v>
      </c>
      <c r="D11" s="793">
        <v>14409.652</v>
      </c>
      <c r="E11" s="793">
        <v>21048.726999999999</v>
      </c>
      <c r="F11" s="793">
        <v>24828.713</v>
      </c>
      <c r="G11" s="793">
        <v>8481.92</v>
      </c>
      <c r="H11" s="794">
        <v>6.6873284647294611</v>
      </c>
      <c r="I11" s="794">
        <v>6.6873284647294611</v>
      </c>
      <c r="J11" s="689" t="s">
        <v>1658</v>
      </c>
    </row>
    <row r="12" spans="1:11" s="2" customFormat="1">
      <c r="A12" s="689" t="s">
        <v>1659</v>
      </c>
      <c r="B12" s="793">
        <v>92061.540999999997</v>
      </c>
      <c r="C12" s="793">
        <v>104928.577</v>
      </c>
      <c r="D12" s="793">
        <v>151876.913</v>
      </c>
      <c r="E12" s="793">
        <v>218608.23800000001</v>
      </c>
      <c r="F12" s="793">
        <v>233319.68599999999</v>
      </c>
      <c r="G12" s="793">
        <v>92061.540999999997</v>
      </c>
      <c r="H12" s="794">
        <v>11.401816528321064</v>
      </c>
      <c r="I12" s="794">
        <v>11.401816528321064</v>
      </c>
      <c r="J12" s="689" t="s">
        <v>1659</v>
      </c>
    </row>
    <row r="13" spans="1:11" s="2" customFormat="1">
      <c r="A13" s="689" t="s">
        <v>1660</v>
      </c>
      <c r="B13" s="793">
        <v>4291.201</v>
      </c>
      <c r="C13" s="793">
        <v>4836.1130000000003</v>
      </c>
      <c r="D13" s="793">
        <v>5782.107</v>
      </c>
      <c r="E13" s="793">
        <v>8996.4959999999992</v>
      </c>
      <c r="F13" s="793">
        <v>11950.109</v>
      </c>
      <c r="G13" s="793">
        <v>4291.201</v>
      </c>
      <c r="H13" s="794">
        <v>17.090767698541569</v>
      </c>
      <c r="I13" s="794">
        <v>17.090767698541569</v>
      </c>
      <c r="J13" s="689" t="s">
        <v>1660</v>
      </c>
    </row>
    <row r="14" spans="1:11" s="2" customFormat="1">
      <c r="A14" s="686" t="s">
        <v>1661</v>
      </c>
      <c r="B14" s="793">
        <v>9144.1679999999997</v>
      </c>
      <c r="C14" s="793">
        <v>12662.641</v>
      </c>
      <c r="D14" s="793">
        <v>13586.153</v>
      </c>
      <c r="E14" s="793">
        <v>22621.855</v>
      </c>
      <c r="F14" s="793">
        <v>32611.157999999999</v>
      </c>
      <c r="G14" s="793">
        <v>9144.1679999999997</v>
      </c>
      <c r="H14" s="794">
        <v>20.218598201171559</v>
      </c>
      <c r="I14" s="794">
        <v>20.218598201171559</v>
      </c>
      <c r="J14" s="686" t="s">
        <v>1661</v>
      </c>
    </row>
    <row r="15" spans="1:11" s="2" customFormat="1">
      <c r="A15" s="686" t="s">
        <v>1662</v>
      </c>
      <c r="B15" s="793">
        <v>30919.562000000002</v>
      </c>
      <c r="C15" s="793">
        <v>37365.978999999999</v>
      </c>
      <c r="D15" s="793">
        <v>49727.714</v>
      </c>
      <c r="E15" s="793">
        <v>147820.26800000001</v>
      </c>
      <c r="F15" s="793">
        <v>222776.71299999999</v>
      </c>
      <c r="G15" s="793">
        <v>30919.562000000002</v>
      </c>
      <c r="H15" s="794">
        <v>4.2150705957563162</v>
      </c>
      <c r="I15" s="794">
        <v>4.2150705957563162</v>
      </c>
      <c r="J15" s="686" t="s">
        <v>1662</v>
      </c>
    </row>
    <row r="16" spans="1:11" s="2" customFormat="1">
      <c r="A16" s="682" t="s">
        <v>1663</v>
      </c>
      <c r="B16" s="791">
        <v>5689.9</v>
      </c>
      <c r="C16" s="791">
        <v>6073.88</v>
      </c>
      <c r="D16" s="791">
        <v>8758.0709999999999</v>
      </c>
      <c r="E16" s="791">
        <v>19308.562000000002</v>
      </c>
      <c r="F16" s="791">
        <v>31206.528999999999</v>
      </c>
      <c r="G16" s="791">
        <v>5689.9</v>
      </c>
      <c r="H16" s="792">
        <v>14.175441173431125</v>
      </c>
      <c r="I16" s="792">
        <v>14.175441173431125</v>
      </c>
      <c r="J16" s="682" t="s">
        <v>1664</v>
      </c>
    </row>
    <row r="17" spans="1:11" s="2" customFormat="1" ht="12" thickBot="1">
      <c r="A17" s="682" t="s">
        <v>1665</v>
      </c>
      <c r="B17" s="791">
        <v>49979.317999999999</v>
      </c>
      <c r="C17" s="791">
        <v>56463.928</v>
      </c>
      <c r="D17" s="791">
        <v>54712.146999999997</v>
      </c>
      <c r="E17" s="791">
        <v>70304.554000000004</v>
      </c>
      <c r="F17" s="791">
        <v>76373.735000000001</v>
      </c>
      <c r="G17" s="791">
        <v>49979.317999999999</v>
      </c>
      <c r="H17" s="792">
        <v>29.004499628906956</v>
      </c>
      <c r="I17" s="792">
        <v>29.004499628906956</v>
      </c>
      <c r="J17" s="682" t="s">
        <v>1666</v>
      </c>
    </row>
    <row r="18" spans="1:11" s="2" customFormat="1" ht="12" thickBot="1">
      <c r="A18" s="803"/>
      <c r="B18" s="1007" t="s">
        <v>1667</v>
      </c>
      <c r="C18" s="1007"/>
      <c r="D18" s="1007"/>
      <c r="E18" s="1007"/>
      <c r="F18" s="1007"/>
      <c r="G18" s="1014" t="s">
        <v>1841</v>
      </c>
      <c r="H18" s="1007" t="s">
        <v>1668</v>
      </c>
      <c r="I18" s="1007"/>
      <c r="J18" s="804"/>
    </row>
    <row r="19" spans="1:11" s="2" customFormat="1" ht="34.5" customHeight="1" thickBot="1">
      <c r="A19" s="686"/>
      <c r="B19" s="679" t="s">
        <v>89</v>
      </c>
      <c r="C19" s="679" t="s">
        <v>1669</v>
      </c>
      <c r="D19" s="679" t="s">
        <v>1670</v>
      </c>
      <c r="E19" s="679" t="s">
        <v>1671</v>
      </c>
      <c r="F19" s="679" t="s">
        <v>1672</v>
      </c>
      <c r="G19" s="1014"/>
      <c r="H19" s="780" t="s">
        <v>380</v>
      </c>
      <c r="I19" s="678" t="s">
        <v>688</v>
      </c>
      <c r="J19" s="686"/>
      <c r="K19" s="693"/>
    </row>
    <row r="20" spans="1:11" s="366" customFormat="1">
      <c r="A20" s="40" t="s">
        <v>1674</v>
      </c>
      <c r="B20" s="40"/>
      <c r="C20" s="40"/>
      <c r="D20" s="40"/>
      <c r="E20" s="40"/>
      <c r="F20" s="40"/>
      <c r="G20" s="40"/>
      <c r="H20" s="40"/>
      <c r="I20" s="40"/>
      <c r="J20" s="529"/>
    </row>
    <row r="21" spans="1:11" s="366" customFormat="1">
      <c r="A21" s="40" t="s">
        <v>1675</v>
      </c>
      <c r="B21" s="31"/>
      <c r="C21" s="31"/>
      <c r="D21" s="31"/>
      <c r="E21" s="31"/>
      <c r="F21" s="31"/>
      <c r="G21" s="31"/>
      <c r="H21" s="31"/>
      <c r="I21" s="31"/>
    </row>
    <row r="22" spans="1:11" s="96" customFormat="1">
      <c r="A22" s="694"/>
      <c r="B22" s="234"/>
      <c r="C22" s="5"/>
      <c r="D22" s="5"/>
      <c r="E22" s="5"/>
      <c r="F22" s="5"/>
      <c r="G22" s="5"/>
      <c r="H22" s="5"/>
      <c r="I22" s="222"/>
      <c r="J22" s="222"/>
      <c r="K22" s="694"/>
    </row>
    <row r="23" spans="1:11" s="2" customFormat="1">
      <c r="A23" s="695"/>
      <c r="B23" s="695"/>
      <c r="C23" s="695"/>
      <c r="D23" s="695"/>
      <c r="E23" s="695"/>
      <c r="F23" s="695"/>
      <c r="G23" s="695"/>
      <c r="H23" s="695"/>
      <c r="I23" s="695"/>
    </row>
    <row r="24" spans="1:11" s="429" customFormat="1">
      <c r="A24" s="91" t="s">
        <v>141</v>
      </c>
      <c r="B24" s="445"/>
      <c r="C24" s="446"/>
      <c r="D24" s="446"/>
      <c r="E24" s="446"/>
      <c r="F24" s="94"/>
      <c r="G24" s="447"/>
      <c r="H24" s="447"/>
      <c r="I24" s="425"/>
      <c r="J24" s="424"/>
      <c r="K24" s="702"/>
    </row>
    <row r="25" spans="1:11" s="429" customFormat="1">
      <c r="A25" s="94" t="s">
        <v>1853</v>
      </c>
      <c r="B25" s="448"/>
      <c r="C25" s="449"/>
      <c r="D25" s="427"/>
      <c r="E25" s="434"/>
      <c r="F25" s="450"/>
      <c r="G25" s="434"/>
      <c r="H25" s="434"/>
      <c r="I25" s="425"/>
      <c r="J25" s="425"/>
      <c r="K25" s="708"/>
    </row>
    <row r="26" spans="1:11" s="2" customFormat="1">
      <c r="A26" s="695"/>
      <c r="B26" s="695"/>
      <c r="C26" s="695"/>
      <c r="D26" s="695"/>
      <c r="E26" s="695"/>
      <c r="F26" s="695"/>
      <c r="G26" s="695"/>
      <c r="H26" s="695"/>
      <c r="I26" s="695"/>
      <c r="J26" s="805"/>
    </row>
    <row r="27" spans="1:11" s="2" customFormat="1">
      <c r="A27" s="695"/>
      <c r="B27" s="695"/>
      <c r="C27" s="695"/>
      <c r="D27" s="695"/>
      <c r="E27" s="695"/>
      <c r="F27" s="695"/>
      <c r="G27" s="695"/>
      <c r="H27" s="695"/>
      <c r="I27" s="695"/>
      <c r="J27" s="805"/>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CD0B00F5-AA57-4A87-A246-F3C7011A616D}"/>
    <hyperlink ref="J7" r:id="rId2" xr:uid="{283E028B-54CF-430A-8AA9-ED66E01AF83A}"/>
    <hyperlink ref="J8" r:id="rId3" display="  Continente" xr:uid="{911E85B4-E630-4692-9ECC-902F9A21DA31}"/>
    <hyperlink ref="J16" r:id="rId4" display="  R.A. Açores" xr:uid="{7CEFA8D1-49EF-4252-B337-35A7C440AF16}"/>
    <hyperlink ref="J17" r:id="rId5" display="  R.A. Madeira" xr:uid="{AD433BC9-9F2B-4A76-83A4-AE9597EE6F4B}"/>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95AD4-59C7-405C-BEA5-8C9374D2FCF8}">
  <dimension ref="A1:P52"/>
  <sheetViews>
    <sheetView showGridLines="0" workbookViewId="0"/>
  </sheetViews>
  <sheetFormatPr defaultColWidth="9.140625" defaultRowHeight="11.25"/>
  <cols>
    <col min="1" max="1" width="15.7109375" style="200" customWidth="1"/>
    <col min="2" max="6" width="8.7109375" style="200" customWidth="1"/>
    <col min="7" max="7" width="10.42578125" style="200" customWidth="1"/>
    <col min="8" max="8" width="11.85546875" style="200" customWidth="1"/>
    <col min="9" max="9" width="10.7109375" style="200" customWidth="1"/>
    <col min="10" max="10" width="15.140625" style="200" customWidth="1"/>
    <col min="11" max="16384" width="9.140625" style="200"/>
  </cols>
  <sheetData>
    <row r="1" spans="1:12" ht="12" customHeight="1">
      <c r="A1" s="918" t="s">
        <v>1645</v>
      </c>
      <c r="B1" s="918"/>
      <c r="C1" s="918"/>
      <c r="D1" s="918"/>
      <c r="E1" s="918"/>
      <c r="F1" s="918"/>
      <c r="G1" s="918"/>
      <c r="H1" s="918"/>
      <c r="I1" s="918"/>
      <c r="J1" s="918"/>
    </row>
    <row r="2" spans="1:12" s="476" customFormat="1" ht="12" customHeight="1">
      <c r="A2" s="1021" t="s">
        <v>1646</v>
      </c>
      <c r="B2" s="1021"/>
      <c r="C2" s="1021"/>
      <c r="D2" s="1021"/>
      <c r="E2" s="1021"/>
      <c r="F2" s="1021"/>
      <c r="G2" s="1021"/>
      <c r="H2" s="1021"/>
      <c r="I2" s="1021"/>
      <c r="J2" s="1021"/>
    </row>
    <row r="3" spans="1:12" ht="12" customHeight="1">
      <c r="A3" s="342"/>
      <c r="B3" s="342"/>
      <c r="C3" s="342"/>
      <c r="D3" s="342"/>
      <c r="E3" s="342"/>
      <c r="F3" s="342"/>
      <c r="G3" s="342"/>
      <c r="H3" s="342"/>
      <c r="I3" s="342"/>
      <c r="J3" s="342"/>
    </row>
    <row r="4" spans="1:12" ht="12" customHeight="1" thickBot="1">
      <c r="A4" s="342"/>
      <c r="B4" s="342"/>
      <c r="C4" s="342"/>
      <c r="D4" s="342"/>
      <c r="E4" s="342"/>
      <c r="F4" s="342"/>
      <c r="G4" s="342"/>
      <c r="H4" s="1018" t="s">
        <v>1647</v>
      </c>
      <c r="I4" s="1019"/>
      <c r="J4" s="342"/>
    </row>
    <row r="5" spans="1:12" s="2" customFormat="1" ht="12" customHeight="1" thickBot="1">
      <c r="A5" s="677"/>
      <c r="B5" s="1007" t="s">
        <v>1648</v>
      </c>
      <c r="C5" s="1007"/>
      <c r="D5" s="1007"/>
      <c r="E5" s="1007"/>
      <c r="F5" s="1007"/>
      <c r="G5" s="1014" t="s">
        <v>1649</v>
      </c>
      <c r="H5" s="1020" t="s">
        <v>88</v>
      </c>
      <c r="I5" s="1020"/>
      <c r="J5" s="677"/>
    </row>
    <row r="6" spans="1:12" s="2" customFormat="1" ht="21" customHeight="1" thickBot="1">
      <c r="A6" s="677"/>
      <c r="B6" s="679" t="s">
        <v>1650</v>
      </c>
      <c r="C6" s="679" t="s">
        <v>1651</v>
      </c>
      <c r="D6" s="679" t="s">
        <v>1652</v>
      </c>
      <c r="E6" s="679" t="s">
        <v>1653</v>
      </c>
      <c r="F6" s="679" t="s">
        <v>1654</v>
      </c>
      <c r="G6" s="1014"/>
      <c r="H6" s="680" t="s">
        <v>94</v>
      </c>
      <c r="I6" s="681" t="s">
        <v>95</v>
      </c>
      <c r="J6" s="677"/>
    </row>
    <row r="7" spans="1:12" s="2" customFormat="1" ht="12" customHeight="1">
      <c r="A7" s="682" t="s">
        <v>663</v>
      </c>
      <c r="B7" s="683">
        <v>188890.432</v>
      </c>
      <c r="C7" s="683">
        <v>222237.18</v>
      </c>
      <c r="D7" s="683">
        <v>285213.7</v>
      </c>
      <c r="E7" s="683">
        <v>491012.32</v>
      </c>
      <c r="F7" s="683">
        <v>622135.85600000003</v>
      </c>
      <c r="G7" s="683">
        <v>165331.28</v>
      </c>
      <c r="H7" s="684">
        <v>14.249664068408592</v>
      </c>
      <c r="I7" s="684">
        <v>14.249664068408592</v>
      </c>
      <c r="J7" s="682" t="s">
        <v>663</v>
      </c>
      <c r="K7" s="685"/>
      <c r="L7" s="685"/>
    </row>
    <row r="8" spans="1:12" s="2" customFormat="1" ht="12" customHeight="1">
      <c r="A8" s="682" t="s">
        <v>1655</v>
      </c>
      <c r="B8" s="683">
        <v>150714.62599999999</v>
      </c>
      <c r="C8" s="683">
        <v>179879.68599999999</v>
      </c>
      <c r="D8" s="683">
        <v>240548.68299999999</v>
      </c>
      <c r="E8" s="683">
        <v>427103.50699999998</v>
      </c>
      <c r="F8" s="683">
        <v>541823.071</v>
      </c>
      <c r="G8" s="683">
        <v>135185.71599999999</v>
      </c>
      <c r="H8" s="684">
        <v>11.487093799170324</v>
      </c>
      <c r="I8" s="684">
        <v>11.487093799170324</v>
      </c>
      <c r="J8" s="682" t="s">
        <v>548</v>
      </c>
      <c r="K8" s="685"/>
      <c r="L8" s="685"/>
    </row>
    <row r="9" spans="1:12" s="2" customFormat="1" ht="12" customHeight="1">
      <c r="A9" s="686" t="s">
        <v>1656</v>
      </c>
      <c r="B9" s="687">
        <v>31116.216</v>
      </c>
      <c r="C9" s="687">
        <v>40572.688999999998</v>
      </c>
      <c r="D9" s="687">
        <v>48522.563999999998</v>
      </c>
      <c r="E9" s="687">
        <v>86088.933999999994</v>
      </c>
      <c r="F9" s="687">
        <v>103663.30499999999</v>
      </c>
      <c r="G9" s="687">
        <v>28092.184000000001</v>
      </c>
      <c r="H9" s="688">
        <v>10.764673903602514</v>
      </c>
      <c r="I9" s="688">
        <v>10.764673903602514</v>
      </c>
      <c r="J9" s="686" t="s">
        <v>1656</v>
      </c>
      <c r="K9" s="685"/>
    </row>
    <row r="10" spans="1:12" s="2" customFormat="1" ht="12" customHeight="1">
      <c r="A10" s="686" t="s">
        <v>1657</v>
      </c>
      <c r="B10" s="687">
        <v>12965.861000000001</v>
      </c>
      <c r="C10" s="687">
        <v>15788.539000000001</v>
      </c>
      <c r="D10" s="687">
        <v>15932.671</v>
      </c>
      <c r="E10" s="687">
        <v>19925.358</v>
      </c>
      <c r="F10" s="687">
        <v>24530.977999999999</v>
      </c>
      <c r="G10" s="687">
        <v>11893.882</v>
      </c>
      <c r="H10" s="688">
        <v>9.0128605614214052</v>
      </c>
      <c r="I10" s="688">
        <v>9.0128605614214052</v>
      </c>
      <c r="J10" s="686" t="s">
        <v>1657</v>
      </c>
      <c r="K10" s="685"/>
    </row>
    <row r="11" spans="1:12" s="2" customFormat="1" ht="12" customHeight="1">
      <c r="A11" s="689" t="s">
        <v>1658</v>
      </c>
      <c r="B11" s="687">
        <v>5772.2610000000004</v>
      </c>
      <c r="C11" s="687">
        <v>7272.3590000000004</v>
      </c>
      <c r="D11" s="687">
        <v>9797.3610000000008</v>
      </c>
      <c r="E11" s="687">
        <v>14976.109</v>
      </c>
      <c r="F11" s="687">
        <v>17949.280999999999</v>
      </c>
      <c r="G11" s="687">
        <v>5132.509</v>
      </c>
      <c r="H11" s="688">
        <v>12.464702935737677</v>
      </c>
      <c r="I11" s="688">
        <v>12.464702935737677</v>
      </c>
      <c r="J11" s="689" t="s">
        <v>1658</v>
      </c>
      <c r="K11" s="685"/>
    </row>
    <row r="12" spans="1:12" s="2" customFormat="1" ht="12" customHeight="1">
      <c r="A12" s="689" t="s">
        <v>1659</v>
      </c>
      <c r="B12" s="687">
        <v>70239.322</v>
      </c>
      <c r="C12" s="687">
        <v>79781.262000000002</v>
      </c>
      <c r="D12" s="687">
        <v>120404.44100000001</v>
      </c>
      <c r="E12" s="687">
        <v>178906.08300000001</v>
      </c>
      <c r="F12" s="687">
        <v>191987.008</v>
      </c>
      <c r="G12" s="687">
        <v>62231.930999999997</v>
      </c>
      <c r="H12" s="688">
        <v>12.867013559325358</v>
      </c>
      <c r="I12" s="688">
        <v>12.867013559325358</v>
      </c>
      <c r="J12" s="689" t="s">
        <v>1659</v>
      </c>
      <c r="K12" s="685"/>
    </row>
    <row r="13" spans="1:12" s="2" customFormat="1" ht="12" customHeight="1">
      <c r="A13" s="689" t="s">
        <v>1660</v>
      </c>
      <c r="B13" s="687">
        <v>3149.348</v>
      </c>
      <c r="C13" s="687">
        <v>3424.3739999999998</v>
      </c>
      <c r="D13" s="687">
        <v>4327.5169999999998</v>
      </c>
      <c r="E13" s="687">
        <v>6920.7719999999999</v>
      </c>
      <c r="F13" s="687">
        <v>9547.8960000000006</v>
      </c>
      <c r="G13" s="687">
        <v>2641.66</v>
      </c>
      <c r="H13" s="688">
        <v>19.218521687120997</v>
      </c>
      <c r="I13" s="688">
        <v>19.218521687120997</v>
      </c>
      <c r="J13" s="689" t="s">
        <v>1660</v>
      </c>
      <c r="K13" s="685"/>
    </row>
    <row r="14" spans="1:12" s="2" customFormat="1" ht="12" customHeight="1">
      <c r="A14" s="686" t="s">
        <v>1661</v>
      </c>
      <c r="B14" s="687">
        <v>6118.5789999999997</v>
      </c>
      <c r="C14" s="687">
        <v>8140.1220000000003</v>
      </c>
      <c r="D14" s="687">
        <v>9203.4310000000005</v>
      </c>
      <c r="E14" s="687">
        <v>16303.23</v>
      </c>
      <c r="F14" s="687">
        <v>24844.116999999998</v>
      </c>
      <c r="G14" s="687">
        <v>5104.6319999999996</v>
      </c>
      <c r="H14" s="688">
        <v>19.863273199713532</v>
      </c>
      <c r="I14" s="688">
        <v>19.863273199713532</v>
      </c>
      <c r="J14" s="686" t="s">
        <v>1661</v>
      </c>
      <c r="K14" s="685"/>
    </row>
    <row r="15" spans="1:12" s="2" customFormat="1" ht="12" customHeight="1">
      <c r="A15" s="686" t="s">
        <v>1662</v>
      </c>
      <c r="B15" s="687">
        <v>21353.039000000001</v>
      </c>
      <c r="C15" s="687">
        <v>24900.341</v>
      </c>
      <c r="D15" s="687">
        <v>32360.698</v>
      </c>
      <c r="E15" s="687">
        <v>103983.02099999999</v>
      </c>
      <c r="F15" s="687">
        <v>169300.486</v>
      </c>
      <c r="G15" s="687">
        <v>20088.918000000001</v>
      </c>
      <c r="H15" s="688">
        <v>6.2926286024961513</v>
      </c>
      <c r="I15" s="688">
        <v>6.2926286024961513</v>
      </c>
      <c r="J15" s="686" t="s">
        <v>1662</v>
      </c>
      <c r="K15" s="685"/>
    </row>
    <row r="16" spans="1:12" s="2" customFormat="1" ht="12" customHeight="1">
      <c r="A16" s="682" t="s">
        <v>1663</v>
      </c>
      <c r="B16" s="683">
        <v>3910.9769999999999</v>
      </c>
      <c r="C16" s="683">
        <v>4021.6439999999998</v>
      </c>
      <c r="D16" s="683">
        <v>6197.0730000000003</v>
      </c>
      <c r="E16" s="683">
        <v>14912.995000000001</v>
      </c>
      <c r="F16" s="683">
        <v>25532.550999999999</v>
      </c>
      <c r="G16" s="683">
        <v>3440.6460000000002</v>
      </c>
      <c r="H16" s="684">
        <v>13.669845720832654</v>
      </c>
      <c r="I16" s="684">
        <v>13.669845720832654</v>
      </c>
      <c r="J16" s="682" t="s">
        <v>1664</v>
      </c>
      <c r="K16" s="685"/>
    </row>
    <row r="17" spans="1:16" s="2" customFormat="1" ht="12" customHeight="1" thickBot="1">
      <c r="A17" s="682" t="s">
        <v>1665</v>
      </c>
      <c r="B17" s="683">
        <v>34264.828999999998</v>
      </c>
      <c r="C17" s="683">
        <v>38335.85</v>
      </c>
      <c r="D17" s="683">
        <v>38467.944000000003</v>
      </c>
      <c r="E17" s="683">
        <v>48995.817999999999</v>
      </c>
      <c r="F17" s="683">
        <v>54780.233999999997</v>
      </c>
      <c r="G17" s="683">
        <v>26704.918000000001</v>
      </c>
      <c r="H17" s="684">
        <v>28.30905902800373</v>
      </c>
      <c r="I17" s="684">
        <v>28.30905902800373</v>
      </c>
      <c r="J17" s="682" t="s">
        <v>1666</v>
      </c>
    </row>
    <row r="18" spans="1:16" s="2" customFormat="1" ht="12" customHeight="1" thickBot="1">
      <c r="A18" s="690"/>
      <c r="B18" s="1020" t="s">
        <v>1667</v>
      </c>
      <c r="C18" s="1020"/>
      <c r="D18" s="1020"/>
      <c r="E18" s="1020"/>
      <c r="F18" s="1020"/>
      <c r="G18" s="1020"/>
      <c r="H18" s="1020" t="s">
        <v>1668</v>
      </c>
      <c r="I18" s="1020"/>
      <c r="J18" s="691"/>
    </row>
    <row r="19" spans="1:16" s="2" customFormat="1" ht="21" customHeight="1" thickBot="1">
      <c r="A19" s="677"/>
      <c r="B19" s="679" t="s">
        <v>89</v>
      </c>
      <c r="C19" s="679" t="s">
        <v>1669</v>
      </c>
      <c r="D19" s="679" t="s">
        <v>1670</v>
      </c>
      <c r="E19" s="679" t="s">
        <v>1671</v>
      </c>
      <c r="F19" s="679" t="s">
        <v>1672</v>
      </c>
      <c r="G19" s="681" t="s">
        <v>1673</v>
      </c>
      <c r="H19" s="692" t="s">
        <v>380</v>
      </c>
      <c r="I19" s="681" t="s">
        <v>688</v>
      </c>
      <c r="J19" s="677"/>
      <c r="K19" s="693"/>
    </row>
    <row r="20" spans="1:16" s="366" customFormat="1" ht="12" customHeight="1">
      <c r="A20" s="40" t="s">
        <v>1674</v>
      </c>
      <c r="B20" s="40"/>
      <c r="C20" s="40"/>
      <c r="D20" s="40"/>
      <c r="E20" s="40"/>
      <c r="F20" s="40"/>
      <c r="G20" s="40"/>
      <c r="H20" s="40"/>
      <c r="I20" s="40"/>
      <c r="J20" s="40"/>
    </row>
    <row r="21" spans="1:16" s="366" customFormat="1" ht="12" customHeight="1">
      <c r="A21" s="40" t="s">
        <v>1675</v>
      </c>
      <c r="B21" s="40"/>
      <c r="C21" s="40"/>
      <c r="D21" s="40"/>
      <c r="E21" s="40"/>
      <c r="F21" s="40"/>
      <c r="G21" s="40"/>
      <c r="H21" s="40"/>
      <c r="I21" s="40"/>
      <c r="J21" s="40"/>
    </row>
    <row r="22" spans="1:16" s="96" customFormat="1" ht="5.25" customHeight="1">
      <c r="A22" s="282"/>
      <c r="B22" s="650"/>
      <c r="I22" s="353"/>
      <c r="J22" s="353"/>
      <c r="K22" s="694"/>
    </row>
    <row r="23" spans="1:16" s="2" customFormat="1" ht="12" customHeight="1">
      <c r="A23" s="695"/>
      <c r="B23" s="695"/>
      <c r="C23" s="695"/>
      <c r="D23" s="695"/>
      <c r="E23" s="695"/>
      <c r="F23" s="695"/>
      <c r="G23" s="695"/>
      <c r="H23" s="695"/>
      <c r="I23" s="695"/>
      <c r="J23" s="677"/>
    </row>
    <row r="24" spans="1:16" s="429" customFormat="1" ht="12" customHeight="1">
      <c r="A24" s="91" t="s">
        <v>141</v>
      </c>
      <c r="B24" s="696"/>
      <c r="C24" s="697"/>
      <c r="D24" s="697"/>
      <c r="E24" s="697"/>
      <c r="F24" s="698"/>
      <c r="G24" s="699"/>
      <c r="H24" s="699"/>
      <c r="I24" s="700"/>
      <c r="J24" s="701"/>
      <c r="K24" s="702"/>
      <c r="L24" s="426"/>
      <c r="M24" s="427"/>
      <c r="N24" s="428"/>
      <c r="O24" s="428"/>
      <c r="P24" s="428"/>
    </row>
    <row r="25" spans="1:16" s="429" customFormat="1" ht="12" customHeight="1">
      <c r="A25" s="52" t="s">
        <v>1676</v>
      </c>
      <c r="B25" s="703"/>
      <c r="C25" s="704"/>
      <c r="D25" s="705"/>
      <c r="E25" s="706"/>
      <c r="F25" s="707"/>
      <c r="G25" s="706"/>
      <c r="H25" s="706"/>
      <c r="I25" s="700"/>
      <c r="J25" s="700"/>
      <c r="K25" s="708"/>
      <c r="L25" s="428"/>
      <c r="M25" s="427"/>
      <c r="N25" s="428"/>
      <c r="O25" s="428"/>
      <c r="P25" s="428"/>
    </row>
    <row r="26" spans="1:16" s="2" customFormat="1" ht="15" customHeight="1">
      <c r="A26" s="91"/>
      <c r="B26" s="96"/>
      <c r="C26" s="96"/>
      <c r="D26" s="96"/>
      <c r="E26" s="96"/>
      <c r="F26" s="96"/>
      <c r="G26" s="96"/>
      <c r="H26" s="96"/>
      <c r="I26" s="96"/>
      <c r="J26" s="677"/>
    </row>
    <row r="27" spans="1:16" s="366" customFormat="1" ht="10.15" customHeight="1">
      <c r="A27" s="96"/>
      <c r="B27" s="96"/>
      <c r="C27" s="96"/>
      <c r="D27" s="96"/>
      <c r="E27" s="96"/>
      <c r="F27" s="96"/>
      <c r="G27" s="96"/>
      <c r="H27" s="96"/>
      <c r="I27" s="96"/>
    </row>
    <row r="28" spans="1:16" s="366" customFormat="1" ht="10.15" customHeight="1">
      <c r="A28" s="96"/>
      <c r="B28" s="96"/>
      <c r="C28" s="96"/>
      <c r="D28" s="96"/>
      <c r="E28" s="96"/>
      <c r="F28" s="96"/>
      <c r="G28" s="96"/>
      <c r="H28" s="96"/>
      <c r="I28" s="96"/>
    </row>
    <row r="29" spans="1:16" s="96" customFormat="1">
      <c r="J29" s="222"/>
      <c r="K29" s="694"/>
    </row>
    <row r="30" spans="1:16" s="429" customFormat="1" ht="12.75" customHeight="1">
      <c r="A30" s="96"/>
      <c r="B30" s="96"/>
      <c r="C30" s="96"/>
      <c r="D30" s="96"/>
      <c r="E30" s="96"/>
      <c r="F30" s="96"/>
      <c r="G30" s="96"/>
      <c r="H30" s="96"/>
      <c r="I30" s="96"/>
      <c r="J30" s="424"/>
      <c r="K30" s="702"/>
      <c r="L30" s="426"/>
      <c r="M30" s="427"/>
      <c r="N30" s="428"/>
      <c r="O30" s="428"/>
      <c r="P30" s="428"/>
    </row>
    <row r="31" spans="1:16" s="429" customFormat="1" ht="12.75" customHeight="1">
      <c r="A31" s="96"/>
      <c r="B31" s="96"/>
      <c r="C31" s="96"/>
      <c r="D31" s="96"/>
      <c r="E31" s="96"/>
      <c r="F31" s="96"/>
      <c r="G31" s="96"/>
      <c r="H31" s="96"/>
      <c r="I31" s="96"/>
      <c r="J31" s="425"/>
      <c r="K31" s="708"/>
      <c r="L31" s="428"/>
      <c r="M31" s="427"/>
      <c r="N31" s="428"/>
      <c r="O31" s="428"/>
      <c r="P31" s="428"/>
    </row>
    <row r="32" spans="1:16" s="2" customFormat="1" ht="14.45" customHeight="1">
      <c r="A32" s="96"/>
      <c r="B32" s="96"/>
      <c r="C32" s="96"/>
      <c r="D32" s="96"/>
      <c r="E32" s="96"/>
      <c r="F32" s="96"/>
      <c r="G32" s="96"/>
      <c r="H32" s="96"/>
      <c r="I32" s="96"/>
    </row>
    <row r="33" spans="1:10" s="2" customFormat="1" ht="13.15" customHeight="1">
      <c r="A33" s="96"/>
      <c r="B33" s="96"/>
      <c r="C33" s="96"/>
      <c r="D33" s="96"/>
      <c r="E33" s="96"/>
      <c r="F33" s="96"/>
      <c r="G33" s="96"/>
      <c r="H33" s="96"/>
      <c r="I33" s="96"/>
    </row>
    <row r="34" spans="1:10" s="2" customFormat="1" ht="10.15" customHeight="1">
      <c r="A34" s="96"/>
      <c r="B34" s="96"/>
      <c r="C34" s="96"/>
      <c r="D34" s="96"/>
      <c r="E34" s="96"/>
      <c r="F34" s="96"/>
      <c r="G34" s="96"/>
      <c r="H34" s="96"/>
      <c r="I34" s="96"/>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8">
    <mergeCell ref="B18:G18"/>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DE68EFDB-40B4-47CF-913F-0244500779C7}"/>
    <hyperlink ref="J7" r:id="rId2" xr:uid="{B507F6B2-E0B8-4D19-AF4C-C23A1B16149E}"/>
    <hyperlink ref="J8" r:id="rId3" display="  Continente" xr:uid="{3EBF8ACC-C675-4A51-8C09-5CC8ECCEA05A}"/>
    <hyperlink ref="J16" r:id="rId4" display="  R.A. Açores" xr:uid="{D6378E72-D871-4EE6-B3D7-29EB60752A4E}"/>
    <hyperlink ref="J17" r:id="rId5" display="  R.A. Madeira" xr:uid="{479A55C3-5A27-434A-B2B7-E86E99779394}"/>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92E01-B168-4F1D-BBCA-C1E8969B60B1}">
  <dimension ref="A1:Q131"/>
  <sheetViews>
    <sheetView showGridLines="0" workbookViewId="0"/>
  </sheetViews>
  <sheetFormatPr defaultColWidth="7.85546875" defaultRowHeight="11.25"/>
  <cols>
    <col min="1" max="1" width="30.85546875" style="162" customWidth="1"/>
    <col min="2" max="8" width="9" style="162" customWidth="1"/>
    <col min="9" max="10" width="11.28515625" style="162" customWidth="1"/>
    <col min="11" max="11" width="30.85546875" style="162" customWidth="1"/>
    <col min="12" max="16384" width="7.85546875" style="162"/>
  </cols>
  <sheetData>
    <row r="1" spans="1:17" ht="12" customHeight="1">
      <c r="A1" s="918" t="s">
        <v>1854</v>
      </c>
      <c r="B1" s="918"/>
      <c r="C1" s="918"/>
      <c r="D1" s="918"/>
      <c r="E1" s="918"/>
      <c r="F1" s="918"/>
      <c r="G1" s="918"/>
      <c r="H1" s="918"/>
      <c r="I1" s="918"/>
      <c r="J1" s="918"/>
      <c r="K1" s="918"/>
    </row>
    <row r="2" spans="1:17" ht="12" customHeight="1">
      <c r="A2" s="901" t="s">
        <v>1855</v>
      </c>
      <c r="B2" s="901"/>
      <c r="C2" s="901"/>
      <c r="D2" s="901"/>
      <c r="E2" s="901"/>
      <c r="F2" s="901"/>
      <c r="G2" s="901"/>
      <c r="H2" s="901"/>
      <c r="I2" s="901"/>
      <c r="J2" s="901"/>
      <c r="K2" s="901"/>
    </row>
    <row r="3" spans="1:17" ht="12" customHeight="1" thickBot="1"/>
    <row r="4" spans="1:17" s="96" customFormat="1" ht="12" customHeight="1" thickBot="1">
      <c r="A4" s="806"/>
      <c r="B4" s="1008" t="s">
        <v>313</v>
      </c>
      <c r="C4" s="1009"/>
      <c r="D4" s="1009"/>
      <c r="E4" s="1009"/>
      <c r="F4" s="1009"/>
      <c r="G4" s="1009"/>
      <c r="H4" s="1010"/>
      <c r="I4" s="1022" t="s">
        <v>392</v>
      </c>
      <c r="J4" s="1023"/>
    </row>
    <row r="5" spans="1:17" s="96" customFormat="1" ht="21" customHeight="1" thickBot="1">
      <c r="A5" s="654"/>
      <c r="B5" s="807" t="s">
        <v>488</v>
      </c>
      <c r="C5" s="807" t="s">
        <v>489</v>
      </c>
      <c r="D5" s="807" t="s">
        <v>490</v>
      </c>
      <c r="E5" s="807" t="s">
        <v>660</v>
      </c>
      <c r="F5" s="807" t="s">
        <v>661</v>
      </c>
      <c r="G5" s="807" t="s">
        <v>662</v>
      </c>
      <c r="H5" s="807" t="s">
        <v>1709</v>
      </c>
      <c r="I5" s="807" t="s">
        <v>488</v>
      </c>
      <c r="J5" s="807" t="s">
        <v>1856</v>
      </c>
    </row>
    <row r="6" spans="1:17" s="96" customFormat="1" ht="12" customHeight="1">
      <c r="A6" s="265" t="s">
        <v>1857</v>
      </c>
      <c r="B6" s="654"/>
      <c r="C6" s="654"/>
      <c r="D6" s="654"/>
      <c r="E6" s="654"/>
      <c r="F6" s="654"/>
      <c r="G6" s="654"/>
      <c r="H6" s="654"/>
      <c r="I6" s="808"/>
      <c r="J6" s="808"/>
      <c r="K6" s="809" t="s">
        <v>1857</v>
      </c>
      <c r="P6" s="269"/>
      <c r="Q6" s="269"/>
    </row>
    <row r="7" spans="1:17" s="96" customFormat="1" ht="12" customHeight="1">
      <c r="A7" s="810" t="s">
        <v>1858</v>
      </c>
      <c r="B7" s="811">
        <v>5059</v>
      </c>
      <c r="C7" s="811">
        <v>3563</v>
      </c>
      <c r="D7" s="811">
        <v>4147</v>
      </c>
      <c r="E7" s="811">
        <v>3569</v>
      </c>
      <c r="F7" s="811">
        <v>3962</v>
      </c>
      <c r="G7" s="811">
        <v>3052</v>
      </c>
      <c r="H7" s="811">
        <v>4097</v>
      </c>
      <c r="I7" s="316">
        <v>-3.2</v>
      </c>
      <c r="J7" s="316">
        <v>-3.2</v>
      </c>
      <c r="K7" s="810" t="s">
        <v>697</v>
      </c>
    </row>
    <row r="8" spans="1:17" s="96" customFormat="1" ht="12" customHeight="1">
      <c r="A8" s="810" t="s">
        <v>1948</v>
      </c>
      <c r="B8" s="811">
        <v>230022</v>
      </c>
      <c r="C8" s="811">
        <v>75655</v>
      </c>
      <c r="D8" s="811">
        <v>63999</v>
      </c>
      <c r="E8" s="811">
        <v>52554</v>
      </c>
      <c r="F8" s="811">
        <v>59133</v>
      </c>
      <c r="G8" s="811">
        <v>44946</v>
      </c>
      <c r="H8" s="811">
        <v>59677</v>
      </c>
      <c r="I8" s="316">
        <v>155.30000000000001</v>
      </c>
      <c r="J8" s="316">
        <v>155.30000000000001</v>
      </c>
      <c r="K8" s="812" t="s">
        <v>1859</v>
      </c>
    </row>
    <row r="9" spans="1:17" s="96" customFormat="1" ht="12" customHeight="1">
      <c r="A9" s="346" t="s">
        <v>1860</v>
      </c>
      <c r="B9" s="811"/>
      <c r="C9" s="811"/>
      <c r="D9" s="811"/>
      <c r="E9" s="811"/>
      <c r="F9" s="811"/>
      <c r="G9" s="811"/>
      <c r="H9" s="811"/>
      <c r="I9" s="316"/>
      <c r="J9" s="316"/>
      <c r="K9" s="813" t="s">
        <v>1861</v>
      </c>
    </row>
    <row r="10" spans="1:17" s="96" customFormat="1" ht="12" customHeight="1">
      <c r="A10" s="810" t="s">
        <v>1858</v>
      </c>
      <c r="B10" s="811">
        <v>22</v>
      </c>
      <c r="C10" s="811">
        <v>27</v>
      </c>
      <c r="D10" s="811">
        <v>30</v>
      </c>
      <c r="E10" s="811">
        <v>29</v>
      </c>
      <c r="F10" s="811">
        <v>26</v>
      </c>
      <c r="G10" s="811">
        <v>28</v>
      </c>
      <c r="H10" s="811">
        <v>31</v>
      </c>
      <c r="I10" s="316">
        <v>-12</v>
      </c>
      <c r="J10" s="316">
        <v>-12</v>
      </c>
      <c r="K10" s="814" t="s">
        <v>697</v>
      </c>
    </row>
    <row r="11" spans="1:17" s="96" customFormat="1" ht="12" customHeight="1">
      <c r="A11" s="810" t="s">
        <v>1948</v>
      </c>
      <c r="B11" s="811">
        <v>150302</v>
      </c>
      <c r="C11" s="811">
        <v>9241</v>
      </c>
      <c r="D11" s="811">
        <v>8467</v>
      </c>
      <c r="E11" s="811">
        <v>19685</v>
      </c>
      <c r="F11" s="811">
        <v>6875</v>
      </c>
      <c r="G11" s="811">
        <v>8016</v>
      </c>
      <c r="H11" s="811">
        <v>8400</v>
      </c>
      <c r="I11" s="316">
        <v>648.4</v>
      </c>
      <c r="J11" s="316">
        <v>648.4</v>
      </c>
      <c r="K11" s="812" t="s">
        <v>1859</v>
      </c>
    </row>
    <row r="12" spans="1:17" s="96" customFormat="1" ht="12" customHeight="1">
      <c r="A12" s="346" t="s">
        <v>1862</v>
      </c>
      <c r="B12" s="811"/>
      <c r="C12" s="811"/>
      <c r="D12" s="811"/>
      <c r="E12" s="811"/>
      <c r="F12" s="811"/>
      <c r="G12" s="811"/>
      <c r="H12" s="811"/>
      <c r="I12" s="316"/>
      <c r="J12" s="316"/>
      <c r="K12" s="815" t="s">
        <v>1863</v>
      </c>
    </row>
    <row r="13" spans="1:17" s="96" customFormat="1" ht="12" customHeight="1">
      <c r="A13" s="810" t="s">
        <v>1858</v>
      </c>
      <c r="B13" s="811">
        <v>5003</v>
      </c>
      <c r="C13" s="811">
        <v>3518</v>
      </c>
      <c r="D13" s="811">
        <v>4096</v>
      </c>
      <c r="E13" s="811">
        <v>3513</v>
      </c>
      <c r="F13" s="811">
        <v>3916</v>
      </c>
      <c r="G13" s="811">
        <v>3006</v>
      </c>
      <c r="H13" s="811">
        <v>4036</v>
      </c>
      <c r="I13" s="316">
        <v>-3.3</v>
      </c>
      <c r="J13" s="316">
        <v>-3.3</v>
      </c>
      <c r="K13" s="810" t="s">
        <v>697</v>
      </c>
    </row>
    <row r="14" spans="1:17" s="96" customFormat="1" ht="12" customHeight="1">
      <c r="A14" s="810" t="s">
        <v>1948</v>
      </c>
      <c r="B14" s="811">
        <v>79614</v>
      </c>
      <c r="C14" s="811">
        <v>66208</v>
      </c>
      <c r="D14" s="811">
        <v>55518</v>
      </c>
      <c r="E14" s="811">
        <v>32778</v>
      </c>
      <c r="F14" s="811">
        <v>49739</v>
      </c>
      <c r="G14" s="811">
        <v>34638</v>
      </c>
      <c r="H14" s="811">
        <v>51210</v>
      </c>
      <c r="I14" s="316">
        <v>13.8</v>
      </c>
      <c r="J14" s="316">
        <v>13.8</v>
      </c>
      <c r="K14" s="816" t="s">
        <v>1859</v>
      </c>
    </row>
    <row r="15" spans="1:17" s="96" customFormat="1" ht="12" customHeight="1">
      <c r="A15" s="346" t="s">
        <v>1864</v>
      </c>
      <c r="B15" s="811"/>
      <c r="C15" s="811"/>
      <c r="D15" s="811"/>
      <c r="E15" s="811"/>
      <c r="F15" s="811"/>
      <c r="G15" s="811"/>
      <c r="H15" s="811"/>
      <c r="I15" s="316"/>
      <c r="J15" s="316"/>
      <c r="K15" s="817" t="s">
        <v>1606</v>
      </c>
    </row>
    <row r="16" spans="1:17" s="96" customFormat="1" ht="12" customHeight="1">
      <c r="A16" s="810" t="s">
        <v>1858</v>
      </c>
      <c r="B16" s="811">
        <v>34</v>
      </c>
      <c r="C16" s="811">
        <v>18</v>
      </c>
      <c r="D16" s="811">
        <v>21</v>
      </c>
      <c r="E16" s="811">
        <v>27</v>
      </c>
      <c r="F16" s="811">
        <v>20</v>
      </c>
      <c r="G16" s="811">
        <v>18</v>
      </c>
      <c r="H16" s="811">
        <v>30</v>
      </c>
      <c r="I16" s="316">
        <v>13.3</v>
      </c>
      <c r="J16" s="316">
        <v>13.3</v>
      </c>
      <c r="K16" s="814" t="s">
        <v>697</v>
      </c>
    </row>
    <row r="17" spans="1:11" s="96" customFormat="1" ht="12" customHeight="1">
      <c r="A17" s="810" t="s">
        <v>1948</v>
      </c>
      <c r="B17" s="811">
        <v>106</v>
      </c>
      <c r="C17" s="811">
        <v>206</v>
      </c>
      <c r="D17" s="811">
        <v>14</v>
      </c>
      <c r="E17" s="811">
        <v>91</v>
      </c>
      <c r="F17" s="811">
        <v>2519</v>
      </c>
      <c r="G17" s="811">
        <v>2292</v>
      </c>
      <c r="H17" s="811">
        <v>67</v>
      </c>
      <c r="I17" s="316">
        <v>158.5</v>
      </c>
      <c r="J17" s="316">
        <v>158.5</v>
      </c>
      <c r="K17" s="812" t="s">
        <v>1859</v>
      </c>
    </row>
    <row r="18" spans="1:11" s="96" customFormat="1" ht="12" customHeight="1">
      <c r="A18" s="527" t="s">
        <v>1865</v>
      </c>
      <c r="B18" s="811"/>
      <c r="C18" s="811"/>
      <c r="D18" s="811"/>
      <c r="E18" s="811"/>
      <c r="F18" s="811"/>
      <c r="G18" s="811"/>
      <c r="H18" s="811"/>
      <c r="I18" s="316"/>
      <c r="J18" s="316"/>
      <c r="K18" s="818" t="s">
        <v>1866</v>
      </c>
    </row>
    <row r="19" spans="1:11" s="96" customFormat="1" ht="12" customHeight="1">
      <c r="A19" s="346" t="s">
        <v>1860</v>
      </c>
      <c r="B19" s="811"/>
      <c r="C19" s="811"/>
      <c r="D19" s="811"/>
      <c r="E19" s="811"/>
      <c r="F19" s="811"/>
      <c r="G19" s="811"/>
      <c r="H19" s="811"/>
      <c r="I19" s="316"/>
      <c r="J19" s="316"/>
      <c r="K19" s="810" t="s">
        <v>1861</v>
      </c>
    </row>
    <row r="20" spans="1:11" s="96" customFormat="1" ht="12" customHeight="1">
      <c r="A20" s="810" t="s">
        <v>1858</v>
      </c>
      <c r="B20" s="811">
        <v>1</v>
      </c>
      <c r="C20" s="811">
        <v>0</v>
      </c>
      <c r="D20" s="811">
        <v>1</v>
      </c>
      <c r="E20" s="811">
        <v>0</v>
      </c>
      <c r="F20" s="811">
        <v>0</v>
      </c>
      <c r="G20" s="811">
        <v>0</v>
      </c>
      <c r="H20" s="811">
        <v>1</v>
      </c>
      <c r="I20" s="106" t="s">
        <v>330</v>
      </c>
      <c r="J20" s="106" t="s">
        <v>330</v>
      </c>
      <c r="K20" s="819" t="s">
        <v>697</v>
      </c>
    </row>
    <row r="21" spans="1:11" s="96" customFormat="1" ht="12" customHeight="1">
      <c r="A21" s="810" t="s">
        <v>1948</v>
      </c>
      <c r="B21" s="811">
        <v>1811</v>
      </c>
      <c r="C21" s="811">
        <v>0</v>
      </c>
      <c r="D21" s="811">
        <v>50</v>
      </c>
      <c r="E21" s="811">
        <v>0</v>
      </c>
      <c r="F21" s="811">
        <v>0</v>
      </c>
      <c r="G21" s="811">
        <v>0</v>
      </c>
      <c r="H21" s="811">
        <v>50</v>
      </c>
      <c r="I21" s="106" t="s">
        <v>330</v>
      </c>
      <c r="J21" s="106" t="s">
        <v>330</v>
      </c>
      <c r="K21" s="820" t="s">
        <v>1859</v>
      </c>
    </row>
    <row r="22" spans="1:11" s="96" customFormat="1" ht="12" customHeight="1">
      <c r="A22" s="346" t="s">
        <v>1862</v>
      </c>
      <c r="B22" s="811"/>
      <c r="C22" s="811"/>
      <c r="D22" s="811"/>
      <c r="E22" s="811"/>
      <c r="F22" s="811"/>
      <c r="G22" s="811"/>
      <c r="H22" s="811"/>
      <c r="I22" s="316"/>
      <c r="J22" s="316"/>
      <c r="K22" s="810" t="s">
        <v>1606</v>
      </c>
    </row>
    <row r="23" spans="1:11" s="96" customFormat="1" ht="12" customHeight="1">
      <c r="A23" s="810" t="s">
        <v>1858</v>
      </c>
      <c r="B23" s="811">
        <v>188</v>
      </c>
      <c r="C23" s="811">
        <v>134</v>
      </c>
      <c r="D23" s="811">
        <v>118</v>
      </c>
      <c r="E23" s="811">
        <v>103</v>
      </c>
      <c r="F23" s="811">
        <v>117</v>
      </c>
      <c r="G23" s="811">
        <v>80</v>
      </c>
      <c r="H23" s="811">
        <v>102</v>
      </c>
      <c r="I23" s="106">
        <v>29.7</v>
      </c>
      <c r="J23" s="106">
        <v>29.7</v>
      </c>
      <c r="K23" s="819" t="s">
        <v>697</v>
      </c>
    </row>
    <row r="24" spans="1:11" s="96" customFormat="1" ht="12" customHeight="1">
      <c r="A24" s="810" t="s">
        <v>1948</v>
      </c>
      <c r="B24" s="811">
        <v>978</v>
      </c>
      <c r="C24" s="811">
        <v>679</v>
      </c>
      <c r="D24" s="811">
        <v>564</v>
      </c>
      <c r="E24" s="811">
        <v>615</v>
      </c>
      <c r="F24" s="811">
        <v>791</v>
      </c>
      <c r="G24" s="811">
        <v>4014</v>
      </c>
      <c r="H24" s="811">
        <v>741</v>
      </c>
      <c r="I24" s="106">
        <v>-6.5</v>
      </c>
      <c r="J24" s="106">
        <v>-6.5</v>
      </c>
      <c r="K24" s="820" t="s">
        <v>1859</v>
      </c>
    </row>
    <row r="25" spans="1:11" s="96" customFormat="1" ht="12" customHeight="1">
      <c r="A25" s="346" t="s">
        <v>1864</v>
      </c>
      <c r="B25" s="811"/>
      <c r="C25" s="811"/>
      <c r="D25" s="811"/>
      <c r="E25" s="811"/>
      <c r="F25" s="811"/>
      <c r="G25" s="811"/>
      <c r="H25" s="811"/>
      <c r="I25" s="316"/>
      <c r="J25" s="316"/>
      <c r="K25" s="810" t="s">
        <v>1606</v>
      </c>
    </row>
    <row r="26" spans="1:11" s="96" customFormat="1" ht="12" customHeight="1">
      <c r="A26" s="810" t="s">
        <v>1858</v>
      </c>
      <c r="B26" s="811">
        <v>1</v>
      </c>
      <c r="C26" s="811">
        <v>0</v>
      </c>
      <c r="D26" s="811">
        <v>1</v>
      </c>
      <c r="E26" s="811">
        <v>1</v>
      </c>
      <c r="F26" s="811">
        <v>1</v>
      </c>
      <c r="G26" s="811">
        <v>0</v>
      </c>
      <c r="H26" s="811">
        <v>0</v>
      </c>
      <c r="I26" s="106" t="s">
        <v>330</v>
      </c>
      <c r="J26" s="106" t="s">
        <v>330</v>
      </c>
      <c r="K26" s="819" t="s">
        <v>697</v>
      </c>
    </row>
    <row r="27" spans="1:11" s="96" customFormat="1" ht="12" customHeight="1">
      <c r="A27" s="810" t="s">
        <v>1948</v>
      </c>
      <c r="B27" s="811">
        <v>50</v>
      </c>
      <c r="C27" s="811">
        <v>0</v>
      </c>
      <c r="D27" s="811">
        <v>0</v>
      </c>
      <c r="E27" s="811">
        <v>6</v>
      </c>
      <c r="F27" s="811">
        <v>5</v>
      </c>
      <c r="G27" s="811">
        <v>0</v>
      </c>
      <c r="H27" s="811">
        <v>0</v>
      </c>
      <c r="I27" s="106" t="s">
        <v>330</v>
      </c>
      <c r="J27" s="106" t="s">
        <v>330</v>
      </c>
      <c r="K27" s="820" t="s">
        <v>1859</v>
      </c>
    </row>
    <row r="28" spans="1:11" s="96" customFormat="1" ht="12" customHeight="1">
      <c r="A28" s="527" t="s">
        <v>1867</v>
      </c>
      <c r="B28" s="811"/>
      <c r="C28" s="811"/>
      <c r="D28" s="811"/>
      <c r="E28" s="811"/>
      <c r="F28" s="811"/>
      <c r="G28" s="811"/>
      <c r="H28" s="811"/>
      <c r="I28" s="316"/>
      <c r="J28" s="316"/>
      <c r="K28" s="821" t="s">
        <v>1868</v>
      </c>
    </row>
    <row r="29" spans="1:11" s="96" customFormat="1" ht="12" customHeight="1">
      <c r="A29" s="346" t="s">
        <v>1860</v>
      </c>
      <c r="B29" s="811"/>
      <c r="C29" s="811"/>
      <c r="D29" s="811"/>
      <c r="E29" s="811"/>
      <c r="F29" s="811"/>
      <c r="G29" s="811"/>
      <c r="H29" s="811"/>
      <c r="I29" s="316"/>
      <c r="J29" s="316"/>
      <c r="K29" s="810" t="s">
        <v>1861</v>
      </c>
    </row>
    <row r="30" spans="1:11" s="96" customFormat="1" ht="12" customHeight="1">
      <c r="A30" s="810" t="s">
        <v>1858</v>
      </c>
      <c r="B30" s="811">
        <v>3</v>
      </c>
      <c r="C30" s="811">
        <v>2</v>
      </c>
      <c r="D30" s="811">
        <v>5</v>
      </c>
      <c r="E30" s="811">
        <v>7</v>
      </c>
      <c r="F30" s="811">
        <v>1</v>
      </c>
      <c r="G30" s="811">
        <v>5</v>
      </c>
      <c r="H30" s="811">
        <v>5</v>
      </c>
      <c r="I30" s="106">
        <v>-25</v>
      </c>
      <c r="J30" s="106">
        <v>-25</v>
      </c>
      <c r="K30" s="819" t="s">
        <v>697</v>
      </c>
    </row>
    <row r="31" spans="1:11" s="96" customFormat="1" ht="12" customHeight="1">
      <c r="A31" s="810" t="s">
        <v>1948</v>
      </c>
      <c r="B31" s="811">
        <v>2480</v>
      </c>
      <c r="C31" s="811">
        <v>150</v>
      </c>
      <c r="D31" s="811">
        <v>410</v>
      </c>
      <c r="E31" s="811">
        <v>350</v>
      </c>
      <c r="F31" s="811">
        <v>50</v>
      </c>
      <c r="G31" s="811">
        <v>357</v>
      </c>
      <c r="H31" s="811">
        <v>275</v>
      </c>
      <c r="I31" s="106">
        <v>111.1</v>
      </c>
      <c r="J31" s="106">
        <v>111.1</v>
      </c>
      <c r="K31" s="820" t="s">
        <v>1859</v>
      </c>
    </row>
    <row r="32" spans="1:11" s="96" customFormat="1" ht="12" customHeight="1">
      <c r="A32" s="346" t="s">
        <v>1862</v>
      </c>
      <c r="B32" s="811"/>
      <c r="C32" s="811"/>
      <c r="D32" s="811"/>
      <c r="E32" s="811"/>
      <c r="F32" s="811"/>
      <c r="G32" s="811"/>
      <c r="H32" s="811"/>
      <c r="I32" s="316"/>
      <c r="J32" s="316"/>
      <c r="K32" s="816" t="s">
        <v>1863</v>
      </c>
    </row>
    <row r="33" spans="1:11" s="96" customFormat="1" ht="12" customHeight="1">
      <c r="A33" s="810" t="s">
        <v>1858</v>
      </c>
      <c r="B33" s="811">
        <v>214</v>
      </c>
      <c r="C33" s="811">
        <v>212</v>
      </c>
      <c r="D33" s="811">
        <v>204</v>
      </c>
      <c r="E33" s="811">
        <v>178</v>
      </c>
      <c r="F33" s="811">
        <v>174</v>
      </c>
      <c r="G33" s="811">
        <v>133</v>
      </c>
      <c r="H33" s="811">
        <v>210</v>
      </c>
      <c r="I33" s="316">
        <v>-13.4</v>
      </c>
      <c r="J33" s="316">
        <v>-13.4</v>
      </c>
      <c r="K33" s="819" t="s">
        <v>697</v>
      </c>
    </row>
    <row r="34" spans="1:11" s="96" customFormat="1" ht="12" customHeight="1">
      <c r="A34" s="810" t="s">
        <v>1948</v>
      </c>
      <c r="B34" s="811">
        <v>1883</v>
      </c>
      <c r="C34" s="811">
        <v>1515</v>
      </c>
      <c r="D34" s="811">
        <v>1622</v>
      </c>
      <c r="E34" s="811">
        <v>1911</v>
      </c>
      <c r="F34" s="811">
        <v>1206</v>
      </c>
      <c r="G34" s="811">
        <v>1513</v>
      </c>
      <c r="H34" s="811">
        <v>1608</v>
      </c>
      <c r="I34" s="316">
        <v>-65.599999999999994</v>
      </c>
      <c r="J34" s="316">
        <v>-65.599999999999994</v>
      </c>
      <c r="K34" s="820" t="s">
        <v>1859</v>
      </c>
    </row>
    <row r="35" spans="1:11" s="96" customFormat="1" ht="12" customHeight="1">
      <c r="A35" s="346" t="s">
        <v>1864</v>
      </c>
      <c r="B35" s="811"/>
      <c r="C35" s="811"/>
      <c r="D35" s="811"/>
      <c r="E35" s="811"/>
      <c r="F35" s="811"/>
      <c r="G35" s="811"/>
      <c r="H35" s="811"/>
      <c r="I35" s="316"/>
      <c r="J35" s="316"/>
      <c r="K35" s="810" t="s">
        <v>1606</v>
      </c>
    </row>
    <row r="36" spans="1:11" s="96" customFormat="1" ht="12" customHeight="1">
      <c r="A36" s="810" t="s">
        <v>1858</v>
      </c>
      <c r="B36" s="811">
        <v>4</v>
      </c>
      <c r="C36" s="811">
        <v>3</v>
      </c>
      <c r="D36" s="811">
        <v>5</v>
      </c>
      <c r="E36" s="811">
        <v>1</v>
      </c>
      <c r="F36" s="811">
        <v>2</v>
      </c>
      <c r="G36" s="811">
        <v>2</v>
      </c>
      <c r="H36" s="811">
        <v>2</v>
      </c>
      <c r="I36" s="106" t="s">
        <v>330</v>
      </c>
      <c r="J36" s="106" t="s">
        <v>330</v>
      </c>
      <c r="K36" s="819" t="s">
        <v>697</v>
      </c>
    </row>
    <row r="37" spans="1:11" s="96" customFormat="1" ht="12" customHeight="1">
      <c r="A37" s="810" t="s">
        <v>1948</v>
      </c>
      <c r="B37" s="811">
        <v>5</v>
      </c>
      <c r="C37" s="811">
        <v>2</v>
      </c>
      <c r="D37" s="811">
        <v>5</v>
      </c>
      <c r="E37" s="811">
        <v>0</v>
      </c>
      <c r="F37" s="811">
        <v>25</v>
      </c>
      <c r="G37" s="811">
        <v>1635</v>
      </c>
      <c r="H37" s="811">
        <v>0</v>
      </c>
      <c r="I37" s="106" t="s">
        <v>330</v>
      </c>
      <c r="J37" s="106" t="s">
        <v>330</v>
      </c>
      <c r="K37" s="820" t="s">
        <v>1859</v>
      </c>
    </row>
    <row r="38" spans="1:11" s="96" customFormat="1" ht="12" customHeight="1">
      <c r="A38" s="527" t="s">
        <v>64</v>
      </c>
      <c r="B38" s="811"/>
      <c r="C38" s="811"/>
      <c r="D38" s="811"/>
      <c r="E38" s="811"/>
      <c r="F38" s="811"/>
      <c r="G38" s="811"/>
      <c r="H38" s="811"/>
      <c r="I38" s="316"/>
      <c r="J38" s="316"/>
      <c r="K38" s="822" t="s">
        <v>65</v>
      </c>
    </row>
    <row r="39" spans="1:11" s="96" customFormat="1" ht="12" customHeight="1">
      <c r="A39" s="346" t="s">
        <v>1860</v>
      </c>
      <c r="B39" s="811"/>
      <c r="C39" s="811"/>
      <c r="D39" s="811"/>
      <c r="E39" s="811"/>
      <c r="F39" s="811"/>
      <c r="G39" s="811"/>
      <c r="H39" s="811"/>
      <c r="I39" s="316"/>
      <c r="J39" s="316"/>
      <c r="K39" s="814" t="s">
        <v>1861</v>
      </c>
    </row>
    <row r="40" spans="1:11" s="96" customFormat="1" ht="12" customHeight="1">
      <c r="A40" s="810" t="s">
        <v>1858</v>
      </c>
      <c r="B40" s="811">
        <v>0</v>
      </c>
      <c r="C40" s="811">
        <v>0</v>
      </c>
      <c r="D40" s="811">
        <v>1</v>
      </c>
      <c r="E40" s="811">
        <v>2</v>
      </c>
      <c r="F40" s="811">
        <v>2</v>
      </c>
      <c r="G40" s="811">
        <v>0</v>
      </c>
      <c r="H40" s="811">
        <v>5</v>
      </c>
      <c r="I40" s="106" t="s">
        <v>330</v>
      </c>
      <c r="J40" s="106" t="s">
        <v>330</v>
      </c>
      <c r="K40" s="819" t="s">
        <v>697</v>
      </c>
    </row>
    <row r="41" spans="1:11" s="96" customFormat="1" ht="12" customHeight="1">
      <c r="A41" s="810" t="s">
        <v>1948</v>
      </c>
      <c r="B41" s="811">
        <v>0</v>
      </c>
      <c r="C41" s="811">
        <v>0</v>
      </c>
      <c r="D41" s="811">
        <v>5000</v>
      </c>
      <c r="E41" s="811">
        <v>100</v>
      </c>
      <c r="F41" s="811">
        <v>100</v>
      </c>
      <c r="G41" s="811">
        <v>0</v>
      </c>
      <c r="H41" s="811">
        <v>250</v>
      </c>
      <c r="I41" s="106" t="s">
        <v>330</v>
      </c>
      <c r="J41" s="106" t="s">
        <v>330</v>
      </c>
      <c r="K41" s="820" t="s">
        <v>1859</v>
      </c>
    </row>
    <row r="42" spans="1:11" s="96" customFormat="1" ht="12" customHeight="1">
      <c r="A42" s="346" t="s">
        <v>1862</v>
      </c>
      <c r="B42" s="811"/>
      <c r="C42" s="811"/>
      <c r="D42" s="811"/>
      <c r="E42" s="811"/>
      <c r="F42" s="811"/>
      <c r="G42" s="811"/>
      <c r="H42" s="811"/>
      <c r="I42" s="316"/>
      <c r="J42" s="316"/>
      <c r="K42" s="816" t="s">
        <v>1863</v>
      </c>
    </row>
    <row r="43" spans="1:11" s="96" customFormat="1" ht="12" customHeight="1">
      <c r="A43" s="810" t="s">
        <v>1858</v>
      </c>
      <c r="B43" s="811">
        <v>697</v>
      </c>
      <c r="C43" s="811">
        <v>398</v>
      </c>
      <c r="D43" s="811">
        <v>515</v>
      </c>
      <c r="E43" s="811">
        <v>430</v>
      </c>
      <c r="F43" s="811">
        <v>526</v>
      </c>
      <c r="G43" s="811">
        <v>414</v>
      </c>
      <c r="H43" s="811">
        <v>531</v>
      </c>
      <c r="I43" s="316">
        <v>0.6</v>
      </c>
      <c r="J43" s="316">
        <v>0.6</v>
      </c>
      <c r="K43" s="819" t="s">
        <v>697</v>
      </c>
    </row>
    <row r="44" spans="1:11" s="96" customFormat="1" ht="12" customHeight="1">
      <c r="A44" s="810" t="s">
        <v>1948</v>
      </c>
      <c r="B44" s="811">
        <v>5166</v>
      </c>
      <c r="C44" s="811">
        <v>8747</v>
      </c>
      <c r="D44" s="811">
        <v>4791</v>
      </c>
      <c r="E44" s="811">
        <v>4336</v>
      </c>
      <c r="F44" s="811">
        <v>8513</v>
      </c>
      <c r="G44" s="811">
        <v>4435</v>
      </c>
      <c r="H44" s="811">
        <v>5990</v>
      </c>
      <c r="I44" s="316">
        <v>16.399999999999999</v>
      </c>
      <c r="J44" s="316">
        <v>16.399999999999999</v>
      </c>
      <c r="K44" s="823" t="s">
        <v>1859</v>
      </c>
    </row>
    <row r="45" spans="1:11" s="96" customFormat="1" ht="12" customHeight="1">
      <c r="A45" s="346" t="s">
        <v>1864</v>
      </c>
      <c r="B45" s="811"/>
      <c r="C45" s="811"/>
      <c r="D45" s="811"/>
      <c r="E45" s="811"/>
      <c r="F45" s="811"/>
      <c r="G45" s="811"/>
      <c r="H45" s="811"/>
      <c r="I45" s="316"/>
      <c r="J45" s="316"/>
      <c r="K45" s="810" t="s">
        <v>1606</v>
      </c>
    </row>
    <row r="46" spans="1:11" s="96" customFormat="1" ht="12" customHeight="1">
      <c r="A46" s="810" t="s">
        <v>1858</v>
      </c>
      <c r="B46" s="811">
        <v>6</v>
      </c>
      <c r="C46" s="811">
        <v>2</v>
      </c>
      <c r="D46" s="811">
        <v>4</v>
      </c>
      <c r="E46" s="811">
        <v>2</v>
      </c>
      <c r="F46" s="811">
        <v>4</v>
      </c>
      <c r="G46" s="811">
        <v>4</v>
      </c>
      <c r="H46" s="811">
        <v>2</v>
      </c>
      <c r="I46" s="106">
        <v>-99.1</v>
      </c>
      <c r="J46" s="106">
        <v>-99.1</v>
      </c>
      <c r="K46" s="819" t="s">
        <v>697</v>
      </c>
    </row>
    <row r="47" spans="1:11" s="96" customFormat="1" ht="12" customHeight="1">
      <c r="A47" s="810" t="s">
        <v>1948</v>
      </c>
      <c r="B47" s="811">
        <v>33</v>
      </c>
      <c r="C47" s="811">
        <v>2</v>
      </c>
      <c r="D47" s="811">
        <v>5</v>
      </c>
      <c r="E47" s="811">
        <v>2</v>
      </c>
      <c r="F47" s="811">
        <v>3</v>
      </c>
      <c r="G47" s="811">
        <v>5</v>
      </c>
      <c r="H47" s="811">
        <v>53</v>
      </c>
      <c r="I47" s="106">
        <v>-99.3</v>
      </c>
      <c r="J47" s="106">
        <v>-99.3</v>
      </c>
      <c r="K47" s="823" t="s">
        <v>1859</v>
      </c>
    </row>
    <row r="48" spans="1:11" s="96" customFormat="1" ht="12" customHeight="1">
      <c r="A48" s="527" t="s">
        <v>1869</v>
      </c>
      <c r="B48" s="811"/>
      <c r="C48" s="811"/>
      <c r="D48" s="811"/>
      <c r="E48" s="811"/>
      <c r="F48" s="811"/>
      <c r="G48" s="811"/>
      <c r="H48" s="811"/>
      <c r="I48" s="316"/>
      <c r="J48" s="316"/>
      <c r="K48" s="822" t="s">
        <v>1870</v>
      </c>
    </row>
    <row r="49" spans="1:11" s="96" customFormat="1" ht="12" customHeight="1">
      <c r="A49" s="346" t="s">
        <v>1860</v>
      </c>
      <c r="B49" s="811"/>
      <c r="C49" s="811"/>
      <c r="D49" s="811"/>
      <c r="E49" s="811"/>
      <c r="F49" s="811"/>
      <c r="G49" s="811"/>
      <c r="H49" s="811"/>
      <c r="I49" s="316"/>
      <c r="J49" s="316"/>
      <c r="K49" s="810" t="s">
        <v>1861</v>
      </c>
    </row>
    <row r="50" spans="1:11" s="96" customFormat="1" ht="12" customHeight="1">
      <c r="A50" s="810" t="s">
        <v>1858</v>
      </c>
      <c r="B50" s="811">
        <v>18</v>
      </c>
      <c r="C50" s="811">
        <v>25</v>
      </c>
      <c r="D50" s="811">
        <v>23</v>
      </c>
      <c r="E50" s="811">
        <v>20</v>
      </c>
      <c r="F50" s="811">
        <v>23</v>
      </c>
      <c r="G50" s="811">
        <v>23</v>
      </c>
      <c r="H50" s="811">
        <v>20</v>
      </c>
      <c r="I50" s="316">
        <v>-14.3</v>
      </c>
      <c r="J50" s="316">
        <v>-14.3</v>
      </c>
      <c r="K50" s="819" t="s">
        <v>697</v>
      </c>
    </row>
    <row r="51" spans="1:11" s="96" customFormat="1" ht="12" customHeight="1">
      <c r="A51" s="810" t="s">
        <v>1948</v>
      </c>
      <c r="B51" s="811">
        <v>146011</v>
      </c>
      <c r="C51" s="811">
        <v>9091</v>
      </c>
      <c r="D51" s="811">
        <v>3007</v>
      </c>
      <c r="E51" s="811">
        <v>19235</v>
      </c>
      <c r="F51" s="811">
        <v>6725</v>
      </c>
      <c r="G51" s="811">
        <v>7659</v>
      </c>
      <c r="H51" s="811">
        <v>7825</v>
      </c>
      <c r="I51" s="316">
        <v>672.2</v>
      </c>
      <c r="J51" s="316">
        <v>672.2</v>
      </c>
      <c r="K51" s="823" t="s">
        <v>1859</v>
      </c>
    </row>
    <row r="52" spans="1:11" s="96" customFormat="1" ht="12" customHeight="1">
      <c r="A52" s="346" t="s">
        <v>1862</v>
      </c>
      <c r="B52" s="811"/>
      <c r="C52" s="811"/>
      <c r="D52" s="811"/>
      <c r="E52" s="811"/>
      <c r="F52" s="811"/>
      <c r="G52" s="811"/>
      <c r="H52" s="811"/>
      <c r="I52" s="316"/>
      <c r="J52" s="316"/>
      <c r="K52" s="816" t="s">
        <v>1863</v>
      </c>
    </row>
    <row r="53" spans="1:11" s="96" customFormat="1" ht="12" customHeight="1">
      <c r="A53" s="810" t="s">
        <v>1858</v>
      </c>
      <c r="B53" s="811">
        <v>3904</v>
      </c>
      <c r="C53" s="811">
        <v>2774</v>
      </c>
      <c r="D53" s="811">
        <v>3259</v>
      </c>
      <c r="E53" s="811">
        <v>2802</v>
      </c>
      <c r="F53" s="811">
        <v>3099</v>
      </c>
      <c r="G53" s="811">
        <v>2379</v>
      </c>
      <c r="H53" s="811">
        <v>3193</v>
      </c>
      <c r="I53" s="316">
        <v>-4.5</v>
      </c>
      <c r="J53" s="316">
        <v>-4.5</v>
      </c>
      <c r="K53" s="819" t="s">
        <v>697</v>
      </c>
    </row>
    <row r="54" spans="1:11" s="96" customFormat="1" ht="12" customHeight="1">
      <c r="A54" s="810" t="s">
        <v>1948</v>
      </c>
      <c r="B54" s="811">
        <v>71587</v>
      </c>
      <c r="C54" s="811">
        <v>55267</v>
      </c>
      <c r="D54" s="811">
        <v>48541</v>
      </c>
      <c r="E54" s="811">
        <v>25916</v>
      </c>
      <c r="F54" s="811">
        <v>39229</v>
      </c>
      <c r="G54" s="811">
        <v>24676</v>
      </c>
      <c r="H54" s="811">
        <v>42871</v>
      </c>
      <c r="I54" s="316">
        <v>21.3</v>
      </c>
      <c r="J54" s="316">
        <v>21.3</v>
      </c>
      <c r="K54" s="823" t="s">
        <v>1859</v>
      </c>
    </row>
    <row r="55" spans="1:11" s="96" customFormat="1" ht="12" customHeight="1">
      <c r="A55" s="346" t="s">
        <v>1864</v>
      </c>
      <c r="B55" s="811"/>
      <c r="C55" s="811"/>
      <c r="D55" s="811"/>
      <c r="E55" s="811"/>
      <c r="F55" s="811"/>
      <c r="G55" s="811"/>
      <c r="H55" s="811"/>
      <c r="I55" s="316"/>
      <c r="J55" s="316"/>
      <c r="K55" s="810" t="s">
        <v>1606</v>
      </c>
    </row>
    <row r="56" spans="1:11" s="5" customFormat="1" ht="12" customHeight="1">
      <c r="A56" s="810" t="s">
        <v>1858</v>
      </c>
      <c r="B56" s="811">
        <v>23</v>
      </c>
      <c r="C56" s="811">
        <v>13</v>
      </c>
      <c r="D56" s="811">
        <v>11</v>
      </c>
      <c r="E56" s="811">
        <v>23</v>
      </c>
      <c r="F56" s="811">
        <v>13</v>
      </c>
      <c r="G56" s="811">
        <v>12</v>
      </c>
      <c r="H56" s="811">
        <v>26</v>
      </c>
      <c r="I56" s="316">
        <v>-11.5</v>
      </c>
      <c r="J56" s="316">
        <v>-11.5</v>
      </c>
      <c r="K56" s="819" t="s">
        <v>697</v>
      </c>
    </row>
    <row r="57" spans="1:11" s="5" customFormat="1" ht="12" customHeight="1" thickBot="1">
      <c r="A57" s="810" t="s">
        <v>1948</v>
      </c>
      <c r="B57" s="811">
        <v>18</v>
      </c>
      <c r="C57" s="811">
        <v>202</v>
      </c>
      <c r="D57" s="811">
        <v>4</v>
      </c>
      <c r="E57" s="811">
        <v>83</v>
      </c>
      <c r="F57" s="811">
        <v>2486</v>
      </c>
      <c r="G57" s="811">
        <v>652</v>
      </c>
      <c r="H57" s="811">
        <v>14</v>
      </c>
      <c r="I57" s="316">
        <v>-45.5</v>
      </c>
      <c r="J57" s="316">
        <v>-45.5</v>
      </c>
      <c r="K57" s="823" t="s">
        <v>1859</v>
      </c>
    </row>
    <row r="58" spans="1:11" s="5" customFormat="1" ht="12" customHeight="1" thickBot="1">
      <c r="A58" s="824"/>
      <c r="B58" s="1008" t="s">
        <v>377</v>
      </c>
      <c r="C58" s="1009"/>
      <c r="D58" s="1009"/>
      <c r="E58" s="1009"/>
      <c r="F58" s="1009"/>
      <c r="G58" s="1009"/>
      <c r="H58" s="1010"/>
      <c r="I58" s="1024" t="s">
        <v>300</v>
      </c>
      <c r="J58" s="1025"/>
      <c r="K58" s="824"/>
    </row>
    <row r="59" spans="1:11" s="5" customFormat="1" ht="21" customHeight="1" thickBot="1">
      <c r="A59" s="824"/>
      <c r="B59" s="807" t="s">
        <v>488</v>
      </c>
      <c r="C59" s="807" t="s">
        <v>527</v>
      </c>
      <c r="D59" s="807" t="s">
        <v>490</v>
      </c>
      <c r="E59" s="807" t="s">
        <v>685</v>
      </c>
      <c r="F59" s="807" t="s">
        <v>686</v>
      </c>
      <c r="G59" s="807" t="s">
        <v>687</v>
      </c>
      <c r="H59" s="807" t="s">
        <v>1709</v>
      </c>
      <c r="I59" s="807" t="s">
        <v>488</v>
      </c>
      <c r="J59" s="807" t="s">
        <v>1871</v>
      </c>
      <c r="K59" s="824"/>
    </row>
    <row r="60" spans="1:11" s="5" customFormat="1" ht="12" customHeight="1">
      <c r="A60" s="265" t="s">
        <v>1872</v>
      </c>
      <c r="B60" s="825"/>
      <c r="C60" s="825"/>
      <c r="D60" s="825"/>
      <c r="E60" s="825"/>
      <c r="F60" s="825"/>
      <c r="G60" s="825"/>
      <c r="H60" s="825"/>
      <c r="I60" s="825"/>
      <c r="J60" s="825"/>
      <c r="K60" s="826"/>
    </row>
    <row r="61" spans="1:11" s="5" customFormat="1" ht="12" customHeight="1">
      <c r="A61" s="265" t="s">
        <v>1873</v>
      </c>
      <c r="B61" s="825"/>
      <c r="C61" s="825"/>
      <c r="D61" s="825"/>
      <c r="E61" s="825"/>
      <c r="F61" s="825"/>
      <c r="G61" s="825"/>
      <c r="H61" s="825"/>
      <c r="I61" s="825"/>
      <c r="J61" s="825"/>
      <c r="K61" s="826"/>
    </row>
    <row r="62" spans="1:11" s="5" customFormat="1" ht="12" customHeight="1">
      <c r="A62" s="824"/>
      <c r="B62" s="827"/>
      <c r="C62" s="827"/>
      <c r="D62" s="827"/>
      <c r="E62" s="827"/>
      <c r="F62" s="827"/>
      <c r="G62" s="827"/>
      <c r="H62" s="827"/>
      <c r="I62" s="353"/>
      <c r="J62" s="353"/>
      <c r="K62" s="824"/>
    </row>
    <row r="63" spans="1:11" s="5" customFormat="1" ht="12" customHeight="1">
      <c r="A63" s="828" t="s">
        <v>1874</v>
      </c>
      <c r="B63" s="96"/>
      <c r="C63" s="96"/>
      <c r="D63" s="96"/>
      <c r="E63" s="96"/>
      <c r="F63" s="96"/>
      <c r="G63" s="96"/>
      <c r="H63" s="96"/>
      <c r="I63" s="96"/>
      <c r="J63" s="96"/>
    </row>
    <row r="64" spans="1:11" s="5" customFormat="1" ht="12" customHeight="1">
      <c r="A64" s="828" t="s">
        <v>1875</v>
      </c>
      <c r="B64" s="96"/>
      <c r="C64" s="96"/>
      <c r="D64" s="96"/>
      <c r="E64" s="96"/>
      <c r="F64" s="96"/>
      <c r="G64" s="96"/>
      <c r="H64" s="96"/>
      <c r="I64" s="96"/>
      <c r="J64" s="96"/>
    </row>
    <row r="65" spans="1:11" s="5" customFormat="1" ht="12" customHeight="1">
      <c r="A65" s="828" t="s">
        <v>1876</v>
      </c>
      <c r="B65" s="96"/>
      <c r="C65" s="96"/>
      <c r="D65" s="96"/>
      <c r="E65" s="96"/>
      <c r="F65" s="96"/>
      <c r="G65" s="96"/>
      <c r="H65" s="96"/>
      <c r="I65" s="96"/>
      <c r="J65" s="96"/>
    </row>
    <row r="66" spans="1:11" s="96" customFormat="1" ht="12" customHeight="1">
      <c r="A66" s="828" t="s">
        <v>1877</v>
      </c>
    </row>
    <row r="67" spans="1:11" s="5" customFormat="1" ht="12" customHeight="1">
      <c r="A67" s="826" t="s">
        <v>1878</v>
      </c>
      <c r="B67" s="96"/>
      <c r="C67" s="96"/>
      <c r="D67" s="96"/>
      <c r="E67" s="96"/>
      <c r="F67" s="96"/>
      <c r="G67" s="96"/>
      <c r="H67" s="96"/>
      <c r="I67" s="96"/>
      <c r="J67" s="96"/>
    </row>
    <row r="68" spans="1:11" s="5" customFormat="1" ht="12" customHeight="1">
      <c r="A68" s="826" t="s">
        <v>1879</v>
      </c>
      <c r="B68" s="96"/>
      <c r="C68" s="96"/>
      <c r="D68" s="96"/>
      <c r="E68" s="96"/>
      <c r="F68" s="96"/>
      <c r="G68" s="96"/>
      <c r="H68" s="96"/>
      <c r="I68" s="96"/>
      <c r="J68" s="96"/>
    </row>
    <row r="69" spans="1:11" s="5" customFormat="1" ht="12" customHeight="1">
      <c r="A69" s="826" t="s">
        <v>1880</v>
      </c>
      <c r="B69" s="96"/>
      <c r="C69" s="96"/>
      <c r="D69" s="96"/>
      <c r="E69" s="96"/>
      <c r="F69" s="96"/>
      <c r="G69" s="96"/>
      <c r="H69" s="96"/>
      <c r="I69" s="96"/>
      <c r="J69" s="96"/>
    </row>
    <row r="70" spans="1:11" s="96" customFormat="1" ht="12" customHeight="1">
      <c r="A70" s="826" t="s">
        <v>1881</v>
      </c>
    </row>
    <row r="71" spans="1:11" s="96" customFormat="1" ht="12" customHeight="1">
      <c r="A71" s="265"/>
    </row>
    <row r="72" spans="1:11" s="96" customFormat="1" ht="12" customHeight="1">
      <c r="A72" s="91" t="s">
        <v>141</v>
      </c>
    </row>
    <row r="73" spans="1:11" s="31" customFormat="1" ht="12" customHeight="1">
      <c r="A73" s="94" t="s">
        <v>1949</v>
      </c>
    </row>
    <row r="74" spans="1:11" s="96" customFormat="1"/>
    <row r="75" spans="1:11" s="96" customFormat="1"/>
    <row r="76" spans="1:11" s="96" customFormat="1"/>
    <row r="77" spans="1:11" s="96" customFormat="1"/>
    <row r="78" spans="1:11">
      <c r="A78" s="96"/>
      <c r="B78" s="96"/>
      <c r="C78" s="96"/>
      <c r="D78" s="96"/>
      <c r="E78" s="96"/>
      <c r="F78" s="96"/>
      <c r="G78" s="96"/>
      <c r="H78" s="96"/>
      <c r="I78" s="96"/>
      <c r="J78" s="96"/>
      <c r="K78" s="96"/>
    </row>
    <row r="79" spans="1:11">
      <c r="A79" s="96"/>
      <c r="B79" s="96"/>
      <c r="C79" s="96"/>
      <c r="D79" s="96"/>
      <c r="E79" s="96"/>
      <c r="F79" s="96"/>
      <c r="G79" s="96"/>
      <c r="H79" s="96"/>
      <c r="I79" s="96"/>
      <c r="J79" s="96"/>
      <c r="K79" s="96"/>
    </row>
    <row r="80" spans="1:11">
      <c r="A80" s="96"/>
      <c r="B80" s="96"/>
      <c r="C80" s="96"/>
      <c r="D80" s="96"/>
      <c r="E80" s="96"/>
      <c r="F80" s="96"/>
      <c r="G80" s="96"/>
      <c r="H80" s="96"/>
      <c r="I80" s="96"/>
      <c r="J80" s="96"/>
      <c r="K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sheetData>
  <mergeCells count="6">
    <mergeCell ref="A1:K1"/>
    <mergeCell ref="A2:K2"/>
    <mergeCell ref="B4:H4"/>
    <mergeCell ref="I4:J4"/>
    <mergeCell ref="B58:H58"/>
    <mergeCell ref="I58:J58"/>
  </mergeCells>
  <hyperlinks>
    <hyperlink ref="A73" r:id="rId1" xr:uid="{5A426581-7239-496D-BC40-CE8F19327432}"/>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FD6B7-BD51-417D-8AC9-B6838342167F}">
  <dimension ref="A1:K207"/>
  <sheetViews>
    <sheetView showGridLines="0" workbookViewId="0"/>
  </sheetViews>
  <sheetFormatPr defaultColWidth="24.140625" defaultRowHeight="11.25"/>
  <cols>
    <col min="1" max="1" width="30.85546875" style="200" customWidth="1"/>
    <col min="2" max="8" width="9" style="200" customWidth="1"/>
    <col min="9" max="10" width="11.28515625" style="200" customWidth="1"/>
    <col min="11" max="11" width="30.85546875" style="200" customWidth="1"/>
    <col min="12" max="16384" width="24.140625" style="200"/>
  </cols>
  <sheetData>
    <row r="1" spans="1:11" ht="12" customHeight="1">
      <c r="A1" s="918" t="s">
        <v>1891</v>
      </c>
      <c r="B1" s="918"/>
      <c r="C1" s="918"/>
      <c r="D1" s="918"/>
      <c r="E1" s="918"/>
      <c r="F1" s="918"/>
      <c r="G1" s="918"/>
      <c r="H1" s="918"/>
      <c r="I1" s="918"/>
      <c r="J1" s="918"/>
      <c r="K1" s="918"/>
    </row>
    <row r="2" spans="1:11" ht="12" customHeight="1">
      <c r="A2" s="919" t="s">
        <v>1892</v>
      </c>
      <c r="B2" s="919"/>
      <c r="C2" s="919"/>
      <c r="D2" s="919"/>
      <c r="E2" s="919"/>
      <c r="F2" s="919"/>
      <c r="G2" s="919"/>
      <c r="H2" s="919"/>
      <c r="I2" s="919"/>
      <c r="J2" s="919"/>
      <c r="K2" s="919"/>
    </row>
    <row r="3" spans="1:11" ht="12" customHeight="1" thickBot="1"/>
    <row r="4" spans="1:11" s="96" customFormat="1" ht="12" customHeight="1" thickBot="1">
      <c r="A4" s="806"/>
      <c r="B4" s="1007" t="s">
        <v>313</v>
      </c>
      <c r="C4" s="1007"/>
      <c r="D4" s="1007"/>
      <c r="E4" s="1007"/>
      <c r="F4" s="1007"/>
      <c r="G4" s="1007"/>
      <c r="H4" s="1007"/>
      <c r="I4" s="1026" t="s">
        <v>392</v>
      </c>
      <c r="J4" s="1026"/>
    </row>
    <row r="5" spans="1:11" s="96" customFormat="1" ht="21" customHeight="1" thickBot="1">
      <c r="A5" s="654"/>
      <c r="B5" s="807" t="s">
        <v>488</v>
      </c>
      <c r="C5" s="807" t="s">
        <v>489</v>
      </c>
      <c r="D5" s="807" t="s">
        <v>490</v>
      </c>
      <c r="E5" s="807" t="s">
        <v>660</v>
      </c>
      <c r="F5" s="807" t="s">
        <v>661</v>
      </c>
      <c r="G5" s="807" t="s">
        <v>662</v>
      </c>
      <c r="H5" s="807" t="s">
        <v>1709</v>
      </c>
      <c r="I5" s="807" t="s">
        <v>488</v>
      </c>
      <c r="J5" s="807" t="s">
        <v>1856</v>
      </c>
    </row>
    <row r="6" spans="1:11" s="96" customFormat="1" ht="12" customHeight="1">
      <c r="A6" s="265" t="s">
        <v>1857</v>
      </c>
      <c r="K6" s="809" t="s">
        <v>1857</v>
      </c>
    </row>
    <row r="7" spans="1:11" s="96" customFormat="1" ht="12" customHeight="1">
      <c r="A7" s="810" t="s">
        <v>1858</v>
      </c>
      <c r="B7" s="850">
        <v>1578</v>
      </c>
      <c r="C7" s="850">
        <v>2471</v>
      </c>
      <c r="D7" s="850">
        <v>4016</v>
      </c>
      <c r="E7" s="850">
        <v>4528</v>
      </c>
      <c r="F7" s="850">
        <v>1438</v>
      </c>
      <c r="G7" s="850">
        <v>704</v>
      </c>
      <c r="H7" s="850">
        <v>925</v>
      </c>
      <c r="I7" s="316">
        <v>-21.3</v>
      </c>
      <c r="J7" s="316">
        <v>-21.3</v>
      </c>
      <c r="K7" s="810" t="s">
        <v>697</v>
      </c>
    </row>
    <row r="8" spans="1:11" s="96" customFormat="1" ht="12" customHeight="1">
      <c r="A8" s="810" t="s">
        <v>1948</v>
      </c>
      <c r="B8" s="850">
        <v>67584</v>
      </c>
      <c r="C8" s="850">
        <v>503248</v>
      </c>
      <c r="D8" s="850">
        <v>189080</v>
      </c>
      <c r="E8" s="850">
        <v>446465</v>
      </c>
      <c r="F8" s="850">
        <v>35845</v>
      </c>
      <c r="G8" s="850">
        <v>23122</v>
      </c>
      <c r="H8" s="850">
        <v>23278</v>
      </c>
      <c r="I8" s="316">
        <v>-67.3</v>
      </c>
      <c r="J8" s="316">
        <v>-67.3</v>
      </c>
      <c r="K8" s="816" t="s">
        <v>1859</v>
      </c>
    </row>
    <row r="9" spans="1:11" s="96" customFormat="1" ht="12" customHeight="1">
      <c r="A9" s="346" t="s">
        <v>1860</v>
      </c>
      <c r="B9" s="850"/>
      <c r="C9" s="850"/>
      <c r="D9" s="850"/>
      <c r="E9" s="850"/>
      <c r="F9" s="850"/>
      <c r="G9" s="850"/>
      <c r="H9" s="850"/>
      <c r="I9" s="316"/>
      <c r="J9" s="316"/>
      <c r="K9" s="851" t="s">
        <v>1861</v>
      </c>
    </row>
    <row r="10" spans="1:11" s="96" customFormat="1" ht="12" customHeight="1">
      <c r="A10" s="810" t="s">
        <v>1858</v>
      </c>
      <c r="B10" s="850">
        <v>49</v>
      </c>
      <c r="C10" s="850">
        <v>52</v>
      </c>
      <c r="D10" s="850">
        <v>87</v>
      </c>
      <c r="E10" s="850">
        <v>83</v>
      </c>
      <c r="F10" s="850">
        <v>28</v>
      </c>
      <c r="G10" s="850">
        <v>14</v>
      </c>
      <c r="H10" s="850">
        <v>14</v>
      </c>
      <c r="I10" s="316">
        <v>0</v>
      </c>
      <c r="J10" s="316">
        <v>0</v>
      </c>
      <c r="K10" s="810" t="s">
        <v>697</v>
      </c>
    </row>
    <row r="11" spans="1:11" s="96" customFormat="1" ht="12" customHeight="1">
      <c r="A11" s="810" t="s">
        <v>1948</v>
      </c>
      <c r="B11" s="850">
        <v>42746</v>
      </c>
      <c r="C11" s="850">
        <v>178318</v>
      </c>
      <c r="D11" s="850">
        <v>55573</v>
      </c>
      <c r="E11" s="850">
        <v>124318</v>
      </c>
      <c r="F11" s="850">
        <v>12024</v>
      </c>
      <c r="G11" s="850">
        <v>7126</v>
      </c>
      <c r="H11" s="850">
        <v>2735</v>
      </c>
      <c r="I11" s="316">
        <v>-68.3</v>
      </c>
      <c r="J11" s="316">
        <v>-68.3</v>
      </c>
      <c r="K11" s="816" t="s">
        <v>1859</v>
      </c>
    </row>
    <row r="12" spans="1:11" s="96" customFormat="1" ht="12" customHeight="1">
      <c r="A12" s="346" t="s">
        <v>1862</v>
      </c>
      <c r="B12" s="850"/>
      <c r="C12" s="850"/>
      <c r="D12" s="850"/>
      <c r="E12" s="850"/>
      <c r="F12" s="850"/>
      <c r="G12" s="850"/>
      <c r="H12" s="850"/>
      <c r="I12" s="316"/>
      <c r="J12" s="316"/>
      <c r="K12" s="815" t="s">
        <v>1863</v>
      </c>
    </row>
    <row r="13" spans="1:11" s="96" customFormat="1" ht="12" customHeight="1">
      <c r="A13" s="810" t="s">
        <v>1858</v>
      </c>
      <c r="B13" s="850">
        <v>1519</v>
      </c>
      <c r="C13" s="850">
        <v>2414</v>
      </c>
      <c r="D13" s="850">
        <v>3923</v>
      </c>
      <c r="E13" s="850">
        <v>4428</v>
      </c>
      <c r="F13" s="850">
        <v>1407</v>
      </c>
      <c r="G13" s="850">
        <v>688</v>
      </c>
      <c r="H13" s="850">
        <v>905</v>
      </c>
      <c r="I13" s="316">
        <v>-22</v>
      </c>
      <c r="J13" s="316">
        <v>-22</v>
      </c>
      <c r="K13" s="810" t="s">
        <v>697</v>
      </c>
    </row>
    <row r="14" spans="1:11" s="96" customFormat="1" ht="12" customHeight="1">
      <c r="A14" s="810" t="s">
        <v>1948</v>
      </c>
      <c r="B14" s="850">
        <v>24638</v>
      </c>
      <c r="C14" s="850">
        <v>324781</v>
      </c>
      <c r="D14" s="850">
        <v>133487</v>
      </c>
      <c r="E14" s="850">
        <v>322083</v>
      </c>
      <c r="F14" s="850">
        <v>23807</v>
      </c>
      <c r="G14" s="850">
        <v>15941</v>
      </c>
      <c r="H14" s="850">
        <v>15183</v>
      </c>
      <c r="I14" s="316">
        <v>-65.5</v>
      </c>
      <c r="J14" s="316">
        <v>-65.5</v>
      </c>
      <c r="K14" s="816" t="s">
        <v>1859</v>
      </c>
    </row>
    <row r="15" spans="1:11" s="96" customFormat="1" ht="12" customHeight="1">
      <c r="A15" s="346" t="s">
        <v>1864</v>
      </c>
      <c r="B15" s="850"/>
      <c r="C15" s="850"/>
      <c r="D15" s="850"/>
      <c r="E15" s="850"/>
      <c r="F15" s="850"/>
      <c r="G15" s="850"/>
      <c r="H15" s="850"/>
      <c r="I15" s="316"/>
      <c r="J15" s="316"/>
      <c r="K15" s="817" t="s">
        <v>1606</v>
      </c>
    </row>
    <row r="16" spans="1:11" s="96" customFormat="1" ht="12" customHeight="1">
      <c r="A16" s="810" t="s">
        <v>1858</v>
      </c>
      <c r="B16" s="850">
        <v>10</v>
      </c>
      <c r="C16" s="850">
        <v>5</v>
      </c>
      <c r="D16" s="850">
        <v>6</v>
      </c>
      <c r="E16" s="850">
        <v>17</v>
      </c>
      <c r="F16" s="850">
        <v>3</v>
      </c>
      <c r="G16" s="850">
        <v>2</v>
      </c>
      <c r="H16" s="850">
        <v>6</v>
      </c>
      <c r="I16" s="316">
        <v>11.1</v>
      </c>
      <c r="J16" s="316">
        <v>11.1</v>
      </c>
      <c r="K16" s="810" t="s">
        <v>697</v>
      </c>
    </row>
    <row r="17" spans="1:11" s="96" customFormat="1" ht="12" customHeight="1">
      <c r="A17" s="810" t="s">
        <v>1948</v>
      </c>
      <c r="B17" s="850">
        <v>200</v>
      </c>
      <c r="C17" s="850">
        <v>149</v>
      </c>
      <c r="D17" s="850">
        <v>20</v>
      </c>
      <c r="E17" s="850">
        <v>64</v>
      </c>
      <c r="F17" s="850">
        <v>14</v>
      </c>
      <c r="G17" s="850">
        <v>55</v>
      </c>
      <c r="H17" s="850">
        <v>5360</v>
      </c>
      <c r="I17" s="316">
        <v>-47.1</v>
      </c>
      <c r="J17" s="316">
        <v>-47.1</v>
      </c>
      <c r="K17" s="816" t="s">
        <v>1859</v>
      </c>
    </row>
    <row r="18" spans="1:11" s="96" customFormat="1" ht="12" customHeight="1">
      <c r="A18" s="527" t="s">
        <v>1865</v>
      </c>
      <c r="B18" s="850"/>
      <c r="C18" s="850"/>
      <c r="D18" s="850"/>
      <c r="E18" s="850"/>
      <c r="F18" s="850"/>
      <c r="G18" s="850"/>
      <c r="H18" s="850"/>
      <c r="I18" s="316"/>
      <c r="J18" s="316"/>
      <c r="K18" s="818" t="s">
        <v>1866</v>
      </c>
    </row>
    <row r="19" spans="1:11" s="96" customFormat="1" ht="12" customHeight="1">
      <c r="A19" s="346" t="s">
        <v>1860</v>
      </c>
      <c r="B19" s="850"/>
      <c r="C19" s="850"/>
      <c r="D19" s="850"/>
      <c r="E19" s="850"/>
      <c r="F19" s="850"/>
      <c r="G19" s="850"/>
      <c r="H19" s="850"/>
      <c r="I19" s="316"/>
      <c r="J19" s="316"/>
      <c r="K19" s="817" t="s">
        <v>1861</v>
      </c>
    </row>
    <row r="20" spans="1:11" s="96" customFormat="1" ht="12" customHeight="1">
      <c r="A20" s="810" t="s">
        <v>1858</v>
      </c>
      <c r="B20" s="850">
        <v>1</v>
      </c>
      <c r="C20" s="850">
        <v>3</v>
      </c>
      <c r="D20" s="850">
        <v>2</v>
      </c>
      <c r="E20" s="850">
        <v>3</v>
      </c>
      <c r="F20" s="850">
        <v>0</v>
      </c>
      <c r="G20" s="850">
        <v>0</v>
      </c>
      <c r="H20" s="850">
        <v>0</v>
      </c>
      <c r="I20" s="106">
        <v>0</v>
      </c>
      <c r="J20" s="106">
        <v>0</v>
      </c>
      <c r="K20" s="810" t="s">
        <v>697</v>
      </c>
    </row>
    <row r="21" spans="1:11" s="96" customFormat="1" ht="12" customHeight="1">
      <c r="A21" s="810" t="s">
        <v>1948</v>
      </c>
      <c r="B21" s="850">
        <v>1500</v>
      </c>
      <c r="C21" s="850">
        <v>400</v>
      </c>
      <c r="D21" s="850">
        <v>100</v>
      </c>
      <c r="E21" s="850">
        <v>150</v>
      </c>
      <c r="F21" s="850">
        <v>0</v>
      </c>
      <c r="G21" s="850">
        <v>0</v>
      </c>
      <c r="H21" s="850">
        <v>0</v>
      </c>
      <c r="I21" s="106">
        <v>2900</v>
      </c>
      <c r="J21" s="106">
        <v>2900</v>
      </c>
      <c r="K21" s="816" t="s">
        <v>1859</v>
      </c>
    </row>
    <row r="22" spans="1:11" s="96" customFormat="1" ht="12" customHeight="1">
      <c r="A22" s="346" t="s">
        <v>1862</v>
      </c>
      <c r="B22" s="850"/>
      <c r="C22" s="850"/>
      <c r="D22" s="850"/>
      <c r="E22" s="850"/>
      <c r="F22" s="850"/>
      <c r="G22" s="850"/>
      <c r="H22" s="850"/>
      <c r="I22" s="106"/>
      <c r="J22" s="316"/>
      <c r="K22" s="817" t="s">
        <v>1606</v>
      </c>
    </row>
    <row r="23" spans="1:11" s="96" customFormat="1" ht="12" customHeight="1">
      <c r="A23" s="810" t="s">
        <v>1858</v>
      </c>
      <c r="B23" s="850">
        <v>36</v>
      </c>
      <c r="C23" s="850">
        <v>79</v>
      </c>
      <c r="D23" s="850">
        <v>93</v>
      </c>
      <c r="E23" s="850">
        <v>102</v>
      </c>
      <c r="F23" s="850">
        <v>46</v>
      </c>
      <c r="G23" s="850">
        <v>20</v>
      </c>
      <c r="H23" s="850">
        <v>28</v>
      </c>
      <c r="I23" s="106">
        <v>-25</v>
      </c>
      <c r="J23" s="316">
        <v>-25</v>
      </c>
      <c r="K23" s="810" t="s">
        <v>697</v>
      </c>
    </row>
    <row r="24" spans="1:11" s="96" customFormat="1" ht="12" customHeight="1">
      <c r="A24" s="810" t="s">
        <v>1948</v>
      </c>
      <c r="B24" s="850">
        <v>372</v>
      </c>
      <c r="C24" s="850">
        <v>1710</v>
      </c>
      <c r="D24" s="850">
        <v>2259</v>
      </c>
      <c r="E24" s="850">
        <v>1261</v>
      </c>
      <c r="F24" s="850">
        <v>1265</v>
      </c>
      <c r="G24" s="850">
        <v>354</v>
      </c>
      <c r="H24" s="850">
        <v>366</v>
      </c>
      <c r="I24" s="106">
        <v>-98.6</v>
      </c>
      <c r="J24" s="316">
        <v>-98.6</v>
      </c>
      <c r="K24" s="816" t="s">
        <v>1859</v>
      </c>
    </row>
    <row r="25" spans="1:11" s="96" customFormat="1" ht="12" customHeight="1">
      <c r="A25" s="346" t="s">
        <v>1864</v>
      </c>
      <c r="B25" s="850"/>
      <c r="C25" s="850"/>
      <c r="D25" s="850"/>
      <c r="E25" s="850"/>
      <c r="F25" s="850"/>
      <c r="G25" s="850"/>
      <c r="H25" s="850"/>
      <c r="I25" s="106"/>
      <c r="J25" s="316"/>
      <c r="K25" s="817" t="s">
        <v>1606</v>
      </c>
    </row>
    <row r="26" spans="1:11" s="96" customFormat="1" ht="12" customHeight="1">
      <c r="A26" s="810" t="s">
        <v>1858</v>
      </c>
      <c r="B26" s="850">
        <v>0</v>
      </c>
      <c r="C26" s="850">
        <v>0</v>
      </c>
      <c r="D26" s="850">
        <v>0</v>
      </c>
      <c r="E26" s="850">
        <v>1</v>
      </c>
      <c r="F26" s="850">
        <v>0</v>
      </c>
      <c r="G26" s="850">
        <v>1</v>
      </c>
      <c r="H26" s="850">
        <v>1</v>
      </c>
      <c r="I26" s="106">
        <v>-100</v>
      </c>
      <c r="J26" s="106">
        <v>-100</v>
      </c>
      <c r="K26" s="810" t="s">
        <v>697</v>
      </c>
    </row>
    <row r="27" spans="1:11" s="96" customFormat="1" ht="12" customHeight="1">
      <c r="A27" s="810" t="s">
        <v>1948</v>
      </c>
      <c r="B27" s="850">
        <v>0</v>
      </c>
      <c r="C27" s="850">
        <v>0</v>
      </c>
      <c r="D27" s="850">
        <v>0</v>
      </c>
      <c r="E27" s="850">
        <v>5</v>
      </c>
      <c r="F27" s="850">
        <v>0</v>
      </c>
      <c r="G27" s="850">
        <v>50</v>
      </c>
      <c r="H27" s="850">
        <v>150</v>
      </c>
      <c r="I27" s="106">
        <v>-100</v>
      </c>
      <c r="J27" s="106">
        <v>-100</v>
      </c>
      <c r="K27" s="816" t="s">
        <v>1859</v>
      </c>
    </row>
    <row r="28" spans="1:11" s="96" customFormat="1" ht="12" customHeight="1">
      <c r="A28" s="527" t="s">
        <v>1867</v>
      </c>
      <c r="B28" s="850"/>
      <c r="C28" s="850"/>
      <c r="D28" s="850"/>
      <c r="E28" s="850"/>
      <c r="F28" s="850"/>
      <c r="G28" s="850"/>
      <c r="H28" s="850"/>
      <c r="I28" s="316"/>
      <c r="J28" s="316"/>
      <c r="K28" s="822" t="s">
        <v>1868</v>
      </c>
    </row>
    <row r="29" spans="1:11" s="96" customFormat="1" ht="12" customHeight="1">
      <c r="A29" s="346" t="s">
        <v>1860</v>
      </c>
      <c r="B29" s="850"/>
      <c r="C29" s="850"/>
      <c r="D29" s="850"/>
      <c r="E29" s="850"/>
      <c r="F29" s="850"/>
      <c r="G29" s="850"/>
      <c r="H29" s="850"/>
      <c r="I29" s="316"/>
      <c r="J29" s="316"/>
      <c r="K29" s="817" t="s">
        <v>1861</v>
      </c>
    </row>
    <row r="30" spans="1:11" s="96" customFormat="1" ht="12" customHeight="1">
      <c r="A30" s="810" t="s">
        <v>1858</v>
      </c>
      <c r="B30" s="850">
        <v>9</v>
      </c>
      <c r="C30" s="850">
        <v>3</v>
      </c>
      <c r="D30" s="850">
        <v>9</v>
      </c>
      <c r="E30" s="850">
        <v>8</v>
      </c>
      <c r="F30" s="850">
        <v>1</v>
      </c>
      <c r="G30" s="850">
        <v>0</v>
      </c>
      <c r="H30" s="850">
        <v>1</v>
      </c>
      <c r="I30" s="106">
        <v>80</v>
      </c>
      <c r="J30" s="106">
        <v>80</v>
      </c>
      <c r="K30" s="810" t="s">
        <v>697</v>
      </c>
    </row>
    <row r="31" spans="1:11" s="96" customFormat="1" ht="12" customHeight="1">
      <c r="A31" s="810" t="s">
        <v>1948</v>
      </c>
      <c r="B31" s="850">
        <v>23674</v>
      </c>
      <c r="C31" s="850">
        <v>4339</v>
      </c>
      <c r="D31" s="850">
        <v>1335</v>
      </c>
      <c r="E31" s="850">
        <v>5996</v>
      </c>
      <c r="F31" s="850">
        <v>50</v>
      </c>
      <c r="G31" s="850">
        <v>0</v>
      </c>
      <c r="H31" s="850">
        <v>150</v>
      </c>
      <c r="I31" s="106">
        <v>6664</v>
      </c>
      <c r="J31" s="106">
        <v>6664</v>
      </c>
      <c r="K31" s="816" t="s">
        <v>1859</v>
      </c>
    </row>
    <row r="32" spans="1:11" s="96" customFormat="1" ht="12" customHeight="1">
      <c r="A32" s="346" t="s">
        <v>1862</v>
      </c>
      <c r="B32" s="850"/>
      <c r="C32" s="850"/>
      <c r="D32" s="850"/>
      <c r="E32" s="850"/>
      <c r="F32" s="850"/>
      <c r="G32" s="850"/>
      <c r="H32" s="850"/>
      <c r="I32" s="316"/>
      <c r="J32" s="316"/>
      <c r="K32" s="815" t="s">
        <v>1863</v>
      </c>
    </row>
    <row r="33" spans="1:11" s="96" customFormat="1" ht="12" customHeight="1">
      <c r="A33" s="810" t="s">
        <v>1858</v>
      </c>
      <c r="B33" s="850">
        <v>100</v>
      </c>
      <c r="C33" s="850">
        <v>198</v>
      </c>
      <c r="D33" s="850">
        <v>295</v>
      </c>
      <c r="E33" s="850">
        <v>334</v>
      </c>
      <c r="F33" s="850">
        <v>77</v>
      </c>
      <c r="G33" s="850">
        <v>48</v>
      </c>
      <c r="H33" s="850">
        <v>65</v>
      </c>
      <c r="I33" s="316">
        <v>-39</v>
      </c>
      <c r="J33" s="316">
        <v>-39</v>
      </c>
      <c r="K33" s="810" t="s">
        <v>697</v>
      </c>
    </row>
    <row r="34" spans="1:11" s="96" customFormat="1" ht="12" customHeight="1">
      <c r="A34" s="810" t="s">
        <v>1948</v>
      </c>
      <c r="B34" s="850">
        <v>1815</v>
      </c>
      <c r="C34" s="850">
        <v>4974</v>
      </c>
      <c r="D34" s="850">
        <v>13304</v>
      </c>
      <c r="E34" s="850">
        <v>7787</v>
      </c>
      <c r="F34" s="850">
        <v>3391</v>
      </c>
      <c r="G34" s="850">
        <v>1916</v>
      </c>
      <c r="H34" s="850">
        <v>2731</v>
      </c>
      <c r="I34" s="316">
        <v>-36</v>
      </c>
      <c r="J34" s="316">
        <v>-36</v>
      </c>
      <c r="K34" s="816" t="s">
        <v>1859</v>
      </c>
    </row>
    <row r="35" spans="1:11" s="96" customFormat="1" ht="12" customHeight="1">
      <c r="A35" s="346" t="s">
        <v>1864</v>
      </c>
      <c r="B35" s="850"/>
      <c r="C35" s="850"/>
      <c r="D35" s="850"/>
      <c r="E35" s="850"/>
      <c r="F35" s="850"/>
      <c r="G35" s="850"/>
      <c r="H35" s="850"/>
      <c r="I35" s="316"/>
      <c r="J35" s="265"/>
      <c r="K35" s="817" t="s">
        <v>1606</v>
      </c>
    </row>
    <row r="36" spans="1:11" s="96" customFormat="1" ht="12" customHeight="1">
      <c r="A36" s="810" t="s">
        <v>1858</v>
      </c>
      <c r="B36" s="850">
        <v>0</v>
      </c>
      <c r="C36" s="850">
        <v>0</v>
      </c>
      <c r="D36" s="850">
        <v>0</v>
      </c>
      <c r="E36" s="850">
        <v>3</v>
      </c>
      <c r="F36" s="850">
        <v>0</v>
      </c>
      <c r="G36" s="850">
        <v>0</v>
      </c>
      <c r="H36" s="850">
        <v>0</v>
      </c>
      <c r="I36" s="106" t="s">
        <v>330</v>
      </c>
      <c r="J36" s="106" t="s">
        <v>330</v>
      </c>
      <c r="K36" s="810" t="s">
        <v>697</v>
      </c>
    </row>
    <row r="37" spans="1:11" s="96" customFormat="1" ht="12" customHeight="1">
      <c r="A37" s="810" t="s">
        <v>1948</v>
      </c>
      <c r="B37" s="850">
        <v>0</v>
      </c>
      <c r="C37" s="850">
        <v>0</v>
      </c>
      <c r="D37" s="850">
        <v>0</v>
      </c>
      <c r="E37" s="850">
        <v>12</v>
      </c>
      <c r="F37" s="850">
        <v>0</v>
      </c>
      <c r="G37" s="850">
        <v>0</v>
      </c>
      <c r="H37" s="850">
        <v>0</v>
      </c>
      <c r="I37" s="106" t="s">
        <v>330</v>
      </c>
      <c r="J37" s="106" t="s">
        <v>330</v>
      </c>
      <c r="K37" s="816" t="s">
        <v>1859</v>
      </c>
    </row>
    <row r="38" spans="1:11" s="96" customFormat="1" ht="12" customHeight="1">
      <c r="A38" s="527" t="s">
        <v>64</v>
      </c>
      <c r="B38" s="850"/>
      <c r="C38" s="850"/>
      <c r="D38" s="850"/>
      <c r="E38" s="850"/>
      <c r="F38" s="850"/>
      <c r="G38" s="850"/>
      <c r="H38" s="850"/>
      <c r="I38" s="316"/>
      <c r="J38" s="316"/>
      <c r="K38" s="822" t="s">
        <v>65</v>
      </c>
    </row>
    <row r="39" spans="1:11" s="96" customFormat="1" ht="12" customHeight="1">
      <c r="A39" s="346" t="s">
        <v>1860</v>
      </c>
      <c r="B39" s="850"/>
      <c r="C39" s="850"/>
      <c r="D39" s="850"/>
      <c r="E39" s="850"/>
      <c r="F39" s="850"/>
      <c r="G39" s="850"/>
      <c r="H39" s="850"/>
      <c r="I39" s="316"/>
      <c r="J39" s="316"/>
      <c r="K39" s="817" t="s">
        <v>1861</v>
      </c>
    </row>
    <row r="40" spans="1:11" s="96" customFormat="1" ht="12" customHeight="1">
      <c r="A40" s="810" t="s">
        <v>1858</v>
      </c>
      <c r="B40" s="850">
        <v>2</v>
      </c>
      <c r="C40" s="850">
        <v>5</v>
      </c>
      <c r="D40" s="850">
        <v>4</v>
      </c>
      <c r="E40" s="850">
        <v>14</v>
      </c>
      <c r="F40" s="850">
        <v>3</v>
      </c>
      <c r="G40" s="850">
        <v>2</v>
      </c>
      <c r="H40" s="850">
        <v>0</v>
      </c>
      <c r="I40" s="106">
        <v>-33.299999999999997</v>
      </c>
      <c r="J40" s="316">
        <v>-33.299999999999997</v>
      </c>
      <c r="K40" s="810" t="s">
        <v>697</v>
      </c>
    </row>
    <row r="41" spans="1:11" s="96" customFormat="1" ht="12" customHeight="1">
      <c r="A41" s="810" t="s">
        <v>1948</v>
      </c>
      <c r="B41" s="850">
        <v>1022</v>
      </c>
      <c r="C41" s="850">
        <v>148410</v>
      </c>
      <c r="D41" s="850">
        <v>8200</v>
      </c>
      <c r="E41" s="850">
        <v>2247</v>
      </c>
      <c r="F41" s="850">
        <v>650</v>
      </c>
      <c r="G41" s="850">
        <v>4050</v>
      </c>
      <c r="H41" s="850">
        <v>0</v>
      </c>
      <c r="I41" s="106">
        <v>581.29999999999995</v>
      </c>
      <c r="J41" s="316">
        <v>581.29999999999995</v>
      </c>
      <c r="K41" s="816" t="s">
        <v>1859</v>
      </c>
    </row>
    <row r="42" spans="1:11" s="96" customFormat="1" ht="12" customHeight="1">
      <c r="A42" s="346" t="s">
        <v>1862</v>
      </c>
      <c r="B42" s="850"/>
      <c r="C42" s="850"/>
      <c r="D42" s="850"/>
      <c r="E42" s="850"/>
      <c r="F42" s="850"/>
      <c r="G42" s="850"/>
      <c r="H42" s="850"/>
      <c r="I42" s="316"/>
      <c r="J42" s="316"/>
      <c r="K42" s="815" t="s">
        <v>1863</v>
      </c>
    </row>
    <row r="43" spans="1:11" s="96" customFormat="1" ht="12" customHeight="1">
      <c r="A43" s="810" t="s">
        <v>1858</v>
      </c>
      <c r="B43" s="850">
        <v>124</v>
      </c>
      <c r="C43" s="850">
        <v>301</v>
      </c>
      <c r="D43" s="850">
        <v>474</v>
      </c>
      <c r="E43" s="850">
        <v>527</v>
      </c>
      <c r="F43" s="850">
        <v>142</v>
      </c>
      <c r="G43" s="850">
        <v>68</v>
      </c>
      <c r="H43" s="850">
        <v>68</v>
      </c>
      <c r="I43" s="316">
        <v>-26.2</v>
      </c>
      <c r="J43" s="316">
        <v>-26.2</v>
      </c>
      <c r="K43" s="810" t="s">
        <v>697</v>
      </c>
    </row>
    <row r="44" spans="1:11" s="96" customFormat="1" ht="12" customHeight="1">
      <c r="A44" s="810" t="s">
        <v>1948</v>
      </c>
      <c r="B44" s="850">
        <v>2302</v>
      </c>
      <c r="C44" s="850">
        <v>74768</v>
      </c>
      <c r="D44" s="850">
        <v>10015</v>
      </c>
      <c r="E44" s="850">
        <v>12463</v>
      </c>
      <c r="F44" s="850">
        <v>2624</v>
      </c>
      <c r="G44" s="850">
        <v>1050</v>
      </c>
      <c r="H44" s="850">
        <v>1352</v>
      </c>
      <c r="I44" s="316">
        <v>-65</v>
      </c>
      <c r="J44" s="316">
        <v>-65</v>
      </c>
      <c r="K44" s="816" t="s">
        <v>1859</v>
      </c>
    </row>
    <row r="45" spans="1:11" s="96" customFormat="1" ht="12" customHeight="1">
      <c r="A45" s="346" t="s">
        <v>1864</v>
      </c>
      <c r="B45" s="850"/>
      <c r="C45" s="850"/>
      <c r="D45" s="850"/>
      <c r="E45" s="850"/>
      <c r="F45" s="850"/>
      <c r="G45" s="850"/>
      <c r="H45" s="850"/>
      <c r="I45" s="316"/>
      <c r="J45" s="316"/>
      <c r="K45" s="817" t="s">
        <v>1606</v>
      </c>
    </row>
    <row r="46" spans="1:11" s="96" customFormat="1" ht="12" customHeight="1">
      <c r="A46" s="810" t="s">
        <v>1858</v>
      </c>
      <c r="B46" s="850">
        <v>1</v>
      </c>
      <c r="C46" s="850">
        <v>1</v>
      </c>
      <c r="D46" s="850">
        <v>1</v>
      </c>
      <c r="E46" s="850">
        <v>3</v>
      </c>
      <c r="F46" s="850">
        <v>0</v>
      </c>
      <c r="G46" s="850">
        <v>0</v>
      </c>
      <c r="H46" s="850">
        <v>1</v>
      </c>
      <c r="I46" s="106">
        <v>-50</v>
      </c>
      <c r="J46" s="106">
        <v>-50</v>
      </c>
      <c r="K46" s="810" t="s">
        <v>697</v>
      </c>
    </row>
    <row r="47" spans="1:11" s="96" customFormat="1" ht="12" customHeight="1">
      <c r="A47" s="810" t="s">
        <v>1948</v>
      </c>
      <c r="B47" s="850">
        <v>0</v>
      </c>
      <c r="C47" s="850">
        <v>0</v>
      </c>
      <c r="D47" s="850">
        <v>3</v>
      </c>
      <c r="E47" s="850">
        <v>7</v>
      </c>
      <c r="F47" s="850">
        <v>0</v>
      </c>
      <c r="G47" s="850">
        <v>0</v>
      </c>
      <c r="H47" s="850">
        <v>0</v>
      </c>
      <c r="I47" s="106">
        <v>-100</v>
      </c>
      <c r="J47" s="106">
        <v>-100</v>
      </c>
      <c r="K47" s="816" t="s">
        <v>1859</v>
      </c>
    </row>
    <row r="48" spans="1:11" s="96" customFormat="1" ht="12" customHeight="1">
      <c r="A48" s="527" t="s">
        <v>1869</v>
      </c>
      <c r="B48" s="850"/>
      <c r="C48" s="850"/>
      <c r="D48" s="850"/>
      <c r="E48" s="850"/>
      <c r="F48" s="850"/>
      <c r="G48" s="850"/>
      <c r="H48" s="850"/>
      <c r="I48" s="316"/>
      <c r="J48" s="316"/>
      <c r="K48" s="822" t="s">
        <v>1870</v>
      </c>
    </row>
    <row r="49" spans="1:11" s="96" customFormat="1" ht="12" customHeight="1">
      <c r="A49" s="346" t="s">
        <v>1860</v>
      </c>
      <c r="B49" s="850"/>
      <c r="C49" s="850"/>
      <c r="D49" s="850"/>
      <c r="E49" s="850"/>
      <c r="F49" s="850"/>
      <c r="G49" s="850"/>
      <c r="H49" s="850"/>
      <c r="I49" s="316"/>
      <c r="J49" s="316"/>
      <c r="K49" s="817" t="s">
        <v>1861</v>
      </c>
    </row>
    <row r="50" spans="1:11" s="96" customFormat="1" ht="12" customHeight="1">
      <c r="A50" s="810" t="s">
        <v>1858</v>
      </c>
      <c r="B50" s="850">
        <v>37</v>
      </c>
      <c r="C50" s="850">
        <v>41</v>
      </c>
      <c r="D50" s="850">
        <v>72</v>
      </c>
      <c r="E50" s="850">
        <v>58</v>
      </c>
      <c r="F50" s="850">
        <v>24</v>
      </c>
      <c r="G50" s="850">
        <v>12</v>
      </c>
      <c r="H50" s="850">
        <v>13</v>
      </c>
      <c r="I50" s="316">
        <v>-7.5</v>
      </c>
      <c r="J50" s="316">
        <v>-7.5</v>
      </c>
      <c r="K50" s="810" t="s">
        <v>697</v>
      </c>
    </row>
    <row r="51" spans="1:11" s="96" customFormat="1" ht="12" customHeight="1">
      <c r="A51" s="810" t="s">
        <v>1948</v>
      </c>
      <c r="B51" s="850">
        <v>16550</v>
      </c>
      <c r="C51" s="850">
        <v>25169</v>
      </c>
      <c r="D51" s="850">
        <v>45938</v>
      </c>
      <c r="E51" s="850">
        <v>115925</v>
      </c>
      <c r="F51" s="850">
        <v>11324</v>
      </c>
      <c r="G51" s="850">
        <v>3076</v>
      </c>
      <c r="H51" s="850">
        <v>2585</v>
      </c>
      <c r="I51" s="316">
        <v>-87.7</v>
      </c>
      <c r="J51" s="316">
        <v>-87.7</v>
      </c>
      <c r="K51" s="816" t="s">
        <v>1859</v>
      </c>
    </row>
    <row r="52" spans="1:11" s="96" customFormat="1" ht="12" customHeight="1">
      <c r="A52" s="346" t="s">
        <v>1862</v>
      </c>
      <c r="B52" s="850"/>
      <c r="C52" s="850"/>
      <c r="D52" s="850"/>
      <c r="E52" s="850"/>
      <c r="F52" s="850"/>
      <c r="G52" s="850"/>
      <c r="H52" s="850"/>
      <c r="I52" s="316"/>
      <c r="J52" s="316"/>
      <c r="K52" s="815" t="s">
        <v>1863</v>
      </c>
    </row>
    <row r="53" spans="1:11" s="96" customFormat="1" ht="12" customHeight="1">
      <c r="A53" s="810" t="s">
        <v>1858</v>
      </c>
      <c r="B53" s="850">
        <v>1259</v>
      </c>
      <c r="C53" s="850">
        <v>1836</v>
      </c>
      <c r="D53" s="850">
        <v>3061</v>
      </c>
      <c r="E53" s="850">
        <v>3465</v>
      </c>
      <c r="F53" s="850">
        <v>1142</v>
      </c>
      <c r="G53" s="850">
        <v>552</v>
      </c>
      <c r="H53" s="850">
        <v>744</v>
      </c>
      <c r="I53" s="316">
        <v>-19.7</v>
      </c>
      <c r="J53" s="316">
        <v>-19.7</v>
      </c>
      <c r="K53" s="810" t="s">
        <v>697</v>
      </c>
    </row>
    <row r="54" spans="1:11" s="96" customFormat="1" ht="12" customHeight="1">
      <c r="A54" s="810" t="s">
        <v>1948</v>
      </c>
      <c r="B54" s="850">
        <v>20149</v>
      </c>
      <c r="C54" s="850">
        <v>243329</v>
      </c>
      <c r="D54" s="850">
        <v>107909</v>
      </c>
      <c r="E54" s="850">
        <v>300572</v>
      </c>
      <c r="F54" s="850">
        <v>16527</v>
      </c>
      <c r="G54" s="850">
        <v>12621</v>
      </c>
      <c r="H54" s="850">
        <v>10734</v>
      </c>
      <c r="I54" s="316">
        <v>-42.7</v>
      </c>
      <c r="J54" s="316">
        <v>-42.7</v>
      </c>
      <c r="K54" s="816" t="s">
        <v>1859</v>
      </c>
    </row>
    <row r="55" spans="1:11" s="96" customFormat="1" ht="12" customHeight="1">
      <c r="A55" s="346" t="s">
        <v>1864</v>
      </c>
      <c r="B55" s="850"/>
      <c r="C55" s="850"/>
      <c r="D55" s="850"/>
      <c r="E55" s="850"/>
      <c r="F55" s="850"/>
      <c r="G55" s="850"/>
      <c r="H55" s="850"/>
      <c r="I55" s="316"/>
      <c r="J55" s="316"/>
      <c r="K55" s="817" t="s">
        <v>1606</v>
      </c>
    </row>
    <row r="56" spans="1:11" s="96" customFormat="1" ht="12" customHeight="1">
      <c r="A56" s="810" t="s">
        <v>1858</v>
      </c>
      <c r="B56" s="850">
        <v>9</v>
      </c>
      <c r="C56" s="850">
        <v>4</v>
      </c>
      <c r="D56" s="850">
        <v>5</v>
      </c>
      <c r="E56" s="850">
        <v>10</v>
      </c>
      <c r="F56" s="850">
        <v>3</v>
      </c>
      <c r="G56" s="850">
        <v>1</v>
      </c>
      <c r="H56" s="850">
        <v>4</v>
      </c>
      <c r="I56" s="106">
        <v>50</v>
      </c>
      <c r="J56" s="106">
        <v>50</v>
      </c>
      <c r="K56" s="810" t="s">
        <v>697</v>
      </c>
    </row>
    <row r="57" spans="1:11" s="96" customFormat="1" ht="12" customHeight="1" thickBot="1">
      <c r="A57" s="810" t="s">
        <v>1948</v>
      </c>
      <c r="B57" s="850">
        <v>200</v>
      </c>
      <c r="C57" s="850">
        <v>149</v>
      </c>
      <c r="D57" s="850">
        <v>17</v>
      </c>
      <c r="E57" s="850">
        <v>40</v>
      </c>
      <c r="F57" s="850">
        <v>14</v>
      </c>
      <c r="G57" s="850">
        <v>5</v>
      </c>
      <c r="H57" s="850">
        <v>5210</v>
      </c>
      <c r="I57" s="106">
        <v>-45.5</v>
      </c>
      <c r="J57" s="106">
        <v>-45.5</v>
      </c>
      <c r="K57" s="816" t="s">
        <v>1859</v>
      </c>
    </row>
    <row r="58" spans="1:11" s="96" customFormat="1" ht="12" customHeight="1" thickBot="1">
      <c r="B58" s="1007" t="s">
        <v>377</v>
      </c>
      <c r="C58" s="1007"/>
      <c r="D58" s="1007"/>
      <c r="E58" s="1007"/>
      <c r="F58" s="1007"/>
      <c r="G58" s="1007"/>
      <c r="H58" s="1007"/>
      <c r="I58" s="1027" t="s">
        <v>300</v>
      </c>
      <c r="J58" s="1027"/>
      <c r="K58" s="824"/>
    </row>
    <row r="59" spans="1:11" s="96" customFormat="1" ht="21" customHeight="1" thickBot="1">
      <c r="B59" s="807" t="s">
        <v>488</v>
      </c>
      <c r="C59" s="807" t="s">
        <v>527</v>
      </c>
      <c r="D59" s="807" t="s">
        <v>490</v>
      </c>
      <c r="E59" s="807" t="s">
        <v>685</v>
      </c>
      <c r="F59" s="807" t="s">
        <v>686</v>
      </c>
      <c r="G59" s="807" t="s">
        <v>687</v>
      </c>
      <c r="H59" s="807" t="s">
        <v>1709</v>
      </c>
      <c r="I59" s="807" t="s">
        <v>488</v>
      </c>
      <c r="J59" s="807" t="s">
        <v>1871</v>
      </c>
      <c r="K59" s="824"/>
    </row>
    <row r="60" spans="1:11" s="96" customFormat="1" ht="12" customHeight="1">
      <c r="A60" s="265" t="s">
        <v>1872</v>
      </c>
      <c r="B60" s="825"/>
      <c r="C60" s="825"/>
      <c r="D60" s="825"/>
      <c r="E60" s="825"/>
      <c r="F60" s="825"/>
      <c r="G60" s="825"/>
      <c r="H60" s="825"/>
      <c r="I60" s="825"/>
      <c r="J60" s="825"/>
      <c r="K60" s="824"/>
    </row>
    <row r="61" spans="1:11" s="96" customFormat="1" ht="12" customHeight="1">
      <c r="A61" s="265" t="s">
        <v>1873</v>
      </c>
      <c r="B61" s="825"/>
      <c r="C61" s="825"/>
      <c r="D61" s="825"/>
      <c r="E61" s="825"/>
      <c r="F61" s="825"/>
      <c r="G61" s="825"/>
      <c r="H61" s="825"/>
      <c r="I61" s="825"/>
      <c r="J61" s="825"/>
      <c r="K61" s="824"/>
    </row>
    <row r="62" spans="1:11" s="96" customFormat="1" ht="12" customHeight="1">
      <c r="A62" s="824"/>
      <c r="B62" s="825"/>
      <c r="C62" s="825"/>
      <c r="D62" s="825"/>
      <c r="E62" s="825"/>
      <c r="F62" s="825"/>
      <c r="G62" s="825"/>
      <c r="H62" s="825"/>
      <c r="I62" s="825"/>
      <c r="J62" s="825"/>
      <c r="K62" s="824"/>
    </row>
    <row r="63" spans="1:11" s="96" customFormat="1" ht="12" customHeight="1">
      <c r="A63" s="828" t="s">
        <v>1874</v>
      </c>
      <c r="B63" s="269"/>
      <c r="C63" s="269"/>
      <c r="D63" s="269"/>
      <c r="E63" s="269"/>
      <c r="F63" s="269"/>
      <c r="G63" s="269"/>
      <c r="H63" s="269"/>
      <c r="K63" s="824"/>
    </row>
    <row r="64" spans="1:11" s="96" customFormat="1" ht="12" customHeight="1">
      <c r="A64" s="828" t="s">
        <v>1875</v>
      </c>
      <c r="B64" s="269"/>
      <c r="C64" s="269"/>
      <c r="D64" s="269"/>
      <c r="E64" s="269"/>
      <c r="F64" s="269"/>
      <c r="G64" s="269"/>
      <c r="H64" s="269"/>
    </row>
    <row r="65" spans="1:11" s="96" customFormat="1" ht="12" customHeight="1">
      <c r="A65" s="828" t="s">
        <v>1876</v>
      </c>
    </row>
    <row r="66" spans="1:11" s="96" customFormat="1" ht="12" customHeight="1">
      <c r="A66" s="828" t="s">
        <v>1877</v>
      </c>
    </row>
    <row r="67" spans="1:11" s="96" customFormat="1" ht="12" customHeight="1">
      <c r="A67" s="826" t="s">
        <v>1878</v>
      </c>
      <c r="B67" s="269"/>
      <c r="C67" s="269"/>
      <c r="D67" s="269"/>
      <c r="E67" s="269"/>
      <c r="F67" s="269"/>
      <c r="G67" s="269"/>
      <c r="H67" s="269"/>
      <c r="K67" s="824"/>
    </row>
    <row r="68" spans="1:11" s="96" customFormat="1" ht="12" customHeight="1">
      <c r="A68" s="826" t="s">
        <v>1879</v>
      </c>
    </row>
    <row r="69" spans="1:11" s="96" customFormat="1" ht="12" customHeight="1">
      <c r="A69" s="826" t="s">
        <v>1880</v>
      </c>
    </row>
    <row r="70" spans="1:11" s="96" customFormat="1" ht="12" customHeight="1">
      <c r="A70" s="826" t="s">
        <v>1881</v>
      </c>
    </row>
    <row r="71" spans="1:11" s="96" customFormat="1" ht="12" customHeight="1"/>
    <row r="72" spans="1:11" s="96" customFormat="1" ht="12" customHeight="1">
      <c r="A72" s="852" t="s">
        <v>141</v>
      </c>
    </row>
    <row r="73" spans="1:11" s="31" customFormat="1" ht="12" customHeight="1">
      <c r="A73" s="94" t="s">
        <v>1893</v>
      </c>
    </row>
    <row r="74" spans="1:11" s="96" customFormat="1"/>
    <row r="75" spans="1:11" s="96" customFormat="1"/>
    <row r="76" spans="1:11">
      <c r="A76" s="96"/>
      <c r="B76" s="96"/>
      <c r="C76" s="96"/>
      <c r="D76" s="96"/>
      <c r="E76" s="96"/>
      <c r="F76" s="96"/>
      <c r="G76" s="96"/>
      <c r="H76" s="96"/>
      <c r="I76" s="96"/>
      <c r="J76" s="96"/>
    </row>
    <row r="77" spans="1:11">
      <c r="A77" s="96"/>
      <c r="B77" s="96"/>
      <c r="C77" s="96"/>
      <c r="D77" s="96"/>
      <c r="E77" s="96"/>
      <c r="F77" s="96"/>
      <c r="G77" s="96"/>
      <c r="H77" s="96"/>
      <c r="I77" s="96"/>
      <c r="J77" s="96"/>
    </row>
    <row r="78" spans="1:11">
      <c r="A78" s="96"/>
      <c r="B78" s="96"/>
      <c r="C78" s="96"/>
      <c r="D78" s="96"/>
      <c r="E78" s="96"/>
      <c r="F78" s="96"/>
      <c r="G78" s="96"/>
      <c r="H78" s="96"/>
      <c r="I78" s="96"/>
      <c r="J78" s="96"/>
    </row>
    <row r="79" spans="1:11">
      <c r="A79" s="96"/>
      <c r="B79" s="96"/>
      <c r="C79" s="96"/>
      <c r="D79" s="96"/>
      <c r="E79" s="96"/>
      <c r="F79" s="96"/>
      <c r="G79" s="96"/>
      <c r="H79" s="96"/>
      <c r="I79" s="96"/>
      <c r="J79" s="96"/>
    </row>
    <row r="80" spans="1:11">
      <c r="A80" s="96"/>
      <c r="B80" s="96"/>
      <c r="C80" s="96"/>
      <c r="D80" s="96"/>
      <c r="E80" s="96"/>
      <c r="F80" s="96"/>
      <c r="G80" s="96"/>
      <c r="H80" s="96"/>
      <c r="I80" s="96"/>
      <c r="J80" s="96"/>
    </row>
    <row r="81" spans="1:10">
      <c r="A81" s="96"/>
      <c r="B81" s="96"/>
      <c r="C81" s="96"/>
      <c r="D81" s="96"/>
      <c r="E81" s="96"/>
      <c r="F81" s="96"/>
      <c r="G81" s="96"/>
      <c r="H81" s="96"/>
      <c r="I81" s="96"/>
      <c r="J81" s="96"/>
    </row>
    <row r="82" spans="1:10">
      <c r="A82" s="96"/>
      <c r="B82" s="96"/>
      <c r="C82" s="96"/>
      <c r="D82" s="96"/>
      <c r="E82" s="96"/>
      <c r="F82" s="96"/>
      <c r="G82" s="96"/>
      <c r="H82" s="96"/>
      <c r="I82" s="96"/>
      <c r="J82" s="96"/>
    </row>
    <row r="83" spans="1:10">
      <c r="A83" s="96"/>
      <c r="B83" s="96"/>
      <c r="C83" s="96"/>
      <c r="D83" s="96"/>
      <c r="E83" s="96"/>
      <c r="F83" s="96"/>
      <c r="G83" s="96"/>
      <c r="H83" s="96"/>
      <c r="I83" s="96"/>
      <c r="J83" s="96"/>
    </row>
    <row r="84" spans="1:10">
      <c r="A84" s="96"/>
      <c r="B84" s="96"/>
      <c r="C84" s="96"/>
      <c r="D84" s="96"/>
      <c r="E84" s="96"/>
      <c r="F84" s="96"/>
      <c r="G84" s="96"/>
      <c r="H84" s="96"/>
      <c r="I84" s="96"/>
      <c r="J84" s="96"/>
    </row>
    <row r="85" spans="1:10">
      <c r="A85" s="96"/>
      <c r="B85" s="96"/>
      <c r="C85" s="96"/>
      <c r="D85" s="96"/>
      <c r="E85" s="96"/>
      <c r="F85" s="96"/>
      <c r="G85" s="96"/>
      <c r="H85" s="96"/>
      <c r="I85" s="96"/>
      <c r="J85" s="96"/>
    </row>
    <row r="86" spans="1:10">
      <c r="A86" s="96"/>
      <c r="B86" s="96"/>
      <c r="C86" s="96"/>
      <c r="D86" s="96"/>
      <c r="E86" s="96"/>
      <c r="F86" s="96"/>
      <c r="G86" s="96"/>
      <c r="H86" s="96"/>
      <c r="I86" s="96"/>
      <c r="J86" s="96"/>
    </row>
    <row r="87" spans="1:10">
      <c r="A87" s="96"/>
      <c r="B87" s="96"/>
      <c r="C87" s="96"/>
      <c r="D87" s="96"/>
      <c r="E87" s="96"/>
      <c r="F87" s="96"/>
      <c r="G87" s="96"/>
      <c r="H87" s="96"/>
      <c r="I87" s="96"/>
      <c r="J87" s="96"/>
    </row>
    <row r="88" spans="1:10">
      <c r="A88" s="96"/>
      <c r="B88" s="96"/>
      <c r="C88" s="96"/>
      <c r="D88" s="96"/>
      <c r="E88" s="96"/>
      <c r="F88" s="96"/>
      <c r="G88" s="96"/>
      <c r="H88" s="96"/>
      <c r="I88" s="96"/>
      <c r="J88" s="96"/>
    </row>
    <row r="89" spans="1:10">
      <c r="A89" s="96"/>
      <c r="B89" s="96"/>
      <c r="C89" s="96"/>
      <c r="D89" s="96"/>
      <c r="E89" s="96"/>
      <c r="F89" s="96"/>
      <c r="G89" s="96"/>
      <c r="H89" s="96"/>
      <c r="I89" s="96"/>
      <c r="J89" s="96"/>
    </row>
    <row r="90" spans="1:10">
      <c r="A90" s="96"/>
      <c r="B90" s="96"/>
      <c r="C90" s="96"/>
      <c r="D90" s="96"/>
      <c r="E90" s="96"/>
      <c r="F90" s="96"/>
      <c r="G90" s="96"/>
      <c r="H90" s="96"/>
      <c r="I90" s="96"/>
      <c r="J90" s="96"/>
    </row>
    <row r="91" spans="1:10">
      <c r="A91" s="96"/>
      <c r="B91" s="96"/>
      <c r="C91" s="96"/>
      <c r="D91" s="96"/>
      <c r="E91" s="96"/>
      <c r="F91" s="96"/>
      <c r="G91" s="96"/>
      <c r="H91" s="96"/>
      <c r="I91" s="96"/>
      <c r="J91" s="96"/>
    </row>
    <row r="92" spans="1:10">
      <c r="A92" s="96"/>
      <c r="B92" s="96"/>
      <c r="C92" s="96"/>
      <c r="D92" s="96"/>
      <c r="E92" s="96"/>
      <c r="F92" s="96"/>
      <c r="G92" s="96"/>
      <c r="H92" s="96"/>
      <c r="I92" s="96"/>
      <c r="J92" s="96"/>
    </row>
    <row r="93" spans="1:10">
      <c r="A93" s="96"/>
      <c r="B93" s="96"/>
      <c r="C93" s="96"/>
      <c r="D93" s="96"/>
      <c r="E93" s="96"/>
      <c r="F93" s="96"/>
      <c r="G93" s="96"/>
      <c r="H93" s="96"/>
      <c r="I93" s="96"/>
      <c r="J93" s="96"/>
    </row>
    <row r="94" spans="1:10">
      <c r="A94" s="96"/>
      <c r="B94" s="96"/>
      <c r="C94" s="96"/>
      <c r="D94" s="96"/>
      <c r="E94" s="96"/>
      <c r="F94" s="96"/>
      <c r="G94" s="96"/>
      <c r="H94" s="96"/>
      <c r="I94" s="96"/>
      <c r="J94" s="96"/>
    </row>
    <row r="95" spans="1:10">
      <c r="A95" s="96"/>
      <c r="B95" s="96"/>
      <c r="C95" s="96"/>
      <c r="D95" s="96"/>
      <c r="E95" s="96"/>
      <c r="F95" s="96"/>
      <c r="G95" s="96"/>
      <c r="H95" s="96"/>
      <c r="I95" s="96"/>
      <c r="J95" s="96"/>
    </row>
    <row r="96" spans="1:10">
      <c r="A96" s="96"/>
      <c r="B96" s="96"/>
      <c r="C96" s="96"/>
      <c r="D96" s="96"/>
      <c r="E96" s="96"/>
      <c r="F96" s="96"/>
      <c r="G96" s="96"/>
      <c r="H96" s="96"/>
      <c r="I96" s="96"/>
      <c r="J96" s="96"/>
    </row>
    <row r="97" spans="1:10">
      <c r="A97" s="96"/>
      <c r="B97" s="96"/>
      <c r="C97" s="96"/>
      <c r="D97" s="96"/>
      <c r="E97" s="96"/>
      <c r="F97" s="96"/>
      <c r="G97" s="96"/>
      <c r="H97" s="96"/>
      <c r="I97" s="96"/>
      <c r="J97" s="96"/>
    </row>
    <row r="98" spans="1:10">
      <c r="A98" s="96"/>
      <c r="B98" s="96"/>
      <c r="C98" s="96"/>
      <c r="D98" s="96"/>
      <c r="E98" s="96"/>
      <c r="F98" s="96"/>
      <c r="G98" s="96"/>
      <c r="H98" s="96"/>
      <c r="I98" s="96"/>
      <c r="J98" s="96"/>
    </row>
    <row r="99" spans="1:10">
      <c r="A99" s="96"/>
      <c r="B99" s="96"/>
      <c r="C99" s="96"/>
      <c r="D99" s="96"/>
      <c r="E99" s="96"/>
      <c r="F99" s="96"/>
      <c r="G99" s="96"/>
      <c r="H99" s="96"/>
      <c r="I99" s="96"/>
      <c r="J99" s="96"/>
    </row>
    <row r="100" spans="1:10">
      <c r="A100" s="96"/>
      <c r="B100" s="96"/>
      <c r="C100" s="96"/>
      <c r="D100" s="96"/>
      <c r="E100" s="96"/>
      <c r="F100" s="96"/>
      <c r="G100" s="96"/>
      <c r="H100" s="96"/>
      <c r="I100" s="96"/>
      <c r="J100" s="96"/>
    </row>
    <row r="101" spans="1:10">
      <c r="A101" s="96"/>
      <c r="B101" s="96"/>
      <c r="C101" s="96"/>
      <c r="D101" s="96"/>
      <c r="E101" s="96"/>
      <c r="F101" s="96"/>
      <c r="G101" s="96"/>
      <c r="H101" s="96"/>
      <c r="I101" s="96"/>
      <c r="J101" s="96"/>
    </row>
    <row r="102" spans="1:10">
      <c r="A102" s="96"/>
      <c r="B102" s="96"/>
      <c r="C102" s="96"/>
      <c r="D102" s="96"/>
      <c r="E102" s="96"/>
      <c r="F102" s="96"/>
      <c r="G102" s="96"/>
      <c r="H102" s="96"/>
      <c r="I102" s="96"/>
      <c r="J102" s="96"/>
    </row>
    <row r="103" spans="1:10">
      <c r="A103" s="96"/>
      <c r="B103" s="96"/>
      <c r="C103" s="96"/>
      <c r="D103" s="96"/>
      <c r="E103" s="96"/>
      <c r="F103" s="96"/>
      <c r="G103" s="96"/>
      <c r="H103" s="96"/>
      <c r="I103" s="96"/>
      <c r="J103" s="96"/>
    </row>
    <row r="104" spans="1:10">
      <c r="A104" s="96"/>
      <c r="B104" s="96"/>
      <c r="C104" s="96"/>
      <c r="D104" s="96"/>
      <c r="E104" s="96"/>
      <c r="F104" s="96"/>
      <c r="G104" s="96"/>
      <c r="H104" s="96"/>
      <c r="I104" s="96"/>
      <c r="J104" s="96"/>
    </row>
    <row r="105" spans="1:10">
      <c r="A105" s="96"/>
      <c r="B105" s="96"/>
      <c r="C105" s="96"/>
      <c r="D105" s="96"/>
      <c r="E105" s="96"/>
      <c r="F105" s="96"/>
      <c r="G105" s="96"/>
      <c r="H105" s="96"/>
      <c r="I105" s="96"/>
      <c r="J105" s="96"/>
    </row>
    <row r="106" spans="1:10">
      <c r="A106" s="96"/>
      <c r="B106" s="96"/>
      <c r="C106" s="96"/>
      <c r="D106" s="96"/>
      <c r="E106" s="96"/>
      <c r="F106" s="96"/>
      <c r="G106" s="96"/>
      <c r="H106" s="96"/>
      <c r="I106" s="96"/>
      <c r="J106" s="96"/>
    </row>
    <row r="107" spans="1:10">
      <c r="A107" s="96"/>
      <c r="B107" s="96"/>
      <c r="C107" s="96"/>
      <c r="D107" s="96"/>
      <c r="E107" s="96"/>
      <c r="F107" s="96"/>
      <c r="G107" s="96"/>
      <c r="H107" s="96"/>
      <c r="I107" s="96"/>
      <c r="J107" s="96"/>
    </row>
    <row r="108" spans="1:10">
      <c r="A108" s="96"/>
      <c r="B108" s="96"/>
      <c r="C108" s="96"/>
      <c r="D108" s="96"/>
      <c r="E108" s="96"/>
      <c r="F108" s="96"/>
      <c r="G108" s="96"/>
      <c r="H108" s="96"/>
      <c r="I108" s="96"/>
      <c r="J108" s="96"/>
    </row>
    <row r="109" spans="1:10">
      <c r="A109" s="96"/>
      <c r="B109" s="96"/>
      <c r="C109" s="96"/>
      <c r="D109" s="96"/>
      <c r="E109" s="96"/>
      <c r="F109" s="96"/>
      <c r="G109" s="96"/>
      <c r="H109" s="96"/>
      <c r="I109" s="96"/>
      <c r="J109" s="96"/>
    </row>
    <row r="110" spans="1:10">
      <c r="A110" s="96"/>
      <c r="B110" s="96"/>
      <c r="C110" s="96"/>
      <c r="D110" s="96"/>
      <c r="E110" s="96"/>
      <c r="F110" s="96"/>
      <c r="G110" s="96"/>
      <c r="H110" s="96"/>
      <c r="I110" s="96"/>
      <c r="J110" s="96"/>
    </row>
    <row r="111" spans="1:10">
      <c r="A111" s="96"/>
      <c r="B111" s="96"/>
      <c r="C111" s="96"/>
      <c r="D111" s="96"/>
      <c r="E111" s="96"/>
      <c r="F111" s="96"/>
      <c r="G111" s="96"/>
      <c r="H111" s="96"/>
      <c r="I111" s="96"/>
      <c r="J111" s="96"/>
    </row>
    <row r="112" spans="1:10">
      <c r="A112" s="96"/>
      <c r="B112" s="96"/>
      <c r="C112" s="96"/>
      <c r="D112" s="96"/>
      <c r="E112" s="96"/>
      <c r="F112" s="96"/>
      <c r="G112" s="96"/>
      <c r="H112" s="96"/>
      <c r="I112" s="96"/>
      <c r="J112" s="96"/>
    </row>
    <row r="113" spans="1:10">
      <c r="A113" s="96"/>
      <c r="B113" s="96"/>
      <c r="C113" s="96"/>
      <c r="D113" s="96"/>
      <c r="E113" s="96"/>
      <c r="F113" s="96"/>
      <c r="G113" s="96"/>
      <c r="H113" s="96"/>
      <c r="I113" s="96"/>
      <c r="J113" s="96"/>
    </row>
    <row r="114" spans="1:10">
      <c r="A114" s="96"/>
      <c r="B114" s="96"/>
      <c r="C114" s="96"/>
      <c r="D114" s="96"/>
      <c r="E114" s="96"/>
      <c r="F114" s="96"/>
      <c r="G114" s="96"/>
      <c r="H114" s="96"/>
      <c r="I114" s="96"/>
      <c r="J114" s="96"/>
    </row>
    <row r="115" spans="1:10">
      <c r="A115" s="96"/>
      <c r="B115" s="96"/>
      <c r="C115" s="96"/>
      <c r="D115" s="96"/>
      <c r="E115" s="96"/>
      <c r="F115" s="96"/>
      <c r="G115" s="96"/>
      <c r="H115" s="96"/>
      <c r="I115" s="96"/>
      <c r="J115" s="96"/>
    </row>
    <row r="116" spans="1:10">
      <c r="A116" s="96"/>
      <c r="B116" s="96"/>
      <c r="C116" s="96"/>
      <c r="D116" s="96"/>
      <c r="E116" s="96"/>
      <c r="F116" s="96"/>
      <c r="G116" s="96"/>
      <c r="H116" s="96"/>
      <c r="I116" s="96"/>
      <c r="J116" s="96"/>
    </row>
    <row r="117" spans="1:10">
      <c r="A117" s="96"/>
      <c r="B117" s="96"/>
      <c r="C117" s="96"/>
      <c r="D117" s="96"/>
      <c r="E117" s="96"/>
      <c r="F117" s="96"/>
      <c r="G117" s="96"/>
      <c r="H117" s="96"/>
      <c r="I117" s="96"/>
      <c r="J117" s="96"/>
    </row>
    <row r="118" spans="1:10">
      <c r="A118" s="96"/>
      <c r="B118" s="96"/>
      <c r="C118" s="96"/>
      <c r="D118" s="96"/>
      <c r="E118" s="96"/>
      <c r="F118" s="96"/>
      <c r="G118" s="96"/>
      <c r="H118" s="96"/>
      <c r="I118" s="96"/>
      <c r="J118" s="96"/>
    </row>
    <row r="119" spans="1:10">
      <c r="A119" s="96"/>
      <c r="B119" s="96"/>
      <c r="C119" s="96"/>
      <c r="D119" s="96"/>
      <c r="E119" s="96"/>
      <c r="F119" s="96"/>
      <c r="G119" s="96"/>
      <c r="H119" s="96"/>
      <c r="I119" s="96"/>
      <c r="J119" s="96"/>
    </row>
    <row r="120" spans="1:10">
      <c r="A120" s="96"/>
      <c r="B120" s="96"/>
      <c r="C120" s="96"/>
      <c r="D120" s="96"/>
      <c r="E120" s="96"/>
      <c r="F120" s="96"/>
      <c r="G120" s="96"/>
      <c r="H120" s="96"/>
      <c r="I120" s="96"/>
      <c r="J120" s="96"/>
    </row>
    <row r="121" spans="1:10">
      <c r="A121" s="96"/>
      <c r="B121" s="96"/>
      <c r="C121" s="96"/>
      <c r="D121" s="96"/>
      <c r="E121" s="96"/>
      <c r="F121" s="96"/>
      <c r="G121" s="96"/>
      <c r="H121" s="96"/>
      <c r="I121" s="96"/>
      <c r="J121" s="96"/>
    </row>
    <row r="122" spans="1:10">
      <c r="A122" s="96"/>
      <c r="B122" s="96"/>
      <c r="C122" s="96"/>
      <c r="D122" s="96"/>
      <c r="E122" s="96"/>
      <c r="F122" s="96"/>
      <c r="G122" s="96"/>
      <c r="H122" s="96"/>
      <c r="I122" s="96"/>
      <c r="J122" s="96"/>
    </row>
    <row r="123" spans="1:10">
      <c r="A123" s="96"/>
      <c r="B123" s="96"/>
      <c r="C123" s="96"/>
      <c r="D123" s="96"/>
      <c r="E123" s="96"/>
      <c r="F123" s="96"/>
      <c r="G123" s="96"/>
      <c r="H123" s="96"/>
      <c r="I123" s="96"/>
      <c r="J123" s="96"/>
    </row>
    <row r="124" spans="1:10">
      <c r="A124" s="96"/>
      <c r="B124" s="96"/>
      <c r="C124" s="96"/>
      <c r="D124" s="96"/>
      <c r="E124" s="96"/>
      <c r="F124" s="96"/>
      <c r="G124" s="96"/>
      <c r="H124" s="96"/>
      <c r="I124" s="96"/>
      <c r="J124" s="96"/>
    </row>
    <row r="125" spans="1:10">
      <c r="A125" s="96"/>
      <c r="B125" s="96"/>
      <c r="C125" s="96"/>
      <c r="D125" s="96"/>
      <c r="E125" s="96"/>
      <c r="F125" s="96"/>
      <c r="G125" s="96"/>
      <c r="H125" s="96"/>
      <c r="I125" s="96"/>
      <c r="J125" s="96"/>
    </row>
    <row r="126" spans="1:10">
      <c r="A126" s="96"/>
      <c r="B126" s="96"/>
      <c r="C126" s="96"/>
      <c r="D126" s="96"/>
      <c r="E126" s="96"/>
      <c r="F126" s="96"/>
      <c r="G126" s="96"/>
      <c r="H126" s="96"/>
      <c r="I126" s="96"/>
      <c r="J126" s="96"/>
    </row>
    <row r="127" spans="1:10">
      <c r="A127" s="96"/>
      <c r="B127" s="96"/>
      <c r="C127" s="96"/>
      <c r="D127" s="96"/>
      <c r="E127" s="96"/>
      <c r="F127" s="96"/>
      <c r="G127" s="96"/>
      <c r="H127" s="96"/>
      <c r="I127" s="96"/>
      <c r="J127" s="96"/>
    </row>
    <row r="128" spans="1:10">
      <c r="A128" s="96"/>
      <c r="B128" s="96"/>
      <c r="C128" s="96"/>
      <c r="D128" s="96"/>
      <c r="E128" s="96"/>
      <c r="F128" s="96"/>
      <c r="G128" s="96"/>
      <c r="H128" s="96"/>
      <c r="I128" s="96"/>
      <c r="J128" s="96"/>
    </row>
    <row r="129" spans="1:10">
      <c r="A129" s="96"/>
      <c r="B129" s="96"/>
      <c r="C129" s="96"/>
      <c r="D129" s="96"/>
      <c r="E129" s="96"/>
      <c r="F129" s="96"/>
      <c r="G129" s="96"/>
      <c r="H129" s="96"/>
      <c r="I129" s="96"/>
      <c r="J129" s="96"/>
    </row>
    <row r="130" spans="1:10">
      <c r="A130" s="96"/>
      <c r="B130" s="96"/>
      <c r="C130" s="96"/>
      <c r="D130" s="96"/>
      <c r="E130" s="96"/>
      <c r="F130" s="96"/>
      <c r="G130" s="96"/>
      <c r="H130" s="96"/>
      <c r="I130" s="96"/>
      <c r="J130" s="96"/>
    </row>
    <row r="131" spans="1:10">
      <c r="A131" s="96"/>
      <c r="B131" s="96"/>
      <c r="C131" s="96"/>
      <c r="D131" s="96"/>
      <c r="E131" s="96"/>
      <c r="F131" s="96"/>
      <c r="G131" s="96"/>
      <c r="H131" s="96"/>
      <c r="I131" s="96"/>
      <c r="J131" s="96"/>
    </row>
    <row r="132" spans="1:10">
      <c r="A132" s="96"/>
      <c r="B132" s="96"/>
      <c r="C132" s="96"/>
      <c r="D132" s="96"/>
      <c r="E132" s="96"/>
      <c r="F132" s="96"/>
      <c r="G132" s="96"/>
      <c r="H132" s="96"/>
      <c r="I132" s="96"/>
      <c r="J132" s="96"/>
    </row>
    <row r="133" spans="1:10">
      <c r="A133" s="96"/>
      <c r="B133" s="96"/>
      <c r="C133" s="96"/>
      <c r="D133" s="96"/>
      <c r="E133" s="96"/>
      <c r="F133" s="96"/>
      <c r="G133" s="96"/>
      <c r="H133" s="96"/>
      <c r="I133" s="96"/>
      <c r="J133" s="96"/>
    </row>
    <row r="134" spans="1:10">
      <c r="A134" s="96"/>
      <c r="B134" s="96"/>
      <c r="C134" s="96"/>
      <c r="D134" s="96"/>
      <c r="E134" s="96"/>
      <c r="F134" s="96"/>
      <c r="G134" s="96"/>
      <c r="H134" s="96"/>
      <c r="I134" s="96"/>
      <c r="J134" s="96"/>
    </row>
    <row r="135" spans="1:10">
      <c r="A135" s="96"/>
      <c r="B135" s="96"/>
      <c r="C135" s="96"/>
      <c r="D135" s="96"/>
      <c r="E135" s="96"/>
      <c r="F135" s="96"/>
      <c r="G135" s="96"/>
      <c r="H135" s="96"/>
      <c r="I135" s="96"/>
      <c r="J135" s="96"/>
    </row>
    <row r="136" spans="1:10">
      <c r="A136" s="96"/>
      <c r="B136" s="96"/>
      <c r="C136" s="96"/>
      <c r="D136" s="96"/>
      <c r="E136" s="96"/>
      <c r="F136" s="96"/>
      <c r="G136" s="96"/>
      <c r="H136" s="96"/>
      <c r="I136" s="96"/>
      <c r="J136" s="96"/>
    </row>
    <row r="137" spans="1:10">
      <c r="A137" s="96"/>
      <c r="B137" s="96"/>
      <c r="C137" s="96"/>
      <c r="D137" s="96"/>
      <c r="E137" s="96"/>
      <c r="F137" s="96"/>
      <c r="G137" s="96"/>
      <c r="H137" s="96"/>
      <c r="I137" s="96"/>
      <c r="J137" s="96"/>
    </row>
    <row r="138" spans="1:10">
      <c r="A138" s="96"/>
      <c r="B138" s="96"/>
      <c r="C138" s="96"/>
      <c r="D138" s="96"/>
      <c r="E138" s="96"/>
      <c r="F138" s="96"/>
      <c r="G138" s="96"/>
      <c r="H138" s="96"/>
      <c r="I138" s="96"/>
      <c r="J138" s="96"/>
    </row>
    <row r="139" spans="1:10">
      <c r="A139" s="96"/>
      <c r="B139" s="96"/>
      <c r="C139" s="96"/>
      <c r="D139" s="96"/>
      <c r="E139" s="96"/>
      <c r="F139" s="96"/>
      <c r="G139" s="96"/>
      <c r="H139" s="96"/>
      <c r="I139" s="96"/>
      <c r="J139" s="96"/>
    </row>
    <row r="140" spans="1:10">
      <c r="A140" s="96"/>
      <c r="B140" s="96"/>
      <c r="C140" s="96"/>
      <c r="D140" s="96"/>
      <c r="E140" s="96"/>
      <c r="F140" s="96"/>
      <c r="G140" s="96"/>
      <c r="H140" s="96"/>
      <c r="I140" s="96"/>
      <c r="J140" s="96"/>
    </row>
    <row r="141" spans="1:10">
      <c r="A141" s="96"/>
      <c r="B141" s="96"/>
      <c r="C141" s="96"/>
      <c r="D141" s="96"/>
      <c r="E141" s="96"/>
      <c r="F141" s="96"/>
      <c r="G141" s="96"/>
      <c r="H141" s="96"/>
      <c r="I141" s="96"/>
      <c r="J141" s="96"/>
    </row>
    <row r="142" spans="1:10">
      <c r="A142" s="96"/>
      <c r="B142" s="96"/>
      <c r="C142" s="96"/>
      <c r="D142" s="96"/>
      <c r="E142" s="96"/>
      <c r="F142" s="96"/>
      <c r="G142" s="96"/>
      <c r="H142" s="96"/>
      <c r="I142" s="96"/>
      <c r="J142" s="96"/>
    </row>
    <row r="143" spans="1:10">
      <c r="A143" s="96"/>
      <c r="B143" s="96"/>
      <c r="C143" s="96"/>
      <c r="D143" s="96"/>
      <c r="E143" s="96"/>
      <c r="F143" s="96"/>
      <c r="G143" s="96"/>
      <c r="H143" s="96"/>
      <c r="I143" s="96"/>
      <c r="J143" s="96"/>
    </row>
    <row r="144" spans="1:10">
      <c r="A144" s="96"/>
      <c r="B144" s="96"/>
      <c r="C144" s="96"/>
      <c r="D144" s="96"/>
      <c r="E144" s="96"/>
      <c r="F144" s="96"/>
      <c r="G144" s="96"/>
      <c r="H144" s="96"/>
      <c r="I144" s="96"/>
      <c r="J144" s="96"/>
    </row>
    <row r="145" spans="1:10">
      <c r="A145" s="96"/>
      <c r="B145" s="96"/>
      <c r="C145" s="96"/>
      <c r="D145" s="96"/>
      <c r="E145" s="96"/>
      <c r="F145" s="96"/>
      <c r="G145" s="96"/>
      <c r="H145" s="96"/>
      <c r="I145" s="96"/>
      <c r="J145" s="96"/>
    </row>
    <row r="146" spans="1:10">
      <c r="A146" s="96"/>
      <c r="B146" s="96"/>
      <c r="C146" s="96"/>
      <c r="D146" s="96"/>
      <c r="E146" s="96"/>
      <c r="F146" s="96"/>
      <c r="G146" s="96"/>
      <c r="H146" s="96"/>
      <c r="I146" s="96"/>
      <c r="J146" s="96"/>
    </row>
    <row r="147" spans="1:10">
      <c r="A147" s="96"/>
      <c r="B147" s="96"/>
      <c r="C147" s="96"/>
      <c r="D147" s="96"/>
      <c r="E147" s="96"/>
      <c r="F147" s="96"/>
      <c r="G147" s="96"/>
      <c r="H147" s="96"/>
      <c r="I147" s="96"/>
      <c r="J147" s="96"/>
    </row>
    <row r="148" spans="1:10">
      <c r="A148" s="96"/>
      <c r="B148" s="96"/>
      <c r="C148" s="96"/>
      <c r="D148" s="96"/>
      <c r="E148" s="96"/>
      <c r="F148" s="96"/>
      <c r="G148" s="96"/>
      <c r="H148" s="96"/>
      <c r="I148" s="96"/>
      <c r="J148" s="96"/>
    </row>
    <row r="149" spans="1:10">
      <c r="A149" s="96"/>
      <c r="B149" s="96"/>
      <c r="C149" s="96"/>
      <c r="D149" s="96"/>
      <c r="E149" s="96"/>
      <c r="F149" s="96"/>
      <c r="G149" s="96"/>
      <c r="H149" s="96"/>
      <c r="I149" s="96"/>
      <c r="J149" s="96"/>
    </row>
    <row r="150" spans="1:10">
      <c r="A150" s="96"/>
      <c r="B150" s="96"/>
      <c r="C150" s="96"/>
      <c r="D150" s="96"/>
      <c r="E150" s="96"/>
      <c r="F150" s="96"/>
      <c r="G150" s="96"/>
      <c r="H150" s="96"/>
      <c r="I150" s="96"/>
      <c r="J150" s="96"/>
    </row>
    <row r="151" spans="1:10">
      <c r="A151" s="96"/>
      <c r="B151" s="96"/>
      <c r="C151" s="96"/>
      <c r="D151" s="96"/>
      <c r="E151" s="96"/>
      <c r="F151" s="96"/>
      <c r="G151" s="96"/>
      <c r="H151" s="96"/>
      <c r="I151" s="96"/>
      <c r="J151" s="96"/>
    </row>
    <row r="152" spans="1:10">
      <c r="A152" s="96"/>
      <c r="B152" s="96"/>
      <c r="C152" s="96"/>
      <c r="D152" s="96"/>
      <c r="E152" s="96"/>
      <c r="F152" s="96"/>
      <c r="G152" s="96"/>
      <c r="H152" s="96"/>
      <c r="I152" s="96"/>
      <c r="J152" s="96"/>
    </row>
    <row r="153" spans="1:10">
      <c r="A153" s="96"/>
      <c r="B153" s="96"/>
      <c r="C153" s="96"/>
      <c r="D153" s="96"/>
      <c r="E153" s="96"/>
      <c r="F153" s="96"/>
      <c r="G153" s="96"/>
      <c r="H153" s="96"/>
      <c r="I153" s="96"/>
      <c r="J153" s="96"/>
    </row>
    <row r="154" spans="1:10">
      <c r="A154" s="96"/>
      <c r="B154" s="96"/>
      <c r="C154" s="96"/>
      <c r="D154" s="96"/>
      <c r="E154" s="96"/>
      <c r="F154" s="96"/>
      <c r="G154" s="96"/>
      <c r="H154" s="96"/>
      <c r="I154" s="96"/>
      <c r="J154" s="96"/>
    </row>
    <row r="155" spans="1:10">
      <c r="A155" s="96"/>
      <c r="B155" s="96"/>
      <c r="C155" s="96"/>
      <c r="D155" s="96"/>
      <c r="E155" s="96"/>
      <c r="F155" s="96"/>
      <c r="G155" s="96"/>
      <c r="H155" s="96"/>
      <c r="I155" s="96"/>
      <c r="J155" s="96"/>
    </row>
    <row r="156" spans="1:10">
      <c r="A156" s="96"/>
      <c r="B156" s="96"/>
      <c r="C156" s="96"/>
      <c r="D156" s="96"/>
      <c r="E156" s="96"/>
      <c r="F156" s="96"/>
      <c r="G156" s="96"/>
      <c r="H156" s="96"/>
      <c r="I156" s="96"/>
      <c r="J156" s="96"/>
    </row>
    <row r="157" spans="1:10">
      <c r="A157" s="96"/>
      <c r="B157" s="96"/>
      <c r="C157" s="96"/>
      <c r="D157" s="96"/>
      <c r="E157" s="96"/>
      <c r="F157" s="96"/>
      <c r="G157" s="96"/>
      <c r="H157" s="96"/>
      <c r="I157" s="96"/>
      <c r="J157" s="96"/>
    </row>
    <row r="158" spans="1:10">
      <c r="A158" s="96"/>
      <c r="B158" s="96"/>
      <c r="C158" s="96"/>
      <c r="D158" s="96"/>
      <c r="E158" s="96"/>
      <c r="F158" s="96"/>
      <c r="G158" s="96"/>
      <c r="H158" s="96"/>
      <c r="I158" s="96"/>
      <c r="J158" s="96"/>
    </row>
    <row r="159" spans="1:10">
      <c r="A159" s="96"/>
      <c r="B159" s="96"/>
      <c r="C159" s="96"/>
      <c r="D159" s="96"/>
      <c r="E159" s="96"/>
      <c r="F159" s="96"/>
      <c r="G159" s="96"/>
      <c r="H159" s="96"/>
      <c r="I159" s="96"/>
      <c r="J159" s="96"/>
    </row>
    <row r="160" spans="1:10">
      <c r="A160" s="96"/>
      <c r="B160" s="96"/>
      <c r="C160" s="96"/>
      <c r="D160" s="96"/>
      <c r="E160" s="96"/>
      <c r="F160" s="96"/>
      <c r="G160" s="96"/>
      <c r="H160" s="96"/>
      <c r="I160" s="96"/>
      <c r="J160" s="96"/>
    </row>
    <row r="161" spans="1:10">
      <c r="A161" s="96"/>
      <c r="B161" s="96"/>
      <c r="C161" s="96"/>
      <c r="D161" s="96"/>
      <c r="E161" s="96"/>
      <c r="F161" s="96"/>
      <c r="G161" s="96"/>
      <c r="H161" s="96"/>
      <c r="I161" s="96"/>
      <c r="J161" s="96"/>
    </row>
    <row r="162" spans="1:10">
      <c r="A162" s="96"/>
      <c r="B162" s="96"/>
      <c r="C162" s="96"/>
      <c r="D162" s="96"/>
      <c r="E162" s="96"/>
      <c r="F162" s="96"/>
      <c r="G162" s="96"/>
      <c r="H162" s="96"/>
      <c r="I162" s="96"/>
      <c r="J162" s="96"/>
    </row>
    <row r="163" spans="1:10">
      <c r="A163" s="96"/>
      <c r="B163" s="96"/>
      <c r="C163" s="96"/>
      <c r="D163" s="96"/>
      <c r="E163" s="96"/>
      <c r="F163" s="96"/>
      <c r="G163" s="96"/>
      <c r="H163" s="96"/>
      <c r="I163" s="96"/>
      <c r="J163" s="96"/>
    </row>
    <row r="164" spans="1:10">
      <c r="A164" s="96"/>
      <c r="B164" s="96"/>
      <c r="C164" s="96"/>
      <c r="D164" s="96"/>
      <c r="E164" s="96"/>
      <c r="F164" s="96"/>
      <c r="G164" s="96"/>
      <c r="H164" s="96"/>
      <c r="I164" s="96"/>
      <c r="J164" s="96"/>
    </row>
    <row r="165" spans="1:10">
      <c r="A165" s="96"/>
      <c r="B165" s="96"/>
      <c r="C165" s="96"/>
      <c r="D165" s="96"/>
      <c r="E165" s="96"/>
      <c r="F165" s="96"/>
      <c r="G165" s="96"/>
      <c r="H165" s="96"/>
      <c r="I165" s="96"/>
      <c r="J165" s="96"/>
    </row>
    <row r="166" spans="1:10">
      <c r="A166" s="96"/>
      <c r="B166" s="96"/>
      <c r="C166" s="96"/>
      <c r="D166" s="96"/>
      <c r="E166" s="96"/>
      <c r="F166" s="96"/>
      <c r="G166" s="96"/>
      <c r="H166" s="96"/>
      <c r="I166" s="96"/>
      <c r="J166" s="96"/>
    </row>
    <row r="167" spans="1:10">
      <c r="A167" s="96"/>
      <c r="B167" s="96"/>
      <c r="C167" s="96"/>
      <c r="D167" s="96"/>
      <c r="E167" s="96"/>
      <c r="F167" s="96"/>
      <c r="G167" s="96"/>
      <c r="H167" s="96"/>
      <c r="I167" s="96"/>
      <c r="J167" s="96"/>
    </row>
    <row r="168" spans="1:10">
      <c r="A168" s="96"/>
      <c r="B168" s="96"/>
      <c r="C168" s="96"/>
      <c r="D168" s="96"/>
      <c r="E168" s="96"/>
      <c r="F168" s="96"/>
      <c r="G168" s="96"/>
      <c r="H168" s="96"/>
      <c r="I168" s="96"/>
      <c r="J168" s="96"/>
    </row>
    <row r="169" spans="1:10">
      <c r="A169" s="96"/>
      <c r="B169" s="96"/>
      <c r="C169" s="96"/>
      <c r="D169" s="96"/>
      <c r="E169" s="96"/>
      <c r="F169" s="96"/>
      <c r="G169" s="96"/>
      <c r="H169" s="96"/>
      <c r="I169" s="96"/>
      <c r="J169" s="96"/>
    </row>
    <row r="170" spans="1:10">
      <c r="A170" s="96"/>
      <c r="B170" s="96"/>
      <c r="C170" s="96"/>
      <c r="D170" s="96"/>
      <c r="E170" s="96"/>
      <c r="F170" s="96"/>
      <c r="G170" s="96"/>
      <c r="H170" s="96"/>
      <c r="I170" s="96"/>
      <c r="J170" s="96"/>
    </row>
    <row r="171" spans="1:10">
      <c r="A171" s="96"/>
      <c r="B171" s="96"/>
      <c r="C171" s="96"/>
      <c r="D171" s="96"/>
      <c r="E171" s="96"/>
      <c r="F171" s="96"/>
      <c r="G171" s="96"/>
      <c r="H171" s="96"/>
      <c r="I171" s="96"/>
      <c r="J171" s="96"/>
    </row>
    <row r="172" spans="1:10">
      <c r="A172" s="96"/>
      <c r="B172" s="96"/>
      <c r="C172" s="96"/>
      <c r="D172" s="96"/>
      <c r="E172" s="96"/>
      <c r="F172" s="96"/>
      <c r="G172" s="96"/>
      <c r="H172" s="96"/>
      <c r="I172" s="96"/>
      <c r="J172" s="96"/>
    </row>
    <row r="173" spans="1:10">
      <c r="A173" s="96"/>
      <c r="B173" s="96"/>
      <c r="C173" s="96"/>
      <c r="D173" s="96"/>
      <c r="E173" s="96"/>
      <c r="F173" s="96"/>
      <c r="G173" s="96"/>
      <c r="H173" s="96"/>
      <c r="I173" s="96"/>
      <c r="J173" s="96"/>
    </row>
    <row r="174" spans="1:10">
      <c r="A174" s="96"/>
      <c r="B174" s="96"/>
      <c r="C174" s="96"/>
      <c r="D174" s="96"/>
      <c r="E174" s="96"/>
      <c r="F174" s="96"/>
      <c r="G174" s="96"/>
      <c r="H174" s="96"/>
      <c r="I174" s="96"/>
      <c r="J174" s="96"/>
    </row>
    <row r="175" spans="1:10">
      <c r="A175" s="96"/>
      <c r="B175" s="96"/>
      <c r="C175" s="96"/>
      <c r="D175" s="96"/>
      <c r="E175" s="96"/>
      <c r="F175" s="96"/>
      <c r="G175" s="96"/>
      <c r="H175" s="96"/>
      <c r="I175" s="96"/>
      <c r="J175" s="96"/>
    </row>
    <row r="176" spans="1:10">
      <c r="A176" s="96"/>
      <c r="B176" s="96"/>
      <c r="C176" s="96"/>
      <c r="D176" s="96"/>
      <c r="E176" s="96"/>
      <c r="F176" s="96"/>
      <c r="G176" s="96"/>
      <c r="H176" s="96"/>
      <c r="I176" s="96"/>
      <c r="J176" s="96"/>
    </row>
    <row r="177" spans="1:10">
      <c r="A177" s="96"/>
      <c r="B177" s="96"/>
      <c r="C177" s="96"/>
      <c r="D177" s="96"/>
      <c r="E177" s="96"/>
      <c r="F177" s="96"/>
      <c r="G177" s="96"/>
      <c r="H177" s="96"/>
      <c r="I177" s="96"/>
      <c r="J177" s="96"/>
    </row>
    <row r="178" spans="1:10">
      <c r="A178" s="96"/>
      <c r="B178" s="96"/>
      <c r="C178" s="96"/>
      <c r="D178" s="96"/>
      <c r="E178" s="96"/>
      <c r="F178" s="96"/>
      <c r="G178" s="96"/>
      <c r="H178" s="96"/>
      <c r="I178" s="96"/>
      <c r="J178" s="96"/>
    </row>
    <row r="179" spans="1:10">
      <c r="A179" s="96"/>
      <c r="B179" s="96"/>
      <c r="C179" s="96"/>
      <c r="D179" s="96"/>
      <c r="E179" s="96"/>
      <c r="F179" s="96"/>
      <c r="G179" s="96"/>
      <c r="H179" s="96"/>
      <c r="I179" s="96"/>
      <c r="J179" s="96"/>
    </row>
    <row r="180" spans="1:10">
      <c r="A180" s="96"/>
      <c r="B180" s="96"/>
      <c r="C180" s="96"/>
      <c r="D180" s="96"/>
      <c r="E180" s="96"/>
      <c r="F180" s="96"/>
      <c r="G180" s="96"/>
      <c r="H180" s="96"/>
      <c r="I180" s="96"/>
      <c r="J180" s="96"/>
    </row>
    <row r="181" spans="1:10">
      <c r="A181" s="96"/>
      <c r="B181" s="96"/>
      <c r="C181" s="96"/>
      <c r="D181" s="96"/>
      <c r="E181" s="96"/>
      <c r="F181" s="96"/>
      <c r="G181" s="96"/>
      <c r="H181" s="96"/>
      <c r="I181" s="96"/>
      <c r="J181" s="96"/>
    </row>
    <row r="182" spans="1:10">
      <c r="A182" s="96"/>
      <c r="B182" s="96"/>
      <c r="C182" s="96"/>
      <c r="D182" s="96"/>
      <c r="E182" s="96"/>
      <c r="F182" s="96"/>
      <c r="G182" s="96"/>
      <c r="H182" s="96"/>
      <c r="I182" s="96"/>
      <c r="J182" s="96"/>
    </row>
    <row r="183" spans="1:10">
      <c r="A183" s="96"/>
      <c r="B183" s="96"/>
      <c r="C183" s="96"/>
      <c r="D183" s="96"/>
      <c r="E183" s="96"/>
      <c r="F183" s="96"/>
      <c r="G183" s="96"/>
      <c r="H183" s="96"/>
      <c r="I183" s="96"/>
      <c r="J183" s="96"/>
    </row>
    <row r="184" spans="1:10">
      <c r="A184" s="96"/>
      <c r="B184" s="96"/>
      <c r="C184" s="96"/>
      <c r="D184" s="96"/>
      <c r="E184" s="96"/>
      <c r="F184" s="96"/>
      <c r="G184" s="96"/>
      <c r="H184" s="96"/>
      <c r="I184" s="96"/>
      <c r="J184" s="96"/>
    </row>
    <row r="185" spans="1:10">
      <c r="A185" s="96"/>
      <c r="B185" s="96"/>
      <c r="C185" s="96"/>
      <c r="D185" s="96"/>
      <c r="E185" s="96"/>
      <c r="F185" s="96"/>
      <c r="G185" s="96"/>
      <c r="H185" s="96"/>
      <c r="I185" s="96"/>
      <c r="J185" s="96"/>
    </row>
    <row r="186" spans="1:10">
      <c r="A186" s="96"/>
      <c r="B186" s="96"/>
      <c r="C186" s="96"/>
      <c r="D186" s="96"/>
      <c r="E186" s="96"/>
      <c r="F186" s="96"/>
      <c r="G186" s="96"/>
      <c r="H186" s="96"/>
      <c r="I186" s="96"/>
      <c r="J186" s="96"/>
    </row>
    <row r="187" spans="1:10">
      <c r="A187" s="96"/>
      <c r="B187" s="96"/>
      <c r="C187" s="96"/>
      <c r="D187" s="96"/>
      <c r="E187" s="96"/>
      <c r="F187" s="96"/>
      <c r="G187" s="96"/>
      <c r="H187" s="96"/>
      <c r="I187" s="96"/>
      <c r="J187" s="96"/>
    </row>
    <row r="188" spans="1:10">
      <c r="A188" s="96"/>
      <c r="B188" s="96"/>
      <c r="C188" s="96"/>
      <c r="D188" s="96"/>
      <c r="E188" s="96"/>
      <c r="F188" s="96"/>
      <c r="G188" s="96"/>
      <c r="H188" s="96"/>
      <c r="I188" s="96"/>
      <c r="J188" s="96"/>
    </row>
    <row r="189" spans="1:10">
      <c r="A189" s="96"/>
      <c r="B189" s="96"/>
      <c r="C189" s="96"/>
      <c r="D189" s="96"/>
      <c r="E189" s="96"/>
      <c r="F189" s="96"/>
      <c r="G189" s="96"/>
      <c r="H189" s="96"/>
      <c r="I189" s="96"/>
      <c r="J189" s="96"/>
    </row>
    <row r="190" spans="1:10">
      <c r="A190" s="96"/>
      <c r="B190" s="96"/>
      <c r="C190" s="96"/>
      <c r="D190" s="96"/>
      <c r="E190" s="96"/>
      <c r="F190" s="96"/>
      <c r="G190" s="96"/>
      <c r="H190" s="96"/>
      <c r="I190" s="96"/>
      <c r="J190" s="96"/>
    </row>
    <row r="191" spans="1:10">
      <c r="A191" s="96"/>
      <c r="B191" s="96"/>
      <c r="C191" s="96"/>
      <c r="D191" s="96"/>
      <c r="E191" s="96"/>
      <c r="F191" s="96"/>
      <c r="G191" s="96"/>
      <c r="H191" s="96"/>
      <c r="I191" s="96"/>
      <c r="J191" s="96"/>
    </row>
    <row r="192" spans="1:10">
      <c r="A192" s="96"/>
      <c r="B192" s="96"/>
      <c r="C192" s="96"/>
      <c r="D192" s="96"/>
      <c r="E192" s="96"/>
      <c r="F192" s="96"/>
      <c r="G192" s="96"/>
      <c r="H192" s="96"/>
      <c r="I192" s="96"/>
      <c r="J192" s="96"/>
    </row>
    <row r="193" spans="1:10">
      <c r="A193" s="96"/>
      <c r="B193" s="96"/>
      <c r="C193" s="96"/>
      <c r="D193" s="96"/>
      <c r="E193" s="96"/>
      <c r="F193" s="96"/>
      <c r="G193" s="96"/>
      <c r="H193" s="96"/>
      <c r="I193" s="96"/>
      <c r="J193" s="96"/>
    </row>
    <row r="194" spans="1:10">
      <c r="A194" s="96"/>
      <c r="B194" s="96"/>
      <c r="C194" s="96"/>
      <c r="D194" s="96"/>
      <c r="E194" s="96"/>
      <c r="F194" s="96"/>
      <c r="G194" s="96"/>
      <c r="H194" s="96"/>
      <c r="I194" s="96"/>
      <c r="J194" s="96"/>
    </row>
    <row r="195" spans="1:10">
      <c r="A195" s="96"/>
      <c r="B195" s="96"/>
      <c r="C195" s="96"/>
      <c r="D195" s="96"/>
      <c r="E195" s="96"/>
      <c r="F195" s="96"/>
      <c r="G195" s="96"/>
      <c r="H195" s="96"/>
      <c r="I195" s="96"/>
      <c r="J195" s="96"/>
    </row>
    <row r="196" spans="1:10">
      <c r="A196" s="96"/>
      <c r="B196" s="96"/>
      <c r="C196" s="96"/>
      <c r="D196" s="96"/>
      <c r="E196" s="96"/>
      <c r="F196" s="96"/>
      <c r="G196" s="96"/>
      <c r="H196" s="96"/>
      <c r="I196" s="96"/>
      <c r="J196" s="96"/>
    </row>
    <row r="197" spans="1:10">
      <c r="A197" s="96"/>
      <c r="B197" s="96"/>
      <c r="C197" s="96"/>
      <c r="D197" s="96"/>
      <c r="E197" s="96"/>
      <c r="F197" s="96"/>
      <c r="G197" s="96"/>
      <c r="H197" s="96"/>
      <c r="I197" s="96"/>
      <c r="J197" s="96"/>
    </row>
    <row r="198" spans="1:10">
      <c r="A198" s="96"/>
      <c r="B198" s="96"/>
      <c r="C198" s="96"/>
      <c r="D198" s="96"/>
      <c r="E198" s="96"/>
      <c r="F198" s="96"/>
      <c r="G198" s="96"/>
      <c r="H198" s="96"/>
      <c r="I198" s="96"/>
      <c r="J198" s="96"/>
    </row>
    <row r="199" spans="1:10">
      <c r="A199" s="96"/>
      <c r="B199" s="96"/>
      <c r="C199" s="96"/>
      <c r="D199" s="96"/>
      <c r="E199" s="96"/>
      <c r="F199" s="96"/>
      <c r="G199" s="96"/>
      <c r="H199" s="96"/>
      <c r="I199" s="96"/>
      <c r="J199" s="96"/>
    </row>
    <row r="200" spans="1:10">
      <c r="A200" s="96"/>
      <c r="B200" s="96"/>
      <c r="C200" s="96"/>
      <c r="D200" s="96"/>
      <c r="E200" s="96"/>
      <c r="F200" s="96"/>
      <c r="G200" s="96"/>
      <c r="H200" s="96"/>
      <c r="I200" s="96"/>
      <c r="J200" s="96"/>
    </row>
    <row r="201" spans="1:10">
      <c r="A201" s="96"/>
      <c r="B201" s="96"/>
      <c r="C201" s="96"/>
      <c r="D201" s="96"/>
      <c r="E201" s="96"/>
      <c r="F201" s="96"/>
      <c r="G201" s="96"/>
      <c r="H201" s="96"/>
      <c r="I201" s="96"/>
      <c r="J201" s="96"/>
    </row>
    <row r="202" spans="1:10">
      <c r="A202" s="96"/>
      <c r="B202" s="96"/>
      <c r="C202" s="96"/>
      <c r="D202" s="96"/>
      <c r="E202" s="96"/>
      <c r="F202" s="96"/>
      <c r="G202" s="96"/>
      <c r="H202" s="96"/>
      <c r="I202" s="96"/>
      <c r="J202" s="96"/>
    </row>
    <row r="203" spans="1:10">
      <c r="A203" s="96"/>
      <c r="B203" s="96"/>
      <c r="C203" s="96"/>
      <c r="D203" s="96"/>
      <c r="E203" s="96"/>
      <c r="F203" s="96"/>
      <c r="G203" s="96"/>
      <c r="H203" s="96"/>
      <c r="I203" s="96"/>
      <c r="J203" s="96"/>
    </row>
    <row r="204" spans="1:10">
      <c r="A204" s="96"/>
      <c r="B204" s="96"/>
      <c r="C204" s="96"/>
      <c r="D204" s="96"/>
      <c r="E204" s="96"/>
      <c r="F204" s="96"/>
      <c r="G204" s="96"/>
      <c r="H204" s="96"/>
      <c r="I204" s="96"/>
      <c r="J204" s="96"/>
    </row>
    <row r="205" spans="1:10">
      <c r="B205" s="96"/>
      <c r="C205" s="96"/>
      <c r="D205" s="96"/>
      <c r="E205" s="96"/>
      <c r="F205" s="96"/>
      <c r="G205" s="96"/>
      <c r="H205" s="96"/>
      <c r="I205" s="96"/>
      <c r="J205" s="96"/>
    </row>
    <row r="206" spans="1:10">
      <c r="B206" s="96"/>
      <c r="C206" s="96"/>
      <c r="D206" s="96"/>
      <c r="E206" s="96"/>
      <c r="F206" s="96"/>
      <c r="G206" s="96"/>
      <c r="H206" s="96"/>
      <c r="I206" s="96"/>
      <c r="J206" s="96"/>
    </row>
    <row r="207" spans="1:10">
      <c r="B207" s="96"/>
      <c r="C207" s="96"/>
      <c r="D207" s="96"/>
      <c r="E207" s="96"/>
      <c r="F207" s="96"/>
      <c r="G207" s="96"/>
      <c r="H207" s="96"/>
      <c r="I207" s="96"/>
      <c r="J207" s="96"/>
    </row>
  </sheetData>
  <mergeCells count="6">
    <mergeCell ref="A1:K1"/>
    <mergeCell ref="A2:K2"/>
    <mergeCell ref="B4:H4"/>
    <mergeCell ref="I4:J4"/>
    <mergeCell ref="B58:H58"/>
    <mergeCell ref="I58:J58"/>
  </mergeCells>
  <hyperlinks>
    <hyperlink ref="A73" r:id="rId1" xr:uid="{374C764C-AE38-4944-8422-F21AF10AF15D}"/>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F1353-4C24-42AD-9785-3625EBA81B3E}">
  <dimension ref="A1:J83"/>
  <sheetViews>
    <sheetView showGridLines="0" workbookViewId="0"/>
  </sheetViews>
  <sheetFormatPr defaultColWidth="24.140625" defaultRowHeight="11.25"/>
  <cols>
    <col min="1" max="1" width="32.85546875" style="200" customWidth="1"/>
    <col min="2" max="9" width="9" style="200" customWidth="1"/>
    <col min="10" max="10" width="32.85546875" style="200" customWidth="1"/>
    <col min="11" max="11" width="5.85546875" style="200" bestFit="1" customWidth="1"/>
    <col min="12" max="14" width="1.7109375" style="200" bestFit="1" customWidth="1"/>
    <col min="15" max="16384" width="24.140625" style="200"/>
  </cols>
  <sheetData>
    <row r="1" spans="1:10" ht="12" customHeight="1">
      <c r="A1" s="918" t="s">
        <v>1882</v>
      </c>
      <c r="B1" s="918"/>
      <c r="C1" s="918"/>
      <c r="D1" s="918"/>
      <c r="E1" s="918"/>
      <c r="F1" s="918"/>
      <c r="G1" s="918"/>
      <c r="H1" s="918"/>
      <c r="I1" s="918"/>
      <c r="J1" s="918"/>
    </row>
    <row r="2" spans="1:10" ht="12" customHeight="1">
      <c r="A2" s="919" t="s">
        <v>1883</v>
      </c>
      <c r="B2" s="919"/>
      <c r="C2" s="919"/>
      <c r="D2" s="919"/>
      <c r="E2" s="919"/>
      <c r="F2" s="919"/>
      <c r="G2" s="919"/>
      <c r="H2" s="919"/>
      <c r="I2" s="919"/>
      <c r="J2" s="919"/>
    </row>
    <row r="3" spans="1:10" ht="12" customHeight="1" thickBot="1"/>
    <row r="4" spans="1:10" s="96" customFormat="1" ht="12" customHeight="1" thickBot="1">
      <c r="A4" s="806"/>
      <c r="B4" s="1015" t="s">
        <v>313</v>
      </c>
      <c r="C4" s="1015"/>
      <c r="D4" s="1015"/>
      <c r="E4" s="1015"/>
      <c r="F4" s="1015"/>
      <c r="G4" s="1015"/>
      <c r="H4" s="1015"/>
      <c r="I4" s="829" t="s">
        <v>494</v>
      </c>
    </row>
    <row r="5" spans="1:10" s="96" customFormat="1" ht="21" customHeight="1" thickBot="1">
      <c r="A5" s="654"/>
      <c r="B5" s="807" t="s">
        <v>488</v>
      </c>
      <c r="C5" s="807" t="s">
        <v>489</v>
      </c>
      <c r="D5" s="807" t="s">
        <v>490</v>
      </c>
      <c r="E5" s="807" t="s">
        <v>660</v>
      </c>
      <c r="F5" s="807" t="s">
        <v>661</v>
      </c>
      <c r="G5" s="807" t="s">
        <v>662</v>
      </c>
      <c r="H5" s="807" t="s">
        <v>1709</v>
      </c>
      <c r="I5" s="807" t="s">
        <v>488</v>
      </c>
      <c r="J5" s="830"/>
    </row>
    <row r="6" spans="1:10" s="96" customFormat="1" ht="12" customHeight="1">
      <c r="A6" s="831" t="s">
        <v>1857</v>
      </c>
      <c r="B6" s="832"/>
      <c r="C6" s="832"/>
      <c r="D6" s="832"/>
      <c r="E6" s="832"/>
      <c r="F6" s="832"/>
      <c r="G6" s="832"/>
      <c r="H6" s="832"/>
      <c r="J6" s="266" t="s">
        <v>494</v>
      </c>
    </row>
    <row r="7" spans="1:10" s="96" customFormat="1" ht="12" customHeight="1">
      <c r="A7" s="833" t="s">
        <v>1858</v>
      </c>
      <c r="B7" s="834">
        <v>5059</v>
      </c>
      <c r="C7" s="834">
        <v>3563</v>
      </c>
      <c r="D7" s="834">
        <v>4147</v>
      </c>
      <c r="E7" s="834">
        <v>3569</v>
      </c>
      <c r="F7" s="834">
        <v>3962</v>
      </c>
      <c r="G7" s="834">
        <v>3052</v>
      </c>
      <c r="H7" s="834">
        <v>4097</v>
      </c>
      <c r="I7" s="834">
        <v>5059</v>
      </c>
      <c r="J7" s="835" t="s">
        <v>697</v>
      </c>
    </row>
    <row r="8" spans="1:10" s="96" customFormat="1" ht="12" customHeight="1">
      <c r="A8" s="810" t="s">
        <v>1948</v>
      </c>
      <c r="B8" s="834">
        <v>230022</v>
      </c>
      <c r="C8" s="834">
        <v>75655</v>
      </c>
      <c r="D8" s="834">
        <v>63999</v>
      </c>
      <c r="E8" s="834">
        <v>52554</v>
      </c>
      <c r="F8" s="834">
        <v>59133</v>
      </c>
      <c r="G8" s="834">
        <v>44946</v>
      </c>
      <c r="H8" s="834">
        <v>59677</v>
      </c>
      <c r="I8" s="834">
        <v>230022</v>
      </c>
      <c r="J8" s="836" t="s">
        <v>1884</v>
      </c>
    </row>
    <row r="9" spans="1:10" s="266" customFormat="1" ht="12" customHeight="1">
      <c r="A9" s="837" t="s">
        <v>1885</v>
      </c>
      <c r="B9" s="838"/>
      <c r="C9" s="838"/>
      <c r="D9" s="838"/>
      <c r="E9" s="838"/>
      <c r="F9" s="838"/>
      <c r="G9" s="838"/>
      <c r="H9" s="838"/>
      <c r="I9" s="838"/>
      <c r="J9" s="837" t="s">
        <v>1886</v>
      </c>
    </row>
    <row r="10" spans="1:10" s="96" customFormat="1" ht="12" customHeight="1">
      <c r="A10" s="839" t="s">
        <v>1860</v>
      </c>
      <c r="B10" s="832"/>
      <c r="C10" s="832"/>
      <c r="D10" s="832"/>
      <c r="E10" s="832"/>
      <c r="F10" s="832"/>
      <c r="G10" s="832"/>
      <c r="H10" s="832"/>
      <c r="I10" s="832"/>
      <c r="J10" s="840" t="s">
        <v>1861</v>
      </c>
    </row>
    <row r="11" spans="1:10" s="96" customFormat="1" ht="12" customHeight="1">
      <c r="A11" s="833" t="s">
        <v>1858</v>
      </c>
      <c r="B11" s="834">
        <v>21</v>
      </c>
      <c r="C11" s="834">
        <v>27</v>
      </c>
      <c r="D11" s="834">
        <v>29</v>
      </c>
      <c r="E11" s="834">
        <v>27</v>
      </c>
      <c r="F11" s="834">
        <v>26</v>
      </c>
      <c r="G11" s="834">
        <v>28</v>
      </c>
      <c r="H11" s="834">
        <v>31</v>
      </c>
      <c r="I11" s="834">
        <v>21</v>
      </c>
      <c r="J11" s="835" t="s">
        <v>697</v>
      </c>
    </row>
    <row r="12" spans="1:10" s="96" customFormat="1" ht="12" customHeight="1">
      <c r="A12" s="810" t="s">
        <v>1948</v>
      </c>
      <c r="B12" s="834">
        <v>9246</v>
      </c>
      <c r="C12" s="834">
        <v>9241</v>
      </c>
      <c r="D12" s="834">
        <v>8417</v>
      </c>
      <c r="E12" s="834">
        <v>14839</v>
      </c>
      <c r="F12" s="834">
        <v>6875</v>
      </c>
      <c r="G12" s="834">
        <v>8016</v>
      </c>
      <c r="H12" s="834">
        <v>8400</v>
      </c>
      <c r="I12" s="834">
        <v>9246</v>
      </c>
      <c r="J12" s="836" t="s">
        <v>1884</v>
      </c>
    </row>
    <row r="13" spans="1:10" s="96" customFormat="1" ht="12" customHeight="1">
      <c r="A13" s="841" t="s">
        <v>1862</v>
      </c>
      <c r="B13" s="832"/>
      <c r="C13" s="832"/>
      <c r="D13" s="832"/>
      <c r="E13" s="832"/>
      <c r="F13" s="832"/>
      <c r="G13" s="832"/>
      <c r="H13" s="832"/>
      <c r="I13" s="832"/>
      <c r="J13" s="840" t="s">
        <v>1863</v>
      </c>
    </row>
    <row r="14" spans="1:10" s="96" customFormat="1" ht="12" customHeight="1">
      <c r="A14" s="833" t="s">
        <v>1858</v>
      </c>
      <c r="B14" s="834">
        <v>4987</v>
      </c>
      <c r="C14" s="834">
        <v>3508</v>
      </c>
      <c r="D14" s="834">
        <v>4083</v>
      </c>
      <c r="E14" s="834">
        <v>3501</v>
      </c>
      <c r="F14" s="834">
        <v>3905</v>
      </c>
      <c r="G14" s="834">
        <v>2999</v>
      </c>
      <c r="H14" s="834">
        <v>4029</v>
      </c>
      <c r="I14" s="834">
        <v>4987</v>
      </c>
      <c r="J14" s="835" t="s">
        <v>697</v>
      </c>
    </row>
    <row r="15" spans="1:10" s="96" customFormat="1" ht="12" customHeight="1">
      <c r="A15" s="810" t="s">
        <v>1948</v>
      </c>
      <c r="B15" s="834">
        <v>72500</v>
      </c>
      <c r="C15" s="834">
        <v>65830</v>
      </c>
      <c r="D15" s="834">
        <v>52412</v>
      </c>
      <c r="E15" s="834">
        <v>32707</v>
      </c>
      <c r="F15" s="834">
        <v>43345</v>
      </c>
      <c r="G15" s="834">
        <v>34485</v>
      </c>
      <c r="H15" s="834">
        <v>50880</v>
      </c>
      <c r="I15" s="834">
        <v>72500</v>
      </c>
      <c r="J15" s="836" t="s">
        <v>1884</v>
      </c>
    </row>
    <row r="16" spans="1:10" s="96" customFormat="1" ht="12" customHeight="1">
      <c r="A16" s="841" t="s">
        <v>1864</v>
      </c>
      <c r="B16" s="832"/>
      <c r="C16" s="832"/>
      <c r="D16" s="832"/>
      <c r="E16" s="832"/>
      <c r="F16" s="832"/>
      <c r="G16" s="832"/>
      <c r="H16" s="832"/>
      <c r="I16" s="832"/>
      <c r="J16" s="842" t="s">
        <v>1606</v>
      </c>
    </row>
    <row r="17" spans="1:10" s="96" customFormat="1" ht="12" customHeight="1">
      <c r="A17" s="843" t="s">
        <v>1858</v>
      </c>
      <c r="B17" s="834">
        <v>34</v>
      </c>
      <c r="C17" s="834">
        <v>18</v>
      </c>
      <c r="D17" s="834">
        <v>21</v>
      </c>
      <c r="E17" s="834">
        <v>27</v>
      </c>
      <c r="F17" s="834">
        <v>20</v>
      </c>
      <c r="G17" s="834">
        <v>18</v>
      </c>
      <c r="H17" s="834">
        <v>30</v>
      </c>
      <c r="I17" s="834">
        <v>34</v>
      </c>
      <c r="J17" s="835" t="s">
        <v>697</v>
      </c>
    </row>
    <row r="18" spans="1:10" s="96" customFormat="1" ht="12" customHeight="1">
      <c r="A18" s="810" t="s">
        <v>1948</v>
      </c>
      <c r="B18" s="834">
        <v>106</v>
      </c>
      <c r="C18" s="834">
        <v>206</v>
      </c>
      <c r="D18" s="834">
        <v>14</v>
      </c>
      <c r="E18" s="834">
        <v>91</v>
      </c>
      <c r="F18" s="834">
        <v>2519</v>
      </c>
      <c r="G18" s="834">
        <v>2292</v>
      </c>
      <c r="H18" s="834">
        <v>67</v>
      </c>
      <c r="I18" s="834">
        <v>106</v>
      </c>
      <c r="J18" s="836" t="s">
        <v>1884</v>
      </c>
    </row>
    <row r="19" spans="1:10" s="96" customFormat="1" ht="12" customHeight="1">
      <c r="A19" s="837" t="s">
        <v>1887</v>
      </c>
      <c r="B19" s="844"/>
      <c r="C19" s="844"/>
      <c r="D19" s="844"/>
      <c r="E19" s="844"/>
      <c r="F19" s="844"/>
      <c r="G19" s="844"/>
      <c r="H19" s="844"/>
      <c r="I19" s="844"/>
      <c r="J19" s="845" t="s">
        <v>1888</v>
      </c>
    </row>
    <row r="20" spans="1:10" s="96" customFormat="1" ht="12" customHeight="1">
      <c r="A20" s="841" t="s">
        <v>1860</v>
      </c>
      <c r="B20" s="844"/>
      <c r="C20" s="844"/>
      <c r="D20" s="844"/>
      <c r="E20" s="844"/>
      <c r="F20" s="844"/>
      <c r="G20" s="844"/>
      <c r="H20" s="844"/>
      <c r="I20" s="844"/>
      <c r="J20" s="840" t="s">
        <v>1861</v>
      </c>
    </row>
    <row r="21" spans="1:10" s="96" customFormat="1" ht="12" customHeight="1">
      <c r="A21" s="843" t="s">
        <v>1858</v>
      </c>
      <c r="B21" s="436">
        <v>1</v>
      </c>
      <c r="C21" s="436">
        <v>0</v>
      </c>
      <c r="D21" s="436">
        <v>1</v>
      </c>
      <c r="E21" s="436">
        <v>2</v>
      </c>
      <c r="F21" s="436">
        <v>0</v>
      </c>
      <c r="G21" s="436">
        <v>0</v>
      </c>
      <c r="H21" s="436">
        <v>0</v>
      </c>
      <c r="I21" s="436">
        <v>1</v>
      </c>
      <c r="J21" s="835" t="s">
        <v>697</v>
      </c>
    </row>
    <row r="22" spans="1:10" s="96" customFormat="1" ht="12" customHeight="1">
      <c r="A22" s="810" t="s">
        <v>1948</v>
      </c>
      <c r="B22" s="436">
        <v>141056</v>
      </c>
      <c r="C22" s="436">
        <v>0</v>
      </c>
      <c r="D22" s="436">
        <v>50</v>
      </c>
      <c r="E22" s="436">
        <v>4846</v>
      </c>
      <c r="F22" s="436">
        <v>0</v>
      </c>
      <c r="G22" s="436">
        <v>0</v>
      </c>
      <c r="H22" s="436">
        <v>0</v>
      </c>
      <c r="I22" s="436">
        <v>141056</v>
      </c>
      <c r="J22" s="836" t="s">
        <v>1884</v>
      </c>
    </row>
    <row r="23" spans="1:10" s="96" customFormat="1" ht="12" customHeight="1">
      <c r="A23" s="841" t="s">
        <v>1862</v>
      </c>
      <c r="B23" s="846"/>
      <c r="C23" s="846"/>
      <c r="D23" s="846"/>
      <c r="E23" s="846"/>
      <c r="F23" s="846"/>
      <c r="G23" s="846"/>
      <c r="H23" s="846"/>
      <c r="I23" s="846"/>
      <c r="J23" s="840" t="s">
        <v>1863</v>
      </c>
    </row>
    <row r="24" spans="1:10" s="96" customFormat="1" ht="12" customHeight="1">
      <c r="A24" s="833" t="s">
        <v>1858</v>
      </c>
      <c r="B24" s="834">
        <v>16</v>
      </c>
      <c r="C24" s="834">
        <v>10</v>
      </c>
      <c r="D24" s="834">
        <v>13</v>
      </c>
      <c r="E24" s="834">
        <v>12</v>
      </c>
      <c r="F24" s="834">
        <v>11</v>
      </c>
      <c r="G24" s="834">
        <v>7</v>
      </c>
      <c r="H24" s="834">
        <v>7</v>
      </c>
      <c r="I24" s="834">
        <v>16</v>
      </c>
      <c r="J24" s="835" t="s">
        <v>697</v>
      </c>
    </row>
    <row r="25" spans="1:10" s="96" customFormat="1" ht="12" customHeight="1">
      <c r="A25" s="810" t="s">
        <v>1948</v>
      </c>
      <c r="B25" s="834">
        <v>7114</v>
      </c>
      <c r="C25" s="834">
        <v>378</v>
      </c>
      <c r="D25" s="834">
        <v>3106</v>
      </c>
      <c r="E25" s="834">
        <v>71</v>
      </c>
      <c r="F25" s="834">
        <v>6394</v>
      </c>
      <c r="G25" s="834">
        <v>153</v>
      </c>
      <c r="H25" s="834">
        <v>330</v>
      </c>
      <c r="I25" s="834">
        <v>7114</v>
      </c>
      <c r="J25" s="836" t="s">
        <v>1884</v>
      </c>
    </row>
    <row r="26" spans="1:10" s="96" customFormat="1" ht="12" customHeight="1">
      <c r="A26" s="841" t="s">
        <v>1864</v>
      </c>
      <c r="B26" s="846"/>
      <c r="C26" s="846"/>
      <c r="D26" s="846"/>
      <c r="E26" s="846"/>
      <c r="F26" s="846"/>
      <c r="G26" s="846"/>
      <c r="H26" s="846"/>
      <c r="I26" s="846"/>
      <c r="J26" s="842" t="s">
        <v>1606</v>
      </c>
    </row>
    <row r="27" spans="1:10" s="96" customFormat="1" ht="12" customHeight="1">
      <c r="A27" s="833" t="s">
        <v>1858</v>
      </c>
      <c r="B27" s="436">
        <v>0</v>
      </c>
      <c r="C27" s="436">
        <v>0</v>
      </c>
      <c r="D27" s="436">
        <v>0</v>
      </c>
      <c r="E27" s="436">
        <v>0</v>
      </c>
      <c r="F27" s="436">
        <v>0</v>
      </c>
      <c r="G27" s="436">
        <v>0</v>
      </c>
      <c r="H27" s="436">
        <v>0</v>
      </c>
      <c r="I27" s="436">
        <v>0</v>
      </c>
      <c r="J27" s="835" t="s">
        <v>697</v>
      </c>
    </row>
    <row r="28" spans="1:10" s="96" customFormat="1" ht="12" customHeight="1" thickBot="1">
      <c r="A28" s="810" t="s">
        <v>1948</v>
      </c>
      <c r="B28" s="436">
        <v>0</v>
      </c>
      <c r="C28" s="436">
        <v>0</v>
      </c>
      <c r="D28" s="436">
        <v>0</v>
      </c>
      <c r="E28" s="436">
        <v>0</v>
      </c>
      <c r="F28" s="436">
        <v>0</v>
      </c>
      <c r="G28" s="436">
        <v>0</v>
      </c>
      <c r="H28" s="436">
        <v>0</v>
      </c>
      <c r="I28" s="436">
        <v>0</v>
      </c>
      <c r="J28" s="836" t="s">
        <v>1884</v>
      </c>
    </row>
    <row r="29" spans="1:10" s="5" customFormat="1" ht="12" customHeight="1" thickBot="1">
      <c r="A29" s="847"/>
      <c r="B29" s="1015" t="s">
        <v>377</v>
      </c>
      <c r="C29" s="1015"/>
      <c r="D29" s="1015"/>
      <c r="E29" s="1015"/>
      <c r="F29" s="1015"/>
      <c r="G29" s="1015"/>
      <c r="H29" s="1015"/>
      <c r="I29" s="829" t="s">
        <v>494</v>
      </c>
    </row>
    <row r="30" spans="1:10" s="5" customFormat="1" ht="21" customHeight="1" thickBot="1">
      <c r="A30" s="847"/>
      <c r="B30" s="807" t="s">
        <v>488</v>
      </c>
      <c r="C30" s="807" t="s">
        <v>489</v>
      </c>
      <c r="D30" s="807" t="s">
        <v>490</v>
      </c>
      <c r="E30" s="807" t="s">
        <v>660</v>
      </c>
      <c r="F30" s="807" t="s">
        <v>661</v>
      </c>
      <c r="G30" s="807" t="s">
        <v>662</v>
      </c>
      <c r="H30" s="807" t="s">
        <v>1709</v>
      </c>
      <c r="I30" s="807" t="s">
        <v>488</v>
      </c>
    </row>
    <row r="31" spans="1:10" s="5" customFormat="1" ht="12" customHeight="1">
      <c r="A31" s="265" t="s">
        <v>1872</v>
      </c>
      <c r="B31" s="848"/>
      <c r="C31" s="848"/>
      <c r="D31" s="848"/>
      <c r="E31" s="848"/>
      <c r="F31" s="848"/>
      <c r="G31" s="848"/>
      <c r="H31" s="848"/>
    </row>
    <row r="32" spans="1:10" s="5" customFormat="1" ht="12" customHeight="1">
      <c r="A32" s="265" t="s">
        <v>1889</v>
      </c>
      <c r="B32" s="848"/>
      <c r="C32" s="848"/>
      <c r="D32" s="848"/>
      <c r="E32" s="848"/>
      <c r="F32" s="848"/>
      <c r="G32" s="848"/>
      <c r="H32" s="848"/>
    </row>
    <row r="33" spans="1:9" s="5" customFormat="1" ht="12" customHeight="1">
      <c r="A33" s="847"/>
      <c r="B33" s="848"/>
      <c r="C33" s="848"/>
      <c r="D33" s="848"/>
      <c r="E33" s="848"/>
      <c r="F33" s="848"/>
      <c r="G33" s="848"/>
      <c r="H33" s="848"/>
    </row>
    <row r="34" spans="1:9" s="5" customFormat="1" ht="12" customHeight="1">
      <c r="A34" s="91" t="s">
        <v>141</v>
      </c>
    </row>
    <row r="35" spans="1:9" s="31" customFormat="1" ht="12" customHeight="1">
      <c r="A35" s="94" t="s">
        <v>1890</v>
      </c>
      <c r="B35" s="849"/>
      <c r="C35" s="849"/>
      <c r="D35" s="849"/>
      <c r="E35" s="849"/>
      <c r="F35" s="849"/>
      <c r="G35" s="849"/>
      <c r="H35" s="849"/>
      <c r="I35" s="849"/>
    </row>
    <row r="36" spans="1:9" s="96" customFormat="1"/>
    <row r="37" spans="1:9" s="96" customFormat="1"/>
    <row r="38" spans="1:9">
      <c r="A38" s="96"/>
      <c r="B38" s="96"/>
      <c r="C38" s="96"/>
      <c r="D38" s="96"/>
      <c r="E38" s="96"/>
      <c r="F38" s="96"/>
      <c r="G38" s="96"/>
      <c r="H38" s="96"/>
      <c r="I38" s="96"/>
    </row>
    <row r="39" spans="1:9">
      <c r="A39" s="96"/>
      <c r="B39" s="96"/>
      <c r="C39" s="96"/>
      <c r="D39" s="96"/>
      <c r="E39" s="96"/>
      <c r="F39" s="96"/>
      <c r="G39" s="96"/>
      <c r="H39" s="96"/>
      <c r="I39" s="96"/>
    </row>
    <row r="40" spans="1:9">
      <c r="A40" s="96"/>
      <c r="B40" s="96"/>
      <c r="C40" s="96"/>
      <c r="D40" s="96"/>
      <c r="E40" s="96"/>
      <c r="F40" s="96"/>
      <c r="G40" s="96"/>
      <c r="H40" s="96"/>
      <c r="I40" s="96"/>
    </row>
    <row r="41" spans="1:9">
      <c r="A41" s="96"/>
      <c r="B41" s="96"/>
      <c r="C41" s="96"/>
      <c r="D41" s="96"/>
      <c r="E41" s="96"/>
      <c r="F41" s="96"/>
      <c r="G41" s="96"/>
      <c r="H41" s="96"/>
      <c r="I41" s="96"/>
    </row>
    <row r="42" spans="1:9">
      <c r="A42" s="96"/>
      <c r="B42" s="96"/>
      <c r="C42" s="96"/>
      <c r="D42" s="96"/>
      <c r="E42" s="96"/>
      <c r="F42" s="96"/>
      <c r="G42" s="96"/>
      <c r="H42" s="96"/>
      <c r="I42" s="96"/>
    </row>
    <row r="43" spans="1:9">
      <c r="A43" s="96"/>
      <c r="B43" s="96"/>
      <c r="C43" s="96"/>
      <c r="D43" s="96"/>
      <c r="E43" s="96"/>
      <c r="F43" s="96"/>
      <c r="G43" s="96"/>
      <c r="H43" s="96"/>
      <c r="I43" s="96"/>
    </row>
    <row r="44" spans="1:9">
      <c r="A44" s="96"/>
      <c r="B44" s="96"/>
      <c r="C44" s="96"/>
      <c r="D44" s="96"/>
      <c r="E44" s="96"/>
      <c r="F44" s="96"/>
      <c r="G44" s="96"/>
      <c r="H44" s="96"/>
      <c r="I44" s="96"/>
    </row>
    <row r="45" spans="1:9">
      <c r="A45" s="96"/>
      <c r="B45" s="96"/>
      <c r="C45" s="96"/>
      <c r="D45" s="96"/>
      <c r="E45" s="96"/>
      <c r="F45" s="96"/>
      <c r="G45" s="96"/>
      <c r="H45" s="96"/>
      <c r="I45" s="96"/>
    </row>
    <row r="46" spans="1:9">
      <c r="A46" s="96"/>
      <c r="B46" s="96"/>
      <c r="C46" s="96"/>
      <c r="D46" s="96"/>
      <c r="E46" s="96"/>
      <c r="F46" s="96"/>
      <c r="G46" s="96"/>
      <c r="H46" s="96"/>
      <c r="I46" s="96"/>
    </row>
    <row r="47" spans="1:9">
      <c r="A47" s="96"/>
      <c r="B47" s="96"/>
      <c r="C47" s="96"/>
      <c r="D47" s="96"/>
      <c r="E47" s="96"/>
      <c r="F47" s="96"/>
      <c r="G47" s="96"/>
      <c r="H47" s="96"/>
      <c r="I47" s="96"/>
    </row>
    <row r="48" spans="1:9">
      <c r="A48" s="96"/>
      <c r="B48" s="96"/>
      <c r="C48" s="96"/>
      <c r="D48" s="96"/>
      <c r="E48" s="96"/>
      <c r="F48" s="96"/>
      <c r="G48" s="96"/>
      <c r="H48" s="96"/>
      <c r="I48" s="96"/>
    </row>
    <row r="49" spans="1:9">
      <c r="A49" s="96"/>
      <c r="B49" s="96"/>
      <c r="C49" s="96"/>
      <c r="D49" s="96"/>
      <c r="E49" s="96"/>
      <c r="F49" s="96"/>
      <c r="G49" s="96"/>
      <c r="H49" s="96"/>
      <c r="I49" s="96"/>
    </row>
    <row r="50" spans="1:9">
      <c r="A50" s="96"/>
      <c r="B50" s="96"/>
      <c r="C50" s="96"/>
      <c r="D50" s="96"/>
      <c r="E50" s="96"/>
      <c r="F50" s="96"/>
      <c r="G50" s="96"/>
      <c r="H50" s="96"/>
      <c r="I50" s="96"/>
    </row>
    <row r="51" spans="1:9">
      <c r="A51" s="96"/>
      <c r="B51" s="96"/>
      <c r="C51" s="96"/>
      <c r="D51" s="96"/>
      <c r="E51" s="96"/>
      <c r="F51" s="96"/>
      <c r="G51" s="96"/>
      <c r="H51" s="96"/>
      <c r="I51" s="96"/>
    </row>
    <row r="52" spans="1:9">
      <c r="A52" s="96"/>
      <c r="B52" s="96"/>
      <c r="C52" s="96"/>
      <c r="D52" s="96"/>
      <c r="E52" s="96"/>
      <c r="F52" s="96"/>
      <c r="G52" s="96"/>
      <c r="H52" s="96"/>
      <c r="I52" s="96"/>
    </row>
    <row r="53" spans="1:9">
      <c r="A53" s="96"/>
      <c r="B53" s="96"/>
      <c r="C53" s="96"/>
      <c r="D53" s="96"/>
      <c r="E53" s="96"/>
      <c r="F53" s="96"/>
      <c r="G53" s="96"/>
      <c r="H53" s="96"/>
      <c r="I53" s="96"/>
    </row>
    <row r="54" spans="1:9">
      <c r="A54" s="96"/>
      <c r="B54" s="96"/>
      <c r="C54" s="96"/>
      <c r="D54" s="96"/>
      <c r="E54" s="96"/>
      <c r="F54" s="96"/>
      <c r="G54" s="96"/>
      <c r="H54" s="96"/>
      <c r="I54" s="96"/>
    </row>
    <row r="55" spans="1:9">
      <c r="A55" s="96"/>
      <c r="B55" s="96"/>
      <c r="C55" s="96"/>
      <c r="D55" s="96"/>
      <c r="E55" s="96"/>
      <c r="F55" s="96"/>
      <c r="G55" s="96"/>
      <c r="H55" s="96"/>
      <c r="I55" s="96"/>
    </row>
    <row r="56" spans="1:9">
      <c r="A56" s="96"/>
      <c r="B56" s="96"/>
      <c r="C56" s="96"/>
      <c r="D56" s="96"/>
      <c r="E56" s="96"/>
      <c r="F56" s="96"/>
      <c r="G56" s="96"/>
      <c r="H56" s="96"/>
      <c r="I56" s="96"/>
    </row>
    <row r="57" spans="1:9">
      <c r="A57" s="96"/>
      <c r="B57" s="96"/>
      <c r="C57" s="96"/>
      <c r="D57" s="96"/>
      <c r="E57" s="96"/>
      <c r="F57" s="96"/>
      <c r="G57" s="96"/>
      <c r="H57" s="96"/>
      <c r="I57" s="96"/>
    </row>
    <row r="58" spans="1:9">
      <c r="A58" s="96"/>
      <c r="B58" s="96"/>
      <c r="C58" s="96"/>
      <c r="D58" s="96"/>
      <c r="E58" s="96"/>
      <c r="F58" s="96"/>
      <c r="G58" s="96"/>
      <c r="H58" s="96"/>
      <c r="I58" s="96"/>
    </row>
    <row r="59" spans="1:9">
      <c r="A59" s="96"/>
      <c r="B59" s="96"/>
      <c r="C59" s="96"/>
      <c r="D59" s="96"/>
      <c r="E59" s="96"/>
      <c r="F59" s="96"/>
      <c r="G59" s="96"/>
      <c r="H59" s="96"/>
      <c r="I59" s="96"/>
    </row>
    <row r="60" spans="1:9">
      <c r="A60" s="96"/>
      <c r="B60" s="96"/>
      <c r="C60" s="96"/>
      <c r="D60" s="96"/>
      <c r="E60" s="96"/>
      <c r="F60" s="96"/>
      <c r="G60" s="96"/>
      <c r="H60" s="96"/>
      <c r="I60" s="96"/>
    </row>
    <row r="61" spans="1:9">
      <c r="A61" s="96"/>
      <c r="B61" s="96"/>
      <c r="C61" s="96"/>
      <c r="D61" s="96"/>
      <c r="E61" s="96"/>
      <c r="F61" s="96"/>
      <c r="G61" s="96"/>
      <c r="H61" s="96"/>
      <c r="I61" s="96"/>
    </row>
    <row r="62" spans="1:9">
      <c r="A62" s="96"/>
      <c r="B62" s="96"/>
      <c r="C62" s="96"/>
      <c r="D62" s="96"/>
      <c r="E62" s="96"/>
      <c r="F62" s="96"/>
      <c r="G62" s="96"/>
      <c r="H62" s="96"/>
      <c r="I62" s="96"/>
    </row>
    <row r="63" spans="1:9">
      <c r="A63" s="96"/>
      <c r="B63" s="96"/>
      <c r="C63" s="96"/>
      <c r="D63" s="96"/>
      <c r="E63" s="96"/>
      <c r="F63" s="96"/>
      <c r="G63" s="96"/>
      <c r="H63" s="96"/>
      <c r="I63" s="96"/>
    </row>
    <row r="64" spans="1:9">
      <c r="A64" s="96"/>
      <c r="B64" s="96"/>
      <c r="C64" s="96"/>
      <c r="D64" s="96"/>
      <c r="E64" s="96"/>
      <c r="F64" s="96"/>
      <c r="G64" s="96"/>
      <c r="H64" s="96"/>
      <c r="I64" s="96"/>
    </row>
    <row r="65" spans="1:9">
      <c r="A65" s="96"/>
      <c r="B65" s="96"/>
      <c r="C65" s="96"/>
      <c r="D65" s="96"/>
      <c r="E65" s="96"/>
      <c r="F65" s="96"/>
      <c r="G65" s="96"/>
      <c r="H65" s="96"/>
      <c r="I65" s="96"/>
    </row>
    <row r="66" spans="1:9">
      <c r="A66" s="96"/>
      <c r="B66" s="96"/>
      <c r="C66" s="96"/>
      <c r="D66" s="96"/>
      <c r="E66" s="96"/>
      <c r="F66" s="96"/>
      <c r="G66" s="96"/>
      <c r="H66" s="96"/>
      <c r="I66" s="96"/>
    </row>
    <row r="67" spans="1:9">
      <c r="A67" s="96"/>
      <c r="B67" s="96"/>
      <c r="C67" s="96"/>
      <c r="D67" s="96"/>
      <c r="E67" s="96"/>
      <c r="F67" s="96"/>
      <c r="G67" s="96"/>
      <c r="H67" s="96"/>
      <c r="I67" s="96"/>
    </row>
    <row r="68" spans="1:9">
      <c r="A68" s="96"/>
      <c r="B68" s="96"/>
      <c r="C68" s="96"/>
      <c r="D68" s="96"/>
      <c r="E68" s="96"/>
      <c r="F68" s="96"/>
      <c r="G68" s="96"/>
      <c r="H68" s="96"/>
      <c r="I68" s="96"/>
    </row>
    <row r="69" spans="1:9">
      <c r="A69" s="96"/>
      <c r="B69" s="96"/>
      <c r="C69" s="96"/>
      <c r="D69" s="96"/>
      <c r="E69" s="96"/>
      <c r="F69" s="96"/>
      <c r="G69" s="96"/>
      <c r="H69" s="96"/>
      <c r="I69" s="96"/>
    </row>
    <row r="70" spans="1:9">
      <c r="A70" s="96"/>
      <c r="B70" s="96"/>
      <c r="C70" s="96"/>
      <c r="D70" s="96"/>
      <c r="E70" s="96"/>
      <c r="F70" s="96"/>
      <c r="G70" s="96"/>
      <c r="H70" s="96"/>
      <c r="I70" s="96"/>
    </row>
    <row r="71" spans="1:9">
      <c r="A71" s="96"/>
      <c r="B71" s="96"/>
      <c r="C71" s="96"/>
      <c r="D71" s="96"/>
      <c r="E71" s="96"/>
      <c r="F71" s="96"/>
      <c r="G71" s="96"/>
      <c r="H71" s="96"/>
      <c r="I71" s="96"/>
    </row>
    <row r="72" spans="1:9">
      <c r="A72" s="96"/>
      <c r="B72" s="96"/>
      <c r="C72" s="96"/>
      <c r="D72" s="96"/>
      <c r="E72" s="96"/>
      <c r="F72" s="96"/>
      <c r="G72" s="96"/>
      <c r="H72" s="96"/>
      <c r="I72" s="96"/>
    </row>
    <row r="73" spans="1:9">
      <c r="A73" s="96"/>
      <c r="B73" s="96"/>
      <c r="C73" s="96"/>
      <c r="D73" s="96"/>
      <c r="E73" s="96"/>
      <c r="F73" s="96"/>
      <c r="G73" s="96"/>
      <c r="H73" s="96"/>
      <c r="I73" s="96"/>
    </row>
    <row r="74" spans="1:9">
      <c r="A74" s="96"/>
      <c r="B74" s="96"/>
      <c r="C74" s="96"/>
      <c r="D74" s="96"/>
      <c r="E74" s="96"/>
      <c r="F74" s="96"/>
      <c r="G74" s="96"/>
      <c r="H74" s="96"/>
      <c r="I74" s="96"/>
    </row>
    <row r="75" spans="1:9">
      <c r="A75" s="96"/>
      <c r="B75" s="96"/>
      <c r="C75" s="96"/>
      <c r="D75" s="96"/>
      <c r="E75" s="96"/>
      <c r="F75" s="96"/>
      <c r="G75" s="96"/>
      <c r="H75" s="96"/>
      <c r="I75" s="96"/>
    </row>
    <row r="76" spans="1:9">
      <c r="A76" s="96"/>
      <c r="B76" s="96"/>
      <c r="C76" s="96"/>
      <c r="D76" s="96"/>
      <c r="E76" s="96"/>
      <c r="F76" s="96"/>
      <c r="G76" s="96"/>
      <c r="H76" s="96"/>
      <c r="I76" s="96"/>
    </row>
    <row r="77" spans="1:9">
      <c r="A77" s="96"/>
      <c r="B77" s="96"/>
      <c r="C77" s="96"/>
      <c r="D77" s="96"/>
      <c r="E77" s="96"/>
      <c r="F77" s="96"/>
      <c r="G77" s="96"/>
      <c r="H77" s="96"/>
      <c r="I77" s="96"/>
    </row>
    <row r="78" spans="1:9">
      <c r="A78" s="96"/>
      <c r="B78" s="96"/>
      <c r="C78" s="96"/>
      <c r="D78" s="96"/>
      <c r="E78" s="96"/>
      <c r="F78" s="96"/>
      <c r="G78" s="96"/>
      <c r="H78" s="96"/>
      <c r="I78" s="96"/>
    </row>
    <row r="79" spans="1:9">
      <c r="A79" s="96"/>
      <c r="B79" s="96"/>
      <c r="C79" s="96"/>
      <c r="D79" s="96"/>
      <c r="E79" s="96"/>
      <c r="F79" s="96"/>
      <c r="G79" s="96"/>
      <c r="H79" s="96"/>
      <c r="I79" s="96"/>
    </row>
    <row r="80" spans="1:9">
      <c r="A80" s="96"/>
      <c r="B80" s="96"/>
      <c r="C80" s="96"/>
      <c r="D80" s="96"/>
      <c r="E80" s="96"/>
      <c r="F80" s="96"/>
      <c r="G80" s="96"/>
      <c r="H80" s="96"/>
      <c r="I80" s="96"/>
    </row>
    <row r="81" spans="1:9">
      <c r="A81" s="96"/>
      <c r="B81" s="96"/>
      <c r="C81" s="96"/>
      <c r="D81" s="96"/>
      <c r="E81" s="96"/>
      <c r="F81" s="96"/>
      <c r="G81" s="96"/>
      <c r="H81" s="96"/>
      <c r="I81" s="96"/>
    </row>
    <row r="82" spans="1:9">
      <c r="A82" s="96"/>
      <c r="B82" s="96"/>
      <c r="C82" s="96"/>
      <c r="D82" s="96"/>
      <c r="E82" s="96"/>
      <c r="F82" s="96"/>
      <c r="G82" s="96"/>
      <c r="H82" s="96"/>
      <c r="I82" s="96"/>
    </row>
    <row r="83" spans="1:9">
      <c r="A83" s="96"/>
      <c r="B83" s="96"/>
      <c r="C83" s="96"/>
      <c r="D83" s="96"/>
      <c r="E83" s="96"/>
      <c r="F83" s="96"/>
      <c r="G83" s="96"/>
      <c r="H83" s="96"/>
      <c r="I83" s="96"/>
    </row>
  </sheetData>
  <mergeCells count="4">
    <mergeCell ref="A1:J1"/>
    <mergeCell ref="A2:J2"/>
    <mergeCell ref="B4:H4"/>
    <mergeCell ref="B29:H29"/>
  </mergeCells>
  <hyperlinks>
    <hyperlink ref="A35" r:id="rId1" xr:uid="{774FC720-034A-40D9-93A1-DB1D3D794F63}"/>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9FDAB-9BBE-4436-95DA-74C3229B6D18}">
  <dimension ref="A1:H54"/>
  <sheetViews>
    <sheetView showGridLines="0" workbookViewId="0"/>
  </sheetViews>
  <sheetFormatPr defaultColWidth="8.85546875" defaultRowHeight="11.25"/>
  <cols>
    <col min="1" max="1" width="19.140625" style="133" customWidth="1"/>
    <col min="2" max="6" width="9.85546875" style="133" customWidth="1"/>
    <col min="7" max="7" width="8.85546875" style="133" hidden="1" customWidth="1"/>
    <col min="8" max="8" width="13.85546875" style="133" customWidth="1"/>
    <col min="9" max="16384" width="8.85546875" style="133"/>
  </cols>
  <sheetData>
    <row r="1" spans="1:8" s="853" customFormat="1" ht="12" customHeight="1">
      <c r="A1" s="1029" t="s">
        <v>1894</v>
      </c>
      <c r="B1" s="1029"/>
      <c r="C1" s="1029"/>
      <c r="D1" s="1029"/>
      <c r="E1" s="1029"/>
      <c r="F1" s="1029"/>
      <c r="G1" s="1029"/>
      <c r="H1" s="1029"/>
    </row>
    <row r="2" spans="1:8" s="853" customFormat="1" ht="12" customHeight="1">
      <c r="A2" s="1030" t="s">
        <v>1895</v>
      </c>
      <c r="B2" s="1030"/>
      <c r="C2" s="1030"/>
      <c r="D2" s="1030"/>
      <c r="E2" s="1030"/>
      <c r="F2" s="1030"/>
      <c r="G2" s="1030"/>
      <c r="H2" s="1030"/>
    </row>
    <row r="3" spans="1:8" s="50" customFormat="1" ht="12" customHeight="1" thickBot="1">
      <c r="F3" s="854"/>
    </row>
    <row r="4" spans="1:8" s="50" customFormat="1" ht="12" customHeight="1" thickBot="1">
      <c r="B4" s="894" t="s">
        <v>1896</v>
      </c>
      <c r="C4" s="1031"/>
      <c r="D4" s="1031"/>
      <c r="E4" s="1031"/>
      <c r="F4" s="895"/>
      <c r="G4" s="855"/>
    </row>
    <row r="5" spans="1:8" s="50" customFormat="1" ht="12" customHeight="1" thickBot="1">
      <c r="B5" s="45" t="s">
        <v>1897</v>
      </c>
      <c r="C5" s="45" t="s">
        <v>1898</v>
      </c>
      <c r="D5" s="45" t="s">
        <v>1899</v>
      </c>
      <c r="E5" s="45" t="s">
        <v>1900</v>
      </c>
      <c r="F5" s="45" t="s">
        <v>1901</v>
      </c>
      <c r="G5" s="856"/>
    </row>
    <row r="6" spans="1:8" s="50" customFormat="1" ht="12" customHeight="1" thickBot="1">
      <c r="B6" s="45" t="s">
        <v>1901</v>
      </c>
      <c r="C6" s="45" t="s">
        <v>1902</v>
      </c>
      <c r="D6" s="45" t="s">
        <v>1903</v>
      </c>
      <c r="E6" s="45" t="s">
        <v>1904</v>
      </c>
      <c r="F6" s="45" t="s">
        <v>1905</v>
      </c>
      <c r="G6" s="856"/>
    </row>
    <row r="7" spans="1:8" s="50" customFormat="1" ht="12" customHeight="1">
      <c r="A7" s="857" t="s">
        <v>1906</v>
      </c>
      <c r="B7" s="858">
        <v>2.5</v>
      </c>
      <c r="C7" s="858">
        <v>2.4</v>
      </c>
      <c r="D7" s="858">
        <v>2.2000000000000002</v>
      </c>
      <c r="E7" s="858">
        <v>2</v>
      </c>
      <c r="F7" s="858">
        <v>2.8</v>
      </c>
      <c r="G7" s="859"/>
      <c r="H7" s="857" t="s">
        <v>1907</v>
      </c>
    </row>
    <row r="8" spans="1:8" s="50" customFormat="1" ht="12" customHeight="1">
      <c r="A8" s="860" t="s">
        <v>1908</v>
      </c>
      <c r="B8" s="858">
        <v>2.8</v>
      </c>
      <c r="C8" s="858">
        <v>2.7</v>
      </c>
      <c r="D8" s="858">
        <v>2.5</v>
      </c>
      <c r="E8" s="858">
        <v>2.2999999999999998</v>
      </c>
      <c r="F8" s="858">
        <v>3.1</v>
      </c>
      <c r="G8" s="859"/>
      <c r="H8" s="860" t="s">
        <v>1909</v>
      </c>
    </row>
    <row r="9" spans="1:8" s="50" customFormat="1" ht="12" customHeight="1">
      <c r="A9" s="50" t="s">
        <v>1817</v>
      </c>
      <c r="B9" s="106">
        <v>4.4000000000000004</v>
      </c>
      <c r="C9" s="106">
        <v>4.4000000000000004</v>
      </c>
      <c r="D9" s="106">
        <v>4.8</v>
      </c>
      <c r="E9" s="106">
        <v>4.5</v>
      </c>
      <c r="F9" s="106">
        <v>1.5</v>
      </c>
      <c r="G9" s="111"/>
      <c r="H9" s="196" t="s">
        <v>1546</v>
      </c>
    </row>
    <row r="10" spans="1:8" s="50" customFormat="1" ht="12" customHeight="1">
      <c r="A10" s="50" t="s">
        <v>1547</v>
      </c>
      <c r="B10" s="386" t="s">
        <v>1910</v>
      </c>
      <c r="C10" s="386" t="s">
        <v>1911</v>
      </c>
      <c r="D10" s="386" t="s">
        <v>1912</v>
      </c>
      <c r="E10" s="386" t="s">
        <v>1912</v>
      </c>
      <c r="F10" s="386" t="s">
        <v>1913</v>
      </c>
      <c r="G10" s="111"/>
      <c r="H10" s="140" t="s">
        <v>1548</v>
      </c>
    </row>
    <row r="11" spans="1:8" s="50" customFormat="1" ht="12" customHeight="1">
      <c r="A11" s="50" t="s">
        <v>1584</v>
      </c>
      <c r="B11" s="106">
        <v>2.9</v>
      </c>
      <c r="C11" s="106">
        <v>3.3</v>
      </c>
      <c r="D11" s="106">
        <v>3.1</v>
      </c>
      <c r="E11" s="106">
        <v>3</v>
      </c>
      <c r="F11" s="106">
        <v>2.7</v>
      </c>
      <c r="G11" s="111"/>
      <c r="H11" s="196" t="s">
        <v>1585</v>
      </c>
    </row>
    <row r="12" spans="1:8" s="50" customFormat="1" ht="12" customHeight="1">
      <c r="A12" s="50" t="s">
        <v>1553</v>
      </c>
      <c r="B12" s="106">
        <v>1.4</v>
      </c>
      <c r="C12" s="106">
        <v>1.8</v>
      </c>
      <c r="D12" s="106">
        <v>1.6</v>
      </c>
      <c r="E12" s="106">
        <v>1.6</v>
      </c>
      <c r="F12" s="106">
        <v>0.9</v>
      </c>
      <c r="G12" s="111"/>
      <c r="H12" s="196" t="s">
        <v>1554</v>
      </c>
    </row>
    <row r="13" spans="1:8" s="50" customFormat="1" ht="12" customHeight="1">
      <c r="A13" s="50" t="s">
        <v>1541</v>
      </c>
      <c r="B13" s="106">
        <v>2.8</v>
      </c>
      <c r="C13" s="106">
        <v>2.8</v>
      </c>
      <c r="D13" s="106">
        <v>2.4</v>
      </c>
      <c r="E13" s="106">
        <v>2.4</v>
      </c>
      <c r="F13" s="106">
        <v>3.1</v>
      </c>
      <c r="G13" s="111"/>
      <c r="H13" s="140" t="s">
        <v>1542</v>
      </c>
    </row>
    <row r="14" spans="1:8" s="50" customFormat="1" ht="12" customHeight="1">
      <c r="A14" s="50" t="s">
        <v>1559</v>
      </c>
      <c r="B14" s="106">
        <v>3.8</v>
      </c>
      <c r="C14" s="106">
        <v>4.0999999999999996</v>
      </c>
      <c r="D14" s="106">
        <v>3.8</v>
      </c>
      <c r="E14" s="106">
        <v>4.5</v>
      </c>
      <c r="F14" s="106">
        <v>5</v>
      </c>
      <c r="G14" s="111"/>
      <c r="H14" s="196" t="s">
        <v>1560</v>
      </c>
    </row>
    <row r="15" spans="1:8" s="50" customFormat="1" ht="12" customHeight="1">
      <c r="A15" s="50" t="s">
        <v>1567</v>
      </c>
      <c r="B15" s="106">
        <v>1.7</v>
      </c>
      <c r="C15" s="106">
        <v>1</v>
      </c>
      <c r="D15" s="106">
        <v>0.5</v>
      </c>
      <c r="E15" s="106">
        <v>0.1</v>
      </c>
      <c r="F15" s="106">
        <v>2.7</v>
      </c>
      <c r="G15" s="111"/>
      <c r="H15" s="140" t="s">
        <v>1568</v>
      </c>
    </row>
    <row r="16" spans="1:8" s="50" customFormat="1" ht="12" customHeight="1">
      <c r="A16" s="50" t="s">
        <v>1563</v>
      </c>
      <c r="B16" s="106">
        <v>2.1</v>
      </c>
      <c r="C16" s="106">
        <v>2.9</v>
      </c>
      <c r="D16" s="106">
        <v>3</v>
      </c>
      <c r="E16" s="106">
        <v>3.1</v>
      </c>
      <c r="F16" s="106">
        <v>3.2</v>
      </c>
      <c r="G16" s="111"/>
      <c r="H16" s="196" t="s">
        <v>1564</v>
      </c>
    </row>
    <row r="17" spans="1:8" s="50" customFormat="1" ht="12" customHeight="1">
      <c r="A17" s="50" t="s">
        <v>583</v>
      </c>
      <c r="B17" s="106">
        <v>2.9</v>
      </c>
      <c r="C17" s="106">
        <v>2.8</v>
      </c>
      <c r="D17" s="106">
        <v>2.4</v>
      </c>
      <c r="E17" s="106">
        <v>1.8</v>
      </c>
      <c r="F17" s="106">
        <v>3.5</v>
      </c>
      <c r="G17" s="111"/>
      <c r="H17" s="196" t="s">
        <v>584</v>
      </c>
    </row>
    <row r="18" spans="1:8" s="50" customFormat="1" ht="12" customHeight="1">
      <c r="A18" s="50" t="s">
        <v>585</v>
      </c>
      <c r="B18" s="106">
        <v>1.8</v>
      </c>
      <c r="C18" s="106">
        <v>1.8</v>
      </c>
      <c r="D18" s="106">
        <v>1.7</v>
      </c>
      <c r="E18" s="106">
        <v>1.6</v>
      </c>
      <c r="F18" s="106">
        <v>3.4</v>
      </c>
      <c r="G18" s="111"/>
      <c r="H18" s="196" t="s">
        <v>586</v>
      </c>
    </row>
    <row r="19" spans="1:8" s="50" customFormat="1" ht="12" customHeight="1">
      <c r="A19" s="50" t="s">
        <v>1552</v>
      </c>
      <c r="B19" s="106">
        <v>5</v>
      </c>
      <c r="C19" s="106">
        <v>4.5</v>
      </c>
      <c r="D19" s="106">
        <v>4</v>
      </c>
      <c r="E19" s="106">
        <v>3.6</v>
      </c>
      <c r="F19" s="106">
        <v>4.8</v>
      </c>
      <c r="G19" s="111"/>
      <c r="H19" s="140" t="s">
        <v>1552</v>
      </c>
    </row>
    <row r="20" spans="1:8" s="50" customFormat="1" ht="12" customHeight="1">
      <c r="A20" s="50" t="s">
        <v>587</v>
      </c>
      <c r="B20" s="106">
        <v>1.7</v>
      </c>
      <c r="C20" s="106">
        <v>1.4</v>
      </c>
      <c r="D20" s="106">
        <v>1.5</v>
      </c>
      <c r="E20" s="106">
        <v>1</v>
      </c>
      <c r="F20" s="106">
        <v>0.9</v>
      </c>
      <c r="G20" s="111"/>
      <c r="H20" s="140" t="s">
        <v>588</v>
      </c>
    </row>
    <row r="21" spans="1:8" s="50" customFormat="1" ht="12" customHeight="1">
      <c r="A21" s="50" t="s">
        <v>1549</v>
      </c>
      <c r="B21" s="106">
        <v>2.9</v>
      </c>
      <c r="C21" s="106">
        <v>3.1</v>
      </c>
      <c r="D21" s="106">
        <v>2.2000000000000002</v>
      </c>
      <c r="E21" s="106">
        <v>1.6</v>
      </c>
      <c r="F21" s="106">
        <v>2.1</v>
      </c>
      <c r="G21" s="111"/>
      <c r="H21" s="196" t="s">
        <v>1550</v>
      </c>
    </row>
    <row r="22" spans="1:8" s="50" customFormat="1" ht="12" customHeight="1">
      <c r="A22" s="50" t="s">
        <v>1569</v>
      </c>
      <c r="B22" s="106">
        <v>3.1</v>
      </c>
      <c r="C22" s="106">
        <v>3.4</v>
      </c>
      <c r="D22" s="106">
        <v>2.2999999999999998</v>
      </c>
      <c r="E22" s="106">
        <v>2.1</v>
      </c>
      <c r="F22" s="106">
        <v>1.1000000000000001</v>
      </c>
      <c r="G22" s="111"/>
      <c r="H22" s="140" t="s">
        <v>1570</v>
      </c>
    </row>
    <row r="23" spans="1:8" s="50" customFormat="1" ht="12" customHeight="1">
      <c r="A23" s="50" t="s">
        <v>1571</v>
      </c>
      <c r="B23" s="386" t="s">
        <v>1914</v>
      </c>
      <c r="C23" s="386" t="s">
        <v>1915</v>
      </c>
      <c r="D23" s="386" t="s">
        <v>1916</v>
      </c>
      <c r="E23" s="386" t="s">
        <v>1917</v>
      </c>
      <c r="F23" s="386" t="s">
        <v>1916</v>
      </c>
      <c r="G23" s="111"/>
      <c r="H23" s="140" t="s">
        <v>1572</v>
      </c>
    </row>
    <row r="24" spans="1:8" s="50" customFormat="1" ht="12" customHeight="1">
      <c r="A24" s="50" t="s">
        <v>1573</v>
      </c>
      <c r="B24" s="106">
        <v>2.4</v>
      </c>
      <c r="C24" s="106">
        <v>1.6</v>
      </c>
      <c r="D24" s="106">
        <v>1.1000000000000001</v>
      </c>
      <c r="E24" s="106">
        <v>0.9</v>
      </c>
      <c r="F24" s="106">
        <v>3</v>
      </c>
      <c r="G24" s="111"/>
      <c r="H24" s="196" t="s">
        <v>1574</v>
      </c>
    </row>
    <row r="25" spans="1:8" s="50" customFormat="1" ht="12" customHeight="1">
      <c r="A25" s="50" t="s">
        <v>1565</v>
      </c>
      <c r="B25" s="106">
        <v>5.7</v>
      </c>
      <c r="C25" s="106">
        <v>4.8</v>
      </c>
      <c r="D25" s="106">
        <v>3.9</v>
      </c>
      <c r="E25" s="106">
        <v>3.4</v>
      </c>
      <c r="F25" s="106">
        <v>3.7</v>
      </c>
      <c r="G25" s="111"/>
      <c r="H25" s="140" t="s">
        <v>1566</v>
      </c>
    </row>
    <row r="26" spans="1:8" s="50" customFormat="1" ht="12" customHeight="1">
      <c r="A26" s="50" t="s">
        <v>1575</v>
      </c>
      <c r="B26" s="106">
        <v>1.8</v>
      </c>
      <c r="C26" s="106">
        <v>1.8</v>
      </c>
      <c r="D26" s="106">
        <v>2.1</v>
      </c>
      <c r="E26" s="106">
        <v>2.4</v>
      </c>
      <c r="F26" s="106">
        <v>3.7</v>
      </c>
      <c r="G26" s="111"/>
      <c r="H26" s="140" t="s">
        <v>1575</v>
      </c>
    </row>
    <row r="27" spans="1:8" s="50" customFormat="1" ht="12" customHeight="1">
      <c r="A27" s="50" t="s">
        <v>1576</v>
      </c>
      <c r="B27" s="386" t="s">
        <v>1918</v>
      </c>
      <c r="C27" s="386" t="s">
        <v>1913</v>
      </c>
      <c r="D27" s="386" t="s">
        <v>1910</v>
      </c>
      <c r="E27" s="386" t="s">
        <v>1919</v>
      </c>
      <c r="F27" s="386" t="s">
        <v>1920</v>
      </c>
      <c r="G27" s="111"/>
      <c r="H27" s="140" t="s">
        <v>1577</v>
      </c>
    </row>
    <row r="28" spans="1:8" s="50" customFormat="1" ht="12" customHeight="1">
      <c r="A28" s="50" t="s">
        <v>1543</v>
      </c>
      <c r="B28" s="106">
        <v>3.4</v>
      </c>
      <c r="C28" s="106">
        <v>2.1</v>
      </c>
      <c r="D28" s="106">
        <v>1.9</v>
      </c>
      <c r="E28" s="106">
        <v>1.8</v>
      </c>
      <c r="F28" s="106">
        <v>4.3</v>
      </c>
      <c r="G28" s="111"/>
      <c r="H28" s="50" t="s">
        <v>1544</v>
      </c>
    </row>
    <row r="29" spans="1:8" s="50" customFormat="1" ht="12" customHeight="1">
      <c r="A29" s="50" t="s">
        <v>1580</v>
      </c>
      <c r="B29" s="106" t="s">
        <v>1921</v>
      </c>
      <c r="C29" s="106">
        <v>3.9</v>
      </c>
      <c r="D29" s="106">
        <v>3.9</v>
      </c>
      <c r="E29" s="106">
        <v>4.2</v>
      </c>
      <c r="F29" s="106">
        <v>4.5</v>
      </c>
      <c r="H29" s="196" t="s">
        <v>1581</v>
      </c>
    </row>
    <row r="30" spans="1:8" s="50" customFormat="1" ht="12" customHeight="1">
      <c r="A30" s="50" t="s">
        <v>663</v>
      </c>
      <c r="B30" s="106">
        <v>2.7</v>
      </c>
      <c r="C30" s="106">
        <v>3.1</v>
      </c>
      <c r="D30" s="106">
        <v>2.7</v>
      </c>
      <c r="E30" s="106">
        <v>2.6</v>
      </c>
      <c r="F30" s="106">
        <v>2.5</v>
      </c>
      <c r="G30" s="111"/>
      <c r="H30" s="50" t="s">
        <v>663</v>
      </c>
    </row>
    <row r="31" spans="1:8" s="50" customFormat="1" ht="12" customHeight="1">
      <c r="A31" s="50" t="s">
        <v>1586</v>
      </c>
      <c r="B31" s="106">
        <v>5.3</v>
      </c>
      <c r="C31" s="106">
        <v>5.5</v>
      </c>
      <c r="D31" s="106">
        <v>5.4</v>
      </c>
      <c r="E31" s="106">
        <v>5</v>
      </c>
      <c r="F31" s="106">
        <v>7.3</v>
      </c>
      <c r="G31" s="111"/>
      <c r="H31" s="196" t="s">
        <v>1587</v>
      </c>
    </row>
    <row r="32" spans="1:8" s="50" customFormat="1" ht="12" customHeight="1">
      <c r="A32" s="50" t="s">
        <v>1557</v>
      </c>
      <c r="B32" s="106">
        <v>2.2999999999999998</v>
      </c>
      <c r="C32" s="106">
        <v>2</v>
      </c>
      <c r="D32" s="106">
        <v>1.6</v>
      </c>
      <c r="E32" s="106">
        <v>0</v>
      </c>
      <c r="F32" s="106">
        <v>3.4</v>
      </c>
      <c r="H32" s="196" t="s">
        <v>1558</v>
      </c>
    </row>
    <row r="33" spans="1:8" s="50" customFormat="1" ht="12" customHeight="1">
      <c r="A33" s="50" t="s">
        <v>1555</v>
      </c>
      <c r="B33" s="106">
        <v>4.2</v>
      </c>
      <c r="C33" s="106">
        <v>3.2</v>
      </c>
      <c r="D33" s="106">
        <v>3.6</v>
      </c>
      <c r="E33" s="106">
        <v>3.5</v>
      </c>
      <c r="F33" s="106">
        <v>4.4000000000000004</v>
      </c>
      <c r="H33" s="196" t="s">
        <v>1556</v>
      </c>
    </row>
    <row r="34" spans="1:8" s="50" customFormat="1" ht="12" customHeight="1">
      <c r="A34" s="50" t="s">
        <v>1561</v>
      </c>
      <c r="B34" s="106">
        <v>1.7</v>
      </c>
      <c r="C34" s="106">
        <v>1.6</v>
      </c>
      <c r="D34" s="106">
        <v>1.7</v>
      </c>
      <c r="E34" s="106">
        <v>1.5</v>
      </c>
      <c r="F34" s="106">
        <v>1.1000000000000001</v>
      </c>
      <c r="G34" s="111"/>
      <c r="H34" s="196" t="s">
        <v>1562</v>
      </c>
    </row>
    <row r="35" spans="1:8" s="50" customFormat="1" ht="12" customHeight="1" thickBot="1">
      <c r="A35" s="50" t="s">
        <v>1588</v>
      </c>
      <c r="B35" s="106">
        <v>2</v>
      </c>
      <c r="C35" s="106">
        <v>1.6</v>
      </c>
      <c r="D35" s="106">
        <v>2</v>
      </c>
      <c r="E35" s="106">
        <v>1.6</v>
      </c>
      <c r="F35" s="106">
        <v>3.4</v>
      </c>
      <c r="G35" s="111"/>
      <c r="H35" s="140" t="s">
        <v>1589</v>
      </c>
    </row>
    <row r="36" spans="1:8" s="50" customFormat="1" ht="12" customHeight="1" thickBot="1">
      <c r="B36" s="894" t="s">
        <v>1922</v>
      </c>
      <c r="C36" s="1031"/>
      <c r="D36" s="1031"/>
      <c r="E36" s="1031"/>
      <c r="F36" s="895"/>
    </row>
    <row r="37" spans="1:8" s="50" customFormat="1" ht="12" customHeight="1" thickBot="1">
      <c r="B37" s="45" t="s">
        <v>1897</v>
      </c>
      <c r="C37" s="45" t="s">
        <v>1923</v>
      </c>
      <c r="D37" s="45" t="s">
        <v>1899</v>
      </c>
      <c r="E37" s="45" t="s">
        <v>1924</v>
      </c>
      <c r="F37" s="45" t="s">
        <v>1901</v>
      </c>
    </row>
    <row r="38" spans="1:8" s="50" customFormat="1" ht="12" customHeight="1" thickBot="1">
      <c r="B38" s="45" t="s">
        <v>1901</v>
      </c>
      <c r="C38" s="45" t="s">
        <v>1925</v>
      </c>
      <c r="D38" s="45" t="s">
        <v>1903</v>
      </c>
      <c r="E38" s="45" t="s">
        <v>1926</v>
      </c>
      <c r="F38" s="45" t="s">
        <v>1905</v>
      </c>
    </row>
    <row r="39" spans="1:8" s="50" customFormat="1" ht="12" customHeight="1">
      <c r="A39" s="50" t="s">
        <v>1927</v>
      </c>
      <c r="B39" s="111"/>
      <c r="C39" s="111"/>
      <c r="D39" s="111"/>
      <c r="E39" s="111"/>
      <c r="F39" s="861"/>
    </row>
    <row r="40" spans="1:8" s="50" customFormat="1" ht="12" customHeight="1">
      <c r="A40" s="50" t="s">
        <v>1928</v>
      </c>
      <c r="B40" s="111"/>
      <c r="C40" s="111"/>
      <c r="D40" s="111"/>
      <c r="E40" s="111"/>
      <c r="F40" s="861"/>
    </row>
    <row r="41" spans="1:8" s="50" customFormat="1" ht="9" customHeight="1">
      <c r="B41" s="111"/>
      <c r="C41" s="111"/>
      <c r="F41" s="854"/>
    </row>
    <row r="42" spans="1:8" s="50" customFormat="1" ht="12" customHeight="1">
      <c r="A42" s="1028" t="s">
        <v>1929</v>
      </c>
      <c r="B42" s="1028"/>
      <c r="C42" s="1028"/>
      <c r="D42" s="1028"/>
      <c r="E42" s="1028"/>
      <c r="F42" s="1028"/>
      <c r="G42" s="1028"/>
      <c r="H42" s="1028"/>
    </row>
    <row r="43" spans="1:8" s="50" customFormat="1" ht="12" customHeight="1">
      <c r="A43" s="1028"/>
      <c r="B43" s="1028"/>
      <c r="C43" s="1028"/>
      <c r="D43" s="1028"/>
      <c r="E43" s="1028"/>
      <c r="F43" s="1028"/>
      <c r="G43" s="1028"/>
      <c r="H43" s="1028"/>
    </row>
    <row r="44" spans="1:8" s="50" customFormat="1" ht="12" customHeight="1">
      <c r="A44" s="80" t="s">
        <v>1930</v>
      </c>
      <c r="B44" s="111"/>
      <c r="C44" s="111"/>
      <c r="F44" s="854"/>
    </row>
    <row r="45" spans="1:8" s="50" customFormat="1" ht="12" customHeight="1">
      <c r="A45" s="50" t="s">
        <v>1931</v>
      </c>
      <c r="F45" s="854"/>
    </row>
    <row r="46" spans="1:8" s="50" customFormat="1" ht="12" customHeight="1">
      <c r="A46" s="1028" t="s">
        <v>1932</v>
      </c>
      <c r="B46" s="1028"/>
      <c r="C46" s="1028"/>
      <c r="D46" s="1028"/>
      <c r="E46" s="1028"/>
      <c r="F46" s="1028"/>
      <c r="G46" s="1028"/>
      <c r="H46" s="1028"/>
    </row>
    <row r="47" spans="1:8" s="50" customFormat="1" ht="12" customHeight="1">
      <c r="A47" s="1028"/>
      <c r="B47" s="1028"/>
      <c r="C47" s="1028"/>
      <c r="D47" s="1028"/>
      <c r="E47" s="1028"/>
      <c r="F47" s="1028"/>
      <c r="G47" s="1028"/>
      <c r="H47" s="1028"/>
    </row>
    <row r="48" spans="1:8" s="50" customFormat="1" ht="12" customHeight="1">
      <c r="A48" s="80" t="s">
        <v>1933</v>
      </c>
      <c r="B48" s="111"/>
      <c r="C48" s="111"/>
      <c r="F48" s="854"/>
    </row>
    <row r="49" spans="1:6" s="50" customFormat="1" ht="12" customHeight="1">
      <c r="A49" s="50" t="s">
        <v>1934</v>
      </c>
      <c r="B49" s="111"/>
      <c r="F49" s="854"/>
    </row>
    <row r="50" spans="1:6" s="50" customFormat="1">
      <c r="F50" s="854"/>
    </row>
    <row r="51" spans="1:6" s="50" customFormat="1">
      <c r="F51" s="854"/>
    </row>
    <row r="52" spans="1:6">
      <c r="A52" s="50"/>
      <c r="B52" s="50"/>
      <c r="C52" s="50"/>
      <c r="D52" s="50"/>
      <c r="E52" s="50"/>
      <c r="F52" s="854"/>
    </row>
    <row r="53" spans="1:6">
      <c r="A53" s="50"/>
      <c r="B53" s="50"/>
      <c r="C53" s="50"/>
      <c r="D53" s="50"/>
      <c r="E53" s="50"/>
      <c r="F53" s="854"/>
    </row>
    <row r="54" spans="1:6">
      <c r="A54" s="50"/>
      <c r="B54" s="50"/>
      <c r="C54" s="50"/>
      <c r="D54" s="50"/>
      <c r="E54" s="50"/>
      <c r="F54" s="854"/>
    </row>
  </sheetData>
  <mergeCells count="6">
    <mergeCell ref="A46:H47"/>
    <mergeCell ref="A1:H1"/>
    <mergeCell ref="A2:H2"/>
    <mergeCell ref="B4:F4"/>
    <mergeCell ref="B36:F36"/>
    <mergeCell ref="A42:H43"/>
  </mergeCells>
  <pageMargins left="0.7" right="0.7" top="0.75" bottom="0.75" header="0.3" footer="0.3"/>
  <ignoredErrors>
    <ignoredError sqref="B10:F2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1C4BD-9E54-4D7B-B075-42605A47D8A5}">
  <dimension ref="A1:AD75"/>
  <sheetViews>
    <sheetView showGridLines="0" workbookViewId="0"/>
  </sheetViews>
  <sheetFormatPr defaultColWidth="11.28515625" defaultRowHeight="11.25"/>
  <cols>
    <col min="1" max="1" width="55.28515625" style="96" customWidth="1"/>
    <col min="2" max="2" width="6.5703125" style="96" bestFit="1" customWidth="1"/>
    <col min="3" max="9" width="5.7109375" style="96" bestFit="1" customWidth="1"/>
    <col min="10" max="12" width="4.85546875" style="96" bestFit="1" customWidth="1"/>
    <col min="13" max="14" width="5.7109375" style="96" bestFit="1" customWidth="1"/>
    <col min="15" max="15" width="9" style="96" customWidth="1"/>
    <col min="16" max="16" width="55.28515625" style="96" customWidth="1"/>
    <col min="17" max="16384" width="11.28515625" style="96"/>
  </cols>
  <sheetData>
    <row r="1" spans="1:30" ht="13.15" customHeight="1">
      <c r="A1" s="889" t="s">
        <v>149</v>
      </c>
      <c r="B1" s="889"/>
      <c r="C1" s="889"/>
      <c r="D1" s="889"/>
      <c r="E1" s="889"/>
      <c r="F1" s="889"/>
      <c r="G1" s="889"/>
      <c r="H1" s="889"/>
      <c r="I1" s="889"/>
      <c r="J1" s="889"/>
      <c r="K1" s="889"/>
      <c r="L1" s="889"/>
      <c r="M1" s="889"/>
      <c r="N1" s="889"/>
      <c r="O1" s="889"/>
      <c r="P1" s="889"/>
    </row>
    <row r="2" spans="1:30" ht="13.15" customHeight="1">
      <c r="A2" s="890" t="s">
        <v>150</v>
      </c>
      <c r="B2" s="890"/>
      <c r="C2" s="890"/>
      <c r="D2" s="890"/>
      <c r="E2" s="890"/>
      <c r="F2" s="890"/>
      <c r="G2" s="890"/>
      <c r="H2" s="890"/>
      <c r="I2" s="890"/>
      <c r="J2" s="890"/>
      <c r="K2" s="890"/>
      <c r="L2" s="890"/>
      <c r="M2" s="890"/>
      <c r="N2" s="890"/>
      <c r="O2" s="890"/>
      <c r="P2" s="890"/>
    </row>
    <row r="3" spans="1:30" ht="12" thickBot="1"/>
    <row r="4" spans="1:30" ht="12" customHeight="1" thickBot="1">
      <c r="A4" s="874" t="s">
        <v>151</v>
      </c>
      <c r="B4" s="874" t="s">
        <v>86</v>
      </c>
      <c r="C4" s="874"/>
      <c r="D4" s="874"/>
      <c r="E4" s="874"/>
      <c r="F4" s="874"/>
      <c r="G4" s="874"/>
      <c r="H4" s="874"/>
      <c r="I4" s="874"/>
      <c r="J4" s="874"/>
      <c r="K4" s="874"/>
      <c r="L4" s="874"/>
      <c r="M4" s="874"/>
      <c r="N4" s="874"/>
      <c r="O4" s="885" t="s">
        <v>152</v>
      </c>
      <c r="P4" s="885" t="s">
        <v>153</v>
      </c>
    </row>
    <row r="5" spans="1:30" ht="21" customHeight="1" thickBot="1">
      <c r="A5" s="874"/>
      <c r="B5" s="97" t="s">
        <v>154</v>
      </c>
      <c r="C5" s="97">
        <v>22</v>
      </c>
      <c r="D5" s="97" t="s">
        <v>155</v>
      </c>
      <c r="E5" s="97" t="s">
        <v>156</v>
      </c>
      <c r="F5" s="97" t="s">
        <v>157</v>
      </c>
      <c r="G5" s="97" t="s">
        <v>158</v>
      </c>
      <c r="H5" s="97" t="s">
        <v>159</v>
      </c>
      <c r="I5" s="97" t="s">
        <v>160</v>
      </c>
      <c r="J5" s="97" t="s">
        <v>161</v>
      </c>
      <c r="K5" s="97" t="s">
        <v>162</v>
      </c>
      <c r="L5" s="97" t="s">
        <v>163</v>
      </c>
      <c r="M5" s="97" t="s">
        <v>164</v>
      </c>
      <c r="N5" s="97" t="s">
        <v>165</v>
      </c>
      <c r="O5" s="886"/>
      <c r="P5" s="886"/>
    </row>
    <row r="6" spans="1:30" ht="12" customHeight="1">
      <c r="A6" s="98" t="s">
        <v>166</v>
      </c>
      <c r="B6" s="99">
        <v>124942</v>
      </c>
      <c r="C6" s="99">
        <v>11759</v>
      </c>
      <c r="D6" s="99">
        <v>10675</v>
      </c>
      <c r="E6" s="99">
        <v>10828</v>
      </c>
      <c r="F6" s="99">
        <v>10186</v>
      </c>
      <c r="G6" s="99">
        <v>10389</v>
      </c>
      <c r="H6" s="99">
        <v>10218</v>
      </c>
      <c r="I6" s="99">
        <v>10748</v>
      </c>
      <c r="J6" s="99">
        <v>9303</v>
      </c>
      <c r="K6" s="99">
        <v>8750</v>
      </c>
      <c r="L6" s="99">
        <v>9536</v>
      </c>
      <c r="M6" s="99">
        <v>10226</v>
      </c>
      <c r="N6" s="99">
        <v>12324</v>
      </c>
      <c r="O6" s="100">
        <v>-0.22439967098696911</v>
      </c>
      <c r="P6" s="101" t="s">
        <v>167</v>
      </c>
      <c r="Q6" s="102"/>
      <c r="R6" s="102"/>
      <c r="S6" s="102"/>
      <c r="T6" s="102"/>
      <c r="U6" s="102"/>
      <c r="V6" s="102"/>
      <c r="W6" s="102"/>
      <c r="X6" s="102"/>
      <c r="Y6" s="102"/>
      <c r="Z6" s="102"/>
      <c r="AA6" s="102"/>
      <c r="AB6" s="102"/>
      <c r="AC6" s="102"/>
      <c r="AD6" s="103"/>
    </row>
    <row r="7" spans="1:30" ht="12" customHeight="1">
      <c r="A7" s="104" t="s">
        <v>168</v>
      </c>
      <c r="B7" s="105">
        <v>2602</v>
      </c>
      <c r="C7" s="105">
        <v>237</v>
      </c>
      <c r="D7" s="105">
        <v>236</v>
      </c>
      <c r="E7" s="105">
        <v>210</v>
      </c>
      <c r="F7" s="105">
        <v>215</v>
      </c>
      <c r="G7" s="105">
        <v>197</v>
      </c>
      <c r="H7" s="105">
        <v>202</v>
      </c>
      <c r="I7" s="105">
        <v>211</v>
      </c>
      <c r="J7" s="105">
        <v>176</v>
      </c>
      <c r="K7" s="105">
        <v>211</v>
      </c>
      <c r="L7" s="105">
        <v>208</v>
      </c>
      <c r="M7" s="105">
        <v>245</v>
      </c>
      <c r="N7" s="105">
        <v>254</v>
      </c>
      <c r="O7" s="106">
        <v>12.640692640692635</v>
      </c>
      <c r="P7" s="107" t="s">
        <v>169</v>
      </c>
      <c r="Q7" s="108"/>
      <c r="R7" s="108"/>
      <c r="S7" s="108"/>
      <c r="T7" s="108"/>
      <c r="U7" s="108"/>
      <c r="V7" s="108"/>
      <c r="W7" s="108"/>
      <c r="X7" s="108"/>
      <c r="Y7" s="108"/>
      <c r="Z7" s="108"/>
      <c r="AA7" s="108"/>
      <c r="AB7" s="108"/>
      <c r="AC7" s="108"/>
      <c r="AD7" s="108"/>
    </row>
    <row r="8" spans="1:30" ht="12" customHeight="1">
      <c r="A8" s="109" t="s">
        <v>170</v>
      </c>
      <c r="B8" s="105">
        <v>167</v>
      </c>
      <c r="C8" s="105">
        <v>23</v>
      </c>
      <c r="D8" s="105">
        <v>8</v>
      </c>
      <c r="E8" s="105">
        <v>17</v>
      </c>
      <c r="F8" s="105">
        <v>10</v>
      </c>
      <c r="G8" s="105">
        <v>17</v>
      </c>
      <c r="H8" s="105">
        <v>13</v>
      </c>
      <c r="I8" s="105">
        <v>11</v>
      </c>
      <c r="J8" s="105">
        <v>10</v>
      </c>
      <c r="K8" s="105">
        <v>13</v>
      </c>
      <c r="L8" s="105">
        <v>10</v>
      </c>
      <c r="M8" s="105">
        <v>11</v>
      </c>
      <c r="N8" s="105">
        <v>24</v>
      </c>
      <c r="O8" s="106">
        <v>10.596026490066237</v>
      </c>
      <c r="P8" s="107" t="s">
        <v>171</v>
      </c>
      <c r="Q8" s="108"/>
      <c r="R8" s="108"/>
      <c r="S8" s="108"/>
      <c r="T8" s="108"/>
      <c r="U8" s="108"/>
      <c r="V8" s="108"/>
      <c r="W8" s="108"/>
      <c r="X8" s="108"/>
      <c r="Y8" s="108"/>
      <c r="Z8" s="108"/>
      <c r="AA8" s="108"/>
      <c r="AB8" s="108"/>
      <c r="AC8" s="108"/>
      <c r="AD8" s="108"/>
    </row>
    <row r="9" spans="1:30" ht="12" customHeight="1">
      <c r="A9" s="109" t="s">
        <v>172</v>
      </c>
      <c r="B9" s="105" t="s">
        <v>173</v>
      </c>
      <c r="C9" s="105" t="s">
        <v>173</v>
      </c>
      <c r="D9" s="105" t="s">
        <v>173</v>
      </c>
      <c r="E9" s="105" t="s">
        <v>173</v>
      </c>
      <c r="F9" s="105" t="s">
        <v>173</v>
      </c>
      <c r="G9" s="105" t="s">
        <v>173</v>
      </c>
      <c r="H9" s="105" t="s">
        <v>173</v>
      </c>
      <c r="I9" s="105" t="s">
        <v>173</v>
      </c>
      <c r="J9" s="105" t="s">
        <v>173</v>
      </c>
      <c r="K9" s="105" t="s">
        <v>173</v>
      </c>
      <c r="L9" s="105" t="s">
        <v>173</v>
      </c>
      <c r="M9" s="105" t="s">
        <v>173</v>
      </c>
      <c r="N9" s="105" t="s">
        <v>173</v>
      </c>
      <c r="O9" s="106">
        <v>-100</v>
      </c>
      <c r="P9" s="107" t="s">
        <v>174</v>
      </c>
      <c r="Q9" s="108"/>
      <c r="R9" s="108"/>
      <c r="S9" s="108"/>
      <c r="T9" s="108"/>
      <c r="U9" s="108"/>
      <c r="V9" s="108"/>
      <c r="W9" s="108"/>
      <c r="X9" s="108"/>
      <c r="Y9" s="108"/>
      <c r="Z9" s="108"/>
      <c r="AA9" s="108"/>
      <c r="AB9" s="108"/>
      <c r="AC9" s="108"/>
      <c r="AD9" s="108"/>
    </row>
    <row r="10" spans="1:30" ht="12" customHeight="1">
      <c r="A10" s="109" t="s">
        <v>175</v>
      </c>
      <c r="B10" s="105">
        <v>190</v>
      </c>
      <c r="C10" s="105">
        <v>19</v>
      </c>
      <c r="D10" s="105">
        <v>17</v>
      </c>
      <c r="E10" s="105">
        <v>19</v>
      </c>
      <c r="F10" s="105">
        <v>17</v>
      </c>
      <c r="G10" s="105">
        <v>11</v>
      </c>
      <c r="H10" s="105">
        <v>18</v>
      </c>
      <c r="I10" s="105">
        <v>13</v>
      </c>
      <c r="J10" s="105">
        <v>10</v>
      </c>
      <c r="K10" s="105">
        <v>9</v>
      </c>
      <c r="L10" s="105">
        <v>21</v>
      </c>
      <c r="M10" s="105">
        <v>16</v>
      </c>
      <c r="N10" s="105">
        <v>20</v>
      </c>
      <c r="O10" s="106">
        <v>-5.940594059405953</v>
      </c>
      <c r="P10" s="107" t="s">
        <v>176</v>
      </c>
      <c r="Q10" s="108"/>
      <c r="R10" s="108"/>
      <c r="S10" s="108"/>
      <c r="T10" s="108"/>
      <c r="U10" s="108"/>
      <c r="V10" s="108"/>
      <c r="W10" s="108"/>
      <c r="X10" s="108"/>
      <c r="Y10" s="108"/>
      <c r="Z10" s="108"/>
      <c r="AA10" s="108"/>
      <c r="AB10" s="108"/>
      <c r="AC10" s="108"/>
      <c r="AD10" s="108"/>
    </row>
    <row r="11" spans="1:30" ht="12" customHeight="1">
      <c r="A11" s="109" t="s">
        <v>177</v>
      </c>
      <c r="B11" s="105">
        <v>78</v>
      </c>
      <c r="C11" s="105">
        <v>11</v>
      </c>
      <c r="D11" s="105">
        <v>11</v>
      </c>
      <c r="E11" s="105">
        <v>2</v>
      </c>
      <c r="F11" s="105">
        <v>5</v>
      </c>
      <c r="G11" s="105">
        <v>6</v>
      </c>
      <c r="H11" s="105">
        <v>5</v>
      </c>
      <c r="I11" s="105">
        <v>5</v>
      </c>
      <c r="J11" s="105">
        <v>3</v>
      </c>
      <c r="K11" s="105">
        <v>8</v>
      </c>
      <c r="L11" s="105">
        <v>6</v>
      </c>
      <c r="M11" s="105">
        <v>11</v>
      </c>
      <c r="N11" s="105">
        <v>5</v>
      </c>
      <c r="O11" s="106">
        <v>16.417910447761201</v>
      </c>
      <c r="P11" s="107" t="s">
        <v>178</v>
      </c>
      <c r="Q11" s="108"/>
      <c r="R11" s="108"/>
      <c r="S11" s="108"/>
      <c r="T11" s="108"/>
      <c r="U11" s="108"/>
      <c r="V11" s="108"/>
      <c r="W11" s="108"/>
      <c r="X11" s="108"/>
      <c r="Y11" s="108"/>
      <c r="Z11" s="108"/>
      <c r="AA11" s="108"/>
      <c r="AB11" s="108"/>
      <c r="AC11" s="108"/>
      <c r="AD11" s="108"/>
    </row>
    <row r="12" spans="1:30" ht="12" customHeight="1">
      <c r="A12" s="109" t="s">
        <v>179</v>
      </c>
      <c r="B12" s="105">
        <v>28639</v>
      </c>
      <c r="C12" s="105">
        <v>2439</v>
      </c>
      <c r="D12" s="105">
        <v>2252</v>
      </c>
      <c r="E12" s="105">
        <v>2443</v>
      </c>
      <c r="F12" s="105">
        <v>2332</v>
      </c>
      <c r="G12" s="105">
        <v>2274</v>
      </c>
      <c r="H12" s="105">
        <v>2339</v>
      </c>
      <c r="I12" s="105">
        <v>2446</v>
      </c>
      <c r="J12" s="105">
        <v>2343</v>
      </c>
      <c r="K12" s="105">
        <v>2375</v>
      </c>
      <c r="L12" s="105">
        <v>2384</v>
      </c>
      <c r="M12" s="105">
        <v>2415</v>
      </c>
      <c r="N12" s="105">
        <v>2597</v>
      </c>
      <c r="O12" s="106">
        <v>1.015837183873586</v>
      </c>
      <c r="P12" s="107" t="s">
        <v>180</v>
      </c>
      <c r="Q12" s="108"/>
      <c r="R12" s="108"/>
      <c r="S12" s="108"/>
      <c r="T12" s="108"/>
      <c r="U12" s="108"/>
      <c r="V12" s="108"/>
      <c r="W12" s="108"/>
      <c r="X12" s="108"/>
      <c r="Y12" s="108"/>
      <c r="Z12" s="108"/>
      <c r="AA12" s="108"/>
      <c r="AB12" s="108"/>
      <c r="AC12" s="108"/>
      <c r="AD12" s="108"/>
    </row>
    <row r="13" spans="1:30" ht="12" customHeight="1">
      <c r="A13" s="109" t="s">
        <v>181</v>
      </c>
      <c r="B13" s="105">
        <v>27933</v>
      </c>
      <c r="C13" s="105">
        <v>2379</v>
      </c>
      <c r="D13" s="105">
        <v>2204</v>
      </c>
      <c r="E13" s="105">
        <v>2381</v>
      </c>
      <c r="F13" s="105">
        <v>2273</v>
      </c>
      <c r="G13" s="105">
        <v>2212</v>
      </c>
      <c r="H13" s="105">
        <v>2288</v>
      </c>
      <c r="I13" s="105">
        <v>2394</v>
      </c>
      <c r="J13" s="105">
        <v>2291</v>
      </c>
      <c r="K13" s="105">
        <v>2310</v>
      </c>
      <c r="L13" s="105">
        <v>2332</v>
      </c>
      <c r="M13" s="105">
        <v>2350</v>
      </c>
      <c r="N13" s="105">
        <v>2519</v>
      </c>
      <c r="O13" s="106">
        <v>1.0454348140645351</v>
      </c>
      <c r="P13" s="107" t="s">
        <v>182</v>
      </c>
      <c r="Q13" s="108"/>
      <c r="R13" s="108"/>
      <c r="S13" s="108"/>
      <c r="T13" s="108"/>
      <c r="U13" s="108"/>
      <c r="V13" s="108"/>
      <c r="W13" s="108"/>
      <c r="X13" s="108"/>
      <c r="Y13" s="108"/>
      <c r="Z13" s="108"/>
      <c r="AA13" s="108"/>
      <c r="AB13" s="108"/>
      <c r="AC13" s="108"/>
      <c r="AD13" s="108"/>
    </row>
    <row r="14" spans="1:30" ht="12" customHeight="1">
      <c r="A14" s="109" t="s">
        <v>183</v>
      </c>
      <c r="B14" s="105">
        <v>898</v>
      </c>
      <c r="C14" s="105">
        <v>90</v>
      </c>
      <c r="D14" s="105">
        <v>73</v>
      </c>
      <c r="E14" s="105">
        <v>76</v>
      </c>
      <c r="F14" s="105">
        <v>70</v>
      </c>
      <c r="G14" s="105">
        <v>70</v>
      </c>
      <c r="H14" s="105">
        <v>89</v>
      </c>
      <c r="I14" s="105">
        <v>72</v>
      </c>
      <c r="J14" s="105">
        <v>65</v>
      </c>
      <c r="K14" s="105">
        <v>75</v>
      </c>
      <c r="L14" s="105">
        <v>64</v>
      </c>
      <c r="M14" s="105">
        <v>69</v>
      </c>
      <c r="N14" s="105">
        <v>85</v>
      </c>
      <c r="O14" s="106">
        <v>3.4562211981566691</v>
      </c>
      <c r="P14" s="107" t="s">
        <v>184</v>
      </c>
      <c r="Q14" s="108"/>
      <c r="R14" s="108"/>
      <c r="S14" s="108"/>
      <c r="T14" s="108"/>
      <c r="U14" s="108"/>
      <c r="V14" s="108"/>
      <c r="W14" s="108"/>
      <c r="X14" s="108"/>
      <c r="Y14" s="108"/>
      <c r="Z14" s="108"/>
      <c r="AA14" s="108"/>
      <c r="AB14" s="108"/>
      <c r="AC14" s="108"/>
      <c r="AD14" s="108"/>
    </row>
    <row r="15" spans="1:30" ht="12" customHeight="1">
      <c r="A15" s="109" t="s">
        <v>185</v>
      </c>
      <c r="B15" s="105">
        <v>554</v>
      </c>
      <c r="C15" s="105">
        <v>39</v>
      </c>
      <c r="D15" s="105">
        <v>36</v>
      </c>
      <c r="E15" s="105">
        <v>41</v>
      </c>
      <c r="F15" s="105">
        <v>60</v>
      </c>
      <c r="G15" s="105">
        <v>47</v>
      </c>
      <c r="H15" s="105">
        <v>54</v>
      </c>
      <c r="I15" s="105">
        <v>42</v>
      </c>
      <c r="J15" s="105">
        <v>41</v>
      </c>
      <c r="K15" s="105">
        <v>48</v>
      </c>
      <c r="L15" s="105">
        <v>44</v>
      </c>
      <c r="M15" s="105">
        <v>47</v>
      </c>
      <c r="N15" s="105">
        <v>55</v>
      </c>
      <c r="O15" s="106">
        <v>4.9242424242424363</v>
      </c>
      <c r="P15" s="107" t="s">
        <v>186</v>
      </c>
      <c r="Q15" s="108"/>
      <c r="R15" s="108"/>
      <c r="S15" s="108"/>
      <c r="T15" s="108"/>
      <c r="U15" s="108"/>
      <c r="V15" s="108"/>
      <c r="W15" s="108"/>
      <c r="X15" s="108"/>
      <c r="Y15" s="108"/>
      <c r="Z15" s="108"/>
      <c r="AA15" s="108"/>
      <c r="AB15" s="108"/>
      <c r="AC15" s="108"/>
      <c r="AD15" s="108"/>
    </row>
    <row r="16" spans="1:30" ht="12" customHeight="1">
      <c r="A16" s="109" t="s">
        <v>187</v>
      </c>
      <c r="B16" s="105">
        <v>1995</v>
      </c>
      <c r="C16" s="105">
        <v>157</v>
      </c>
      <c r="D16" s="105">
        <v>176</v>
      </c>
      <c r="E16" s="105">
        <v>184</v>
      </c>
      <c r="F16" s="105">
        <v>155</v>
      </c>
      <c r="G16" s="105">
        <v>164</v>
      </c>
      <c r="H16" s="105">
        <v>179</v>
      </c>
      <c r="I16" s="105">
        <v>191</v>
      </c>
      <c r="J16" s="105">
        <v>169</v>
      </c>
      <c r="K16" s="105">
        <v>144</v>
      </c>
      <c r="L16" s="105">
        <v>160</v>
      </c>
      <c r="M16" s="105">
        <v>141</v>
      </c>
      <c r="N16" s="105">
        <v>175</v>
      </c>
      <c r="O16" s="106">
        <v>-1.1887072808320909</v>
      </c>
      <c r="P16" s="107" t="s">
        <v>188</v>
      </c>
      <c r="Q16" s="108"/>
      <c r="R16" s="108"/>
      <c r="S16" s="108"/>
      <c r="T16" s="108"/>
      <c r="U16" s="108"/>
      <c r="V16" s="108"/>
      <c r="W16" s="108"/>
      <c r="X16" s="108"/>
      <c r="Y16" s="108"/>
      <c r="Z16" s="108"/>
      <c r="AA16" s="108"/>
      <c r="AB16" s="108"/>
      <c r="AC16" s="108"/>
      <c r="AD16" s="108"/>
    </row>
    <row r="17" spans="1:30" ht="12" customHeight="1">
      <c r="A17" s="109" t="s">
        <v>189</v>
      </c>
      <c r="B17" s="105">
        <v>2456</v>
      </c>
      <c r="C17" s="105">
        <v>209</v>
      </c>
      <c r="D17" s="105">
        <v>172</v>
      </c>
      <c r="E17" s="105">
        <v>208</v>
      </c>
      <c r="F17" s="105">
        <v>177</v>
      </c>
      <c r="G17" s="105">
        <v>214</v>
      </c>
      <c r="H17" s="105">
        <v>206</v>
      </c>
      <c r="I17" s="105">
        <v>220</v>
      </c>
      <c r="J17" s="105">
        <v>201</v>
      </c>
      <c r="K17" s="105">
        <v>193</v>
      </c>
      <c r="L17" s="105">
        <v>210</v>
      </c>
      <c r="M17" s="105">
        <v>212</v>
      </c>
      <c r="N17" s="105">
        <v>234</v>
      </c>
      <c r="O17" s="106">
        <v>-0.52652895909275799</v>
      </c>
      <c r="P17" s="107" t="s">
        <v>190</v>
      </c>
      <c r="Q17" s="108"/>
      <c r="R17" s="108"/>
      <c r="S17" s="108"/>
      <c r="T17" s="108"/>
      <c r="U17" s="108"/>
      <c r="V17" s="108"/>
      <c r="W17" s="108"/>
      <c r="X17" s="108"/>
      <c r="Y17" s="108"/>
      <c r="Z17" s="108"/>
      <c r="AA17" s="108"/>
      <c r="AB17" s="108"/>
      <c r="AC17" s="108"/>
      <c r="AD17" s="108"/>
    </row>
    <row r="18" spans="1:30" ht="12" customHeight="1">
      <c r="A18" s="109" t="s">
        <v>191</v>
      </c>
      <c r="B18" s="105">
        <v>1153</v>
      </c>
      <c r="C18" s="105">
        <v>93</v>
      </c>
      <c r="D18" s="105">
        <v>75</v>
      </c>
      <c r="E18" s="105">
        <v>88</v>
      </c>
      <c r="F18" s="105">
        <v>110</v>
      </c>
      <c r="G18" s="105">
        <v>79</v>
      </c>
      <c r="H18" s="105">
        <v>97</v>
      </c>
      <c r="I18" s="105">
        <v>99</v>
      </c>
      <c r="J18" s="105">
        <v>102</v>
      </c>
      <c r="K18" s="105">
        <v>98</v>
      </c>
      <c r="L18" s="105">
        <v>84</v>
      </c>
      <c r="M18" s="105">
        <v>118</v>
      </c>
      <c r="N18" s="105">
        <v>110</v>
      </c>
      <c r="O18" s="106">
        <v>1.1403508771929722</v>
      </c>
      <c r="P18" s="107" t="s">
        <v>192</v>
      </c>
      <c r="Q18" s="108"/>
      <c r="R18" s="108"/>
      <c r="S18" s="108"/>
      <c r="T18" s="108"/>
      <c r="U18" s="108"/>
      <c r="V18" s="108"/>
      <c r="W18" s="108"/>
      <c r="X18" s="108"/>
      <c r="Y18" s="108"/>
      <c r="Z18" s="108"/>
      <c r="AA18" s="108"/>
      <c r="AB18" s="108"/>
      <c r="AC18" s="108"/>
      <c r="AD18" s="108"/>
    </row>
    <row r="19" spans="1:30" ht="12" customHeight="1">
      <c r="A19" s="109" t="s">
        <v>193</v>
      </c>
      <c r="B19" s="105">
        <v>1248</v>
      </c>
      <c r="C19" s="105">
        <v>98</v>
      </c>
      <c r="D19" s="105">
        <v>84</v>
      </c>
      <c r="E19" s="105">
        <v>101</v>
      </c>
      <c r="F19" s="105">
        <v>109</v>
      </c>
      <c r="G19" s="105">
        <v>106</v>
      </c>
      <c r="H19" s="105">
        <v>113</v>
      </c>
      <c r="I19" s="105">
        <v>101</v>
      </c>
      <c r="J19" s="105">
        <v>97</v>
      </c>
      <c r="K19" s="105">
        <v>106</v>
      </c>
      <c r="L19" s="105">
        <v>103</v>
      </c>
      <c r="M19" s="105">
        <v>118</v>
      </c>
      <c r="N19" s="105">
        <v>112</v>
      </c>
      <c r="O19" s="106">
        <v>-1.1876484560570049</v>
      </c>
      <c r="P19" s="107" t="s">
        <v>194</v>
      </c>
      <c r="Q19" s="108"/>
      <c r="R19" s="108"/>
      <c r="S19" s="108"/>
      <c r="T19" s="108"/>
      <c r="U19" s="108"/>
      <c r="V19" s="108"/>
      <c r="W19" s="108"/>
      <c r="X19" s="108"/>
      <c r="Y19" s="108"/>
      <c r="Z19" s="108"/>
      <c r="AA19" s="108"/>
      <c r="AB19" s="108"/>
      <c r="AC19" s="108"/>
      <c r="AD19" s="108"/>
    </row>
    <row r="20" spans="1:30" ht="12" customHeight="1">
      <c r="A20" s="109" t="s">
        <v>195</v>
      </c>
      <c r="B20" s="105">
        <v>1744</v>
      </c>
      <c r="C20" s="105">
        <v>141</v>
      </c>
      <c r="D20" s="105">
        <v>140</v>
      </c>
      <c r="E20" s="105">
        <v>143</v>
      </c>
      <c r="F20" s="105">
        <v>146</v>
      </c>
      <c r="G20" s="105">
        <v>130</v>
      </c>
      <c r="H20" s="105">
        <v>160</v>
      </c>
      <c r="I20" s="105">
        <v>133</v>
      </c>
      <c r="J20" s="105">
        <v>150</v>
      </c>
      <c r="K20" s="105">
        <v>153</v>
      </c>
      <c r="L20" s="105">
        <v>154</v>
      </c>
      <c r="M20" s="105">
        <v>139</v>
      </c>
      <c r="N20" s="105">
        <v>155</v>
      </c>
      <c r="O20" s="106">
        <v>-4.0704070407040689</v>
      </c>
      <c r="P20" s="107" t="s">
        <v>196</v>
      </c>
      <c r="Q20" s="108"/>
      <c r="R20" s="108"/>
      <c r="S20" s="108"/>
      <c r="T20" s="108"/>
      <c r="U20" s="108"/>
      <c r="V20" s="108"/>
      <c r="W20" s="108"/>
      <c r="X20" s="108"/>
      <c r="Y20" s="108"/>
      <c r="Z20" s="108"/>
      <c r="AA20" s="108"/>
      <c r="AB20" s="108"/>
      <c r="AC20" s="108"/>
      <c r="AD20" s="108"/>
    </row>
    <row r="21" spans="1:30" ht="12" customHeight="1">
      <c r="A21" s="109" t="s">
        <v>197</v>
      </c>
      <c r="B21" s="105">
        <v>4667</v>
      </c>
      <c r="C21" s="105">
        <v>404</v>
      </c>
      <c r="D21" s="105">
        <v>383</v>
      </c>
      <c r="E21" s="105">
        <v>378</v>
      </c>
      <c r="F21" s="105">
        <v>378</v>
      </c>
      <c r="G21" s="105">
        <v>365</v>
      </c>
      <c r="H21" s="105">
        <v>378</v>
      </c>
      <c r="I21" s="105">
        <v>387</v>
      </c>
      <c r="J21" s="105">
        <v>402</v>
      </c>
      <c r="K21" s="105">
        <v>417</v>
      </c>
      <c r="L21" s="105">
        <v>408</v>
      </c>
      <c r="M21" s="105">
        <v>386</v>
      </c>
      <c r="N21" s="105">
        <v>381</v>
      </c>
      <c r="O21" s="106">
        <v>-0.1711229946524071</v>
      </c>
      <c r="P21" s="107" t="s">
        <v>198</v>
      </c>
      <c r="Q21" s="108"/>
      <c r="R21" s="108"/>
      <c r="S21" s="108"/>
      <c r="T21" s="108"/>
      <c r="U21" s="108"/>
      <c r="V21" s="108"/>
      <c r="W21" s="108"/>
      <c r="X21" s="108"/>
      <c r="Y21" s="108"/>
      <c r="Z21" s="108"/>
      <c r="AA21" s="108"/>
      <c r="AB21" s="108"/>
      <c r="AC21" s="108"/>
      <c r="AD21" s="108"/>
    </row>
    <row r="22" spans="1:30" ht="12" customHeight="1">
      <c r="A22" s="109" t="s">
        <v>199</v>
      </c>
      <c r="B22" s="105">
        <v>282</v>
      </c>
      <c r="C22" s="105">
        <v>18</v>
      </c>
      <c r="D22" s="105">
        <v>18</v>
      </c>
      <c r="E22" s="105">
        <v>22</v>
      </c>
      <c r="F22" s="105">
        <v>25</v>
      </c>
      <c r="G22" s="105">
        <v>16</v>
      </c>
      <c r="H22" s="105">
        <v>37</v>
      </c>
      <c r="I22" s="105">
        <v>30</v>
      </c>
      <c r="J22" s="105">
        <v>25</v>
      </c>
      <c r="K22" s="105">
        <v>23</v>
      </c>
      <c r="L22" s="105">
        <v>23</v>
      </c>
      <c r="M22" s="105">
        <v>23</v>
      </c>
      <c r="N22" s="105">
        <v>22</v>
      </c>
      <c r="O22" s="106">
        <v>2.5454545454545325</v>
      </c>
      <c r="P22" s="107" t="s">
        <v>200</v>
      </c>
      <c r="Q22" s="108"/>
      <c r="R22" s="108"/>
      <c r="S22" s="108"/>
      <c r="T22" s="108"/>
      <c r="U22" s="108"/>
      <c r="V22" s="108"/>
      <c r="W22" s="108"/>
      <c r="X22" s="108"/>
      <c r="Y22" s="108"/>
      <c r="Z22" s="108"/>
      <c r="AA22" s="108"/>
      <c r="AB22" s="108"/>
      <c r="AC22" s="108"/>
      <c r="AD22" s="108"/>
    </row>
    <row r="23" spans="1:30" ht="12" customHeight="1">
      <c r="A23" s="109" t="s">
        <v>201</v>
      </c>
      <c r="B23" s="105">
        <v>1912</v>
      </c>
      <c r="C23" s="105">
        <v>180</v>
      </c>
      <c r="D23" s="105">
        <v>152</v>
      </c>
      <c r="E23" s="105">
        <v>160</v>
      </c>
      <c r="F23" s="105">
        <v>155</v>
      </c>
      <c r="G23" s="105">
        <v>157</v>
      </c>
      <c r="H23" s="105">
        <v>142</v>
      </c>
      <c r="I23" s="105">
        <v>156</v>
      </c>
      <c r="J23" s="105">
        <v>172</v>
      </c>
      <c r="K23" s="105">
        <v>140</v>
      </c>
      <c r="L23" s="105">
        <v>171</v>
      </c>
      <c r="M23" s="105">
        <v>144</v>
      </c>
      <c r="N23" s="105">
        <v>183</v>
      </c>
      <c r="O23" s="106">
        <v>4.9396267837541217</v>
      </c>
      <c r="P23" s="107" t="s">
        <v>202</v>
      </c>
      <c r="Q23" s="108"/>
      <c r="R23" s="108"/>
      <c r="S23" s="108"/>
      <c r="T23" s="108"/>
      <c r="U23" s="108"/>
      <c r="V23" s="108"/>
      <c r="W23" s="108"/>
      <c r="X23" s="108"/>
      <c r="Y23" s="108"/>
      <c r="Z23" s="108"/>
      <c r="AA23" s="108"/>
      <c r="AB23" s="108"/>
      <c r="AC23" s="108"/>
      <c r="AD23" s="108"/>
    </row>
    <row r="24" spans="1:30" ht="12" customHeight="1">
      <c r="A24" s="109" t="s">
        <v>203</v>
      </c>
      <c r="B24" s="105">
        <v>177</v>
      </c>
      <c r="C24" s="105">
        <v>13</v>
      </c>
      <c r="D24" s="105">
        <v>11</v>
      </c>
      <c r="E24" s="105">
        <v>21</v>
      </c>
      <c r="F24" s="105">
        <v>13</v>
      </c>
      <c r="G24" s="105">
        <v>14</v>
      </c>
      <c r="H24" s="105">
        <v>19</v>
      </c>
      <c r="I24" s="105">
        <v>17</v>
      </c>
      <c r="J24" s="105">
        <v>13</v>
      </c>
      <c r="K24" s="105">
        <v>14</v>
      </c>
      <c r="L24" s="105">
        <v>14</v>
      </c>
      <c r="M24" s="105">
        <v>11</v>
      </c>
      <c r="N24" s="105">
        <v>17</v>
      </c>
      <c r="O24" s="106">
        <v>-15.311004784689004</v>
      </c>
      <c r="P24" s="107" t="s">
        <v>204</v>
      </c>
      <c r="Q24" s="108"/>
      <c r="R24" s="108"/>
      <c r="S24" s="108"/>
      <c r="T24" s="108"/>
      <c r="U24" s="108"/>
      <c r="V24" s="108"/>
      <c r="W24" s="108"/>
      <c r="X24" s="108"/>
      <c r="Y24" s="108"/>
      <c r="Z24" s="108"/>
      <c r="AA24" s="108"/>
      <c r="AB24" s="108"/>
      <c r="AC24" s="108"/>
      <c r="AD24" s="108"/>
    </row>
    <row r="25" spans="1:30" ht="12" customHeight="1">
      <c r="A25" s="109" t="s">
        <v>205</v>
      </c>
      <c r="B25" s="105">
        <v>484</v>
      </c>
      <c r="C25" s="105">
        <v>35</v>
      </c>
      <c r="D25" s="105">
        <v>36</v>
      </c>
      <c r="E25" s="105">
        <v>41</v>
      </c>
      <c r="F25" s="105">
        <v>36</v>
      </c>
      <c r="G25" s="105">
        <v>37</v>
      </c>
      <c r="H25" s="105">
        <v>46</v>
      </c>
      <c r="I25" s="105">
        <v>47</v>
      </c>
      <c r="J25" s="105">
        <v>44</v>
      </c>
      <c r="K25" s="105">
        <v>35</v>
      </c>
      <c r="L25" s="105">
        <v>42</v>
      </c>
      <c r="M25" s="105">
        <v>41</v>
      </c>
      <c r="N25" s="105">
        <v>44</v>
      </c>
      <c r="O25" s="106">
        <v>12.296983758700691</v>
      </c>
      <c r="P25" s="107" t="s">
        <v>206</v>
      </c>
      <c r="Q25" s="108"/>
      <c r="R25" s="108"/>
      <c r="S25" s="108"/>
      <c r="T25" s="108"/>
      <c r="U25" s="108"/>
      <c r="V25" s="108"/>
      <c r="W25" s="108"/>
      <c r="X25" s="108"/>
      <c r="Y25" s="108"/>
      <c r="Z25" s="108"/>
      <c r="AA25" s="108"/>
      <c r="AB25" s="108"/>
      <c r="AC25" s="108"/>
      <c r="AD25" s="108"/>
    </row>
    <row r="26" spans="1:30" ht="12" customHeight="1">
      <c r="A26" s="109" t="s">
        <v>207</v>
      </c>
      <c r="B26" s="105">
        <v>359</v>
      </c>
      <c r="C26" s="105">
        <v>24</v>
      </c>
      <c r="D26" s="105">
        <v>27</v>
      </c>
      <c r="E26" s="105">
        <v>25</v>
      </c>
      <c r="F26" s="105">
        <v>29</v>
      </c>
      <c r="G26" s="105">
        <v>33</v>
      </c>
      <c r="H26" s="105">
        <v>35</v>
      </c>
      <c r="I26" s="105">
        <v>36</v>
      </c>
      <c r="J26" s="105">
        <v>31</v>
      </c>
      <c r="K26" s="105">
        <v>31</v>
      </c>
      <c r="L26" s="105">
        <v>19</v>
      </c>
      <c r="M26" s="105">
        <v>23</v>
      </c>
      <c r="N26" s="105">
        <v>46</v>
      </c>
      <c r="O26" s="106">
        <v>-8.4183673469387656</v>
      </c>
      <c r="P26" s="107" t="s">
        <v>208</v>
      </c>
      <c r="Q26" s="108"/>
      <c r="R26" s="108"/>
      <c r="S26" s="108"/>
      <c r="T26" s="108"/>
      <c r="U26" s="108"/>
      <c r="V26" s="108"/>
      <c r="W26" s="108"/>
      <c r="X26" s="108"/>
      <c r="Y26" s="108"/>
      <c r="Z26" s="108"/>
      <c r="AA26" s="108"/>
      <c r="AB26" s="108"/>
      <c r="AC26" s="108"/>
      <c r="AD26" s="108"/>
    </row>
    <row r="27" spans="1:30" ht="12" customHeight="1">
      <c r="A27" s="109" t="s">
        <v>209</v>
      </c>
      <c r="B27" s="105">
        <v>1798</v>
      </c>
      <c r="C27" s="105">
        <v>149</v>
      </c>
      <c r="D27" s="105">
        <v>152</v>
      </c>
      <c r="E27" s="105">
        <v>174</v>
      </c>
      <c r="F27" s="105">
        <v>133</v>
      </c>
      <c r="G27" s="105">
        <v>134</v>
      </c>
      <c r="H27" s="105">
        <v>132</v>
      </c>
      <c r="I27" s="105">
        <v>165</v>
      </c>
      <c r="J27" s="105">
        <v>126</v>
      </c>
      <c r="K27" s="105">
        <v>130</v>
      </c>
      <c r="L27" s="105">
        <v>151</v>
      </c>
      <c r="M27" s="105">
        <v>178</v>
      </c>
      <c r="N27" s="105">
        <v>174</v>
      </c>
      <c r="O27" s="106">
        <v>0.89786756453422356</v>
      </c>
      <c r="P27" s="107" t="s">
        <v>210</v>
      </c>
      <c r="Q27" s="108"/>
      <c r="R27" s="108"/>
      <c r="S27" s="108"/>
      <c r="T27" s="108"/>
      <c r="U27" s="108"/>
      <c r="V27" s="108"/>
      <c r="W27" s="108"/>
      <c r="X27" s="108"/>
      <c r="Y27" s="108"/>
      <c r="Z27" s="108"/>
      <c r="AA27" s="108"/>
      <c r="AB27" s="108"/>
      <c r="AC27" s="108"/>
      <c r="AD27" s="108"/>
    </row>
    <row r="28" spans="1:30" ht="12" customHeight="1">
      <c r="A28" s="109" t="s">
        <v>211</v>
      </c>
      <c r="B28" s="105">
        <v>434</v>
      </c>
      <c r="C28" s="105">
        <v>51</v>
      </c>
      <c r="D28" s="105">
        <v>26</v>
      </c>
      <c r="E28" s="105">
        <v>42</v>
      </c>
      <c r="F28" s="105">
        <v>34</v>
      </c>
      <c r="G28" s="105">
        <v>25</v>
      </c>
      <c r="H28" s="105">
        <v>32</v>
      </c>
      <c r="I28" s="105">
        <v>41</v>
      </c>
      <c r="J28" s="105">
        <v>29</v>
      </c>
      <c r="K28" s="105">
        <v>36</v>
      </c>
      <c r="L28" s="105">
        <v>39</v>
      </c>
      <c r="M28" s="105">
        <v>36</v>
      </c>
      <c r="N28" s="105">
        <v>43</v>
      </c>
      <c r="O28" s="106">
        <v>-1.363636363636374</v>
      </c>
      <c r="P28" s="107" t="s">
        <v>212</v>
      </c>
      <c r="Q28" s="108"/>
      <c r="R28" s="108"/>
      <c r="S28" s="108"/>
      <c r="T28" s="108"/>
      <c r="U28" s="108"/>
      <c r="V28" s="108"/>
      <c r="W28" s="108"/>
      <c r="X28" s="108"/>
      <c r="Y28" s="108"/>
      <c r="Z28" s="108"/>
      <c r="AA28" s="108"/>
      <c r="AB28" s="108"/>
      <c r="AC28" s="108"/>
      <c r="AD28" s="108"/>
    </row>
    <row r="29" spans="1:30" ht="12" customHeight="1">
      <c r="A29" s="109" t="s">
        <v>213</v>
      </c>
      <c r="B29" s="105">
        <v>752</v>
      </c>
      <c r="C29" s="105">
        <v>68</v>
      </c>
      <c r="D29" s="105">
        <v>63</v>
      </c>
      <c r="E29" s="105">
        <v>68</v>
      </c>
      <c r="F29" s="105">
        <v>63</v>
      </c>
      <c r="G29" s="105">
        <v>61</v>
      </c>
      <c r="H29" s="105">
        <v>47</v>
      </c>
      <c r="I29" s="105">
        <v>57</v>
      </c>
      <c r="J29" s="105">
        <v>66</v>
      </c>
      <c r="K29" s="105">
        <v>76</v>
      </c>
      <c r="L29" s="105">
        <v>69</v>
      </c>
      <c r="M29" s="105">
        <v>56</v>
      </c>
      <c r="N29" s="105">
        <v>58</v>
      </c>
      <c r="O29" s="106">
        <v>6.3649222065063782</v>
      </c>
      <c r="P29" s="107" t="s">
        <v>214</v>
      </c>
      <c r="Q29" s="108"/>
      <c r="R29" s="108"/>
      <c r="S29" s="108"/>
      <c r="T29" s="108"/>
      <c r="U29" s="108"/>
      <c r="V29" s="108"/>
      <c r="W29" s="108"/>
      <c r="X29" s="108"/>
      <c r="Y29" s="108"/>
      <c r="Z29" s="108"/>
      <c r="AA29" s="108"/>
      <c r="AB29" s="108"/>
      <c r="AC29" s="108"/>
      <c r="AD29" s="108"/>
    </row>
    <row r="30" spans="1:30" ht="12" customHeight="1">
      <c r="A30" s="109" t="s">
        <v>215</v>
      </c>
      <c r="B30" s="105">
        <v>2262</v>
      </c>
      <c r="C30" s="105">
        <v>190</v>
      </c>
      <c r="D30" s="105">
        <v>180</v>
      </c>
      <c r="E30" s="105">
        <v>208</v>
      </c>
      <c r="F30" s="105">
        <v>200</v>
      </c>
      <c r="G30" s="105">
        <v>192</v>
      </c>
      <c r="H30" s="105">
        <v>161</v>
      </c>
      <c r="I30" s="105">
        <v>194</v>
      </c>
      <c r="J30" s="105">
        <v>189</v>
      </c>
      <c r="K30" s="105">
        <v>197</v>
      </c>
      <c r="L30" s="105">
        <v>179</v>
      </c>
      <c r="M30" s="105">
        <v>184</v>
      </c>
      <c r="N30" s="105">
        <v>188</v>
      </c>
      <c r="O30" s="106">
        <v>0.8920606601248835</v>
      </c>
      <c r="P30" s="107" t="s">
        <v>216</v>
      </c>
      <c r="Q30" s="108"/>
      <c r="R30" s="108"/>
      <c r="S30" s="108"/>
      <c r="T30" s="108"/>
      <c r="U30" s="108"/>
      <c r="V30" s="108"/>
      <c r="W30" s="108"/>
      <c r="X30" s="108"/>
      <c r="Y30" s="108"/>
      <c r="Z30" s="108"/>
      <c r="AA30" s="108"/>
      <c r="AB30" s="108"/>
      <c r="AC30" s="108"/>
      <c r="AD30" s="108"/>
    </row>
    <row r="31" spans="1:30" ht="22.5">
      <c r="A31" s="109" t="s">
        <v>217</v>
      </c>
      <c r="B31" s="105">
        <v>481</v>
      </c>
      <c r="C31" s="105">
        <v>36</v>
      </c>
      <c r="D31" s="105">
        <v>53</v>
      </c>
      <c r="E31" s="105">
        <v>48</v>
      </c>
      <c r="F31" s="105">
        <v>34</v>
      </c>
      <c r="G31" s="105">
        <v>30</v>
      </c>
      <c r="H31" s="105">
        <v>40</v>
      </c>
      <c r="I31" s="105">
        <v>43</v>
      </c>
      <c r="J31" s="105">
        <v>43</v>
      </c>
      <c r="K31" s="105">
        <v>22</v>
      </c>
      <c r="L31" s="105">
        <v>40</v>
      </c>
      <c r="M31" s="105">
        <v>46</v>
      </c>
      <c r="N31" s="105">
        <v>46</v>
      </c>
      <c r="O31" s="106">
        <v>-6.9632495164410102</v>
      </c>
      <c r="P31" s="107" t="s">
        <v>218</v>
      </c>
      <c r="Q31" s="108"/>
      <c r="R31" s="108"/>
      <c r="S31" s="108"/>
      <c r="T31" s="108"/>
      <c r="U31" s="108"/>
      <c r="V31" s="108"/>
      <c r="W31" s="108"/>
      <c r="X31" s="108"/>
      <c r="Y31" s="108"/>
      <c r="Z31" s="108"/>
      <c r="AA31" s="108"/>
      <c r="AB31" s="108"/>
      <c r="AC31" s="108"/>
      <c r="AD31" s="108"/>
    </row>
    <row r="32" spans="1:30" ht="12" customHeight="1">
      <c r="A32" s="109" t="s">
        <v>219</v>
      </c>
      <c r="B32" s="105">
        <v>5561</v>
      </c>
      <c r="C32" s="105">
        <v>483</v>
      </c>
      <c r="D32" s="105">
        <v>457</v>
      </c>
      <c r="E32" s="105">
        <v>483</v>
      </c>
      <c r="F32" s="105">
        <v>496</v>
      </c>
      <c r="G32" s="105">
        <v>440</v>
      </c>
      <c r="H32" s="105">
        <v>423</v>
      </c>
      <c r="I32" s="105">
        <v>549</v>
      </c>
      <c r="J32" s="105">
        <v>405</v>
      </c>
      <c r="K32" s="105">
        <v>401</v>
      </c>
      <c r="L32" s="105">
        <v>420</v>
      </c>
      <c r="M32" s="105">
        <v>410</v>
      </c>
      <c r="N32" s="105">
        <v>594</v>
      </c>
      <c r="O32" s="106">
        <v>5.9843720221078627</v>
      </c>
      <c r="P32" s="107" t="s">
        <v>220</v>
      </c>
      <c r="Q32" s="108"/>
      <c r="R32" s="108"/>
      <c r="S32" s="108"/>
      <c r="T32" s="108"/>
      <c r="U32" s="108"/>
      <c r="V32" s="108"/>
      <c r="W32" s="108"/>
      <c r="X32" s="108"/>
      <c r="Y32" s="108"/>
      <c r="Z32" s="108"/>
      <c r="AA32" s="108"/>
      <c r="AB32" s="108"/>
      <c r="AC32" s="108"/>
      <c r="AD32" s="108"/>
    </row>
    <row r="33" spans="1:30" ht="12" customHeight="1">
      <c r="A33" s="109" t="s">
        <v>221</v>
      </c>
      <c r="B33" s="105">
        <v>3727</v>
      </c>
      <c r="C33" s="105">
        <v>318</v>
      </c>
      <c r="D33" s="105">
        <v>302</v>
      </c>
      <c r="E33" s="105">
        <v>337</v>
      </c>
      <c r="F33" s="105">
        <v>350</v>
      </c>
      <c r="G33" s="105">
        <v>289</v>
      </c>
      <c r="H33" s="105">
        <v>285</v>
      </c>
      <c r="I33" s="105">
        <v>387</v>
      </c>
      <c r="J33" s="105">
        <v>273</v>
      </c>
      <c r="K33" s="105">
        <v>260</v>
      </c>
      <c r="L33" s="105">
        <v>287</v>
      </c>
      <c r="M33" s="105">
        <v>260</v>
      </c>
      <c r="N33" s="105">
        <v>379</v>
      </c>
      <c r="O33" s="106">
        <v>7.2826712723085762</v>
      </c>
      <c r="P33" s="107" t="s">
        <v>222</v>
      </c>
      <c r="Q33" s="108"/>
      <c r="R33" s="108"/>
      <c r="S33" s="108"/>
      <c r="T33" s="108"/>
      <c r="U33" s="108"/>
      <c r="V33" s="108"/>
      <c r="W33" s="108"/>
      <c r="X33" s="108"/>
      <c r="Y33" s="108"/>
      <c r="Z33" s="108"/>
      <c r="AA33" s="108"/>
      <c r="AB33" s="108"/>
      <c r="AC33" s="108"/>
      <c r="AD33" s="108"/>
    </row>
    <row r="34" spans="1:30" ht="12" customHeight="1">
      <c r="A34" s="109" t="s">
        <v>223</v>
      </c>
      <c r="B34" s="105">
        <v>6694</v>
      </c>
      <c r="C34" s="105">
        <v>605</v>
      </c>
      <c r="D34" s="105">
        <v>464</v>
      </c>
      <c r="E34" s="105">
        <v>576</v>
      </c>
      <c r="F34" s="105">
        <v>503</v>
      </c>
      <c r="G34" s="105">
        <v>516</v>
      </c>
      <c r="H34" s="105">
        <v>538</v>
      </c>
      <c r="I34" s="105">
        <v>603</v>
      </c>
      <c r="J34" s="105">
        <v>497</v>
      </c>
      <c r="K34" s="105">
        <v>490</v>
      </c>
      <c r="L34" s="105">
        <v>543</v>
      </c>
      <c r="M34" s="105">
        <v>578</v>
      </c>
      <c r="N34" s="105">
        <v>781</v>
      </c>
      <c r="O34" s="106">
        <v>9.3790849673202672</v>
      </c>
      <c r="P34" s="107" t="s">
        <v>224</v>
      </c>
      <c r="Q34" s="108"/>
      <c r="R34" s="108"/>
      <c r="S34" s="108"/>
      <c r="T34" s="108"/>
      <c r="U34" s="108"/>
      <c r="V34" s="108"/>
      <c r="W34" s="108"/>
      <c r="X34" s="108"/>
      <c r="Y34" s="108"/>
      <c r="Z34" s="108"/>
      <c r="AA34" s="108"/>
      <c r="AB34" s="108"/>
      <c r="AC34" s="108"/>
      <c r="AD34" s="108"/>
    </row>
    <row r="35" spans="1:30" ht="12" customHeight="1">
      <c r="A35" s="109" t="s">
        <v>225</v>
      </c>
      <c r="B35" s="105">
        <v>90</v>
      </c>
      <c r="C35" s="105">
        <v>8</v>
      </c>
      <c r="D35" s="105">
        <v>3</v>
      </c>
      <c r="E35" s="105">
        <v>4</v>
      </c>
      <c r="F35" s="105">
        <v>12</v>
      </c>
      <c r="G35" s="105">
        <v>7</v>
      </c>
      <c r="H35" s="105">
        <v>3</v>
      </c>
      <c r="I35" s="105">
        <v>7</v>
      </c>
      <c r="J35" s="105">
        <v>14</v>
      </c>
      <c r="K35" s="105">
        <v>8</v>
      </c>
      <c r="L35" s="105">
        <v>6</v>
      </c>
      <c r="M35" s="105">
        <v>10</v>
      </c>
      <c r="N35" s="105">
        <v>8</v>
      </c>
      <c r="O35" s="106">
        <v>-15.887850467289724</v>
      </c>
      <c r="P35" s="107" t="s">
        <v>226</v>
      </c>
      <c r="Q35" s="108"/>
      <c r="R35" s="108"/>
      <c r="S35" s="108"/>
      <c r="T35" s="108"/>
      <c r="U35" s="108"/>
      <c r="V35" s="108"/>
      <c r="W35" s="108"/>
      <c r="X35" s="108"/>
      <c r="Y35" s="108"/>
      <c r="Z35" s="108"/>
      <c r="AA35" s="108"/>
      <c r="AB35" s="108"/>
      <c r="AC35" s="108"/>
      <c r="AD35" s="108"/>
    </row>
    <row r="36" spans="1:30" ht="12" customHeight="1">
      <c r="A36" s="109" t="s">
        <v>227</v>
      </c>
      <c r="B36" s="105">
        <v>18</v>
      </c>
      <c r="C36" s="105">
        <v>2</v>
      </c>
      <c r="D36" s="105">
        <v>1</v>
      </c>
      <c r="E36" s="105" t="s">
        <v>173</v>
      </c>
      <c r="F36" s="105">
        <v>2</v>
      </c>
      <c r="G36" s="105">
        <v>3</v>
      </c>
      <c r="H36" s="105" t="s">
        <v>173</v>
      </c>
      <c r="I36" s="105" t="s">
        <v>173</v>
      </c>
      <c r="J36" s="105" t="s">
        <v>173</v>
      </c>
      <c r="K36" s="105">
        <v>2</v>
      </c>
      <c r="L36" s="105">
        <v>4</v>
      </c>
      <c r="M36" s="105">
        <v>1</v>
      </c>
      <c r="N36" s="105">
        <v>3</v>
      </c>
      <c r="O36" s="106">
        <v>0</v>
      </c>
      <c r="P36" s="107" t="s">
        <v>228</v>
      </c>
      <c r="Q36" s="108"/>
      <c r="R36" s="108"/>
      <c r="S36" s="108"/>
      <c r="T36" s="108"/>
      <c r="U36" s="108"/>
      <c r="V36" s="108"/>
      <c r="W36" s="108"/>
      <c r="X36" s="108"/>
      <c r="Y36" s="108"/>
      <c r="Z36" s="108"/>
      <c r="AA36" s="108"/>
      <c r="AB36" s="108"/>
      <c r="AC36" s="108"/>
      <c r="AD36" s="108"/>
    </row>
    <row r="37" spans="1:30" ht="12" customHeight="1">
      <c r="A37" s="109" t="s">
        <v>229</v>
      </c>
      <c r="B37" s="105">
        <v>4441</v>
      </c>
      <c r="C37" s="105">
        <v>398</v>
      </c>
      <c r="D37" s="105">
        <v>368</v>
      </c>
      <c r="E37" s="105">
        <v>379</v>
      </c>
      <c r="F37" s="105">
        <v>331</v>
      </c>
      <c r="G37" s="105">
        <v>371</v>
      </c>
      <c r="H37" s="105">
        <v>325</v>
      </c>
      <c r="I37" s="105">
        <v>422</v>
      </c>
      <c r="J37" s="105">
        <v>344</v>
      </c>
      <c r="K37" s="105">
        <v>310</v>
      </c>
      <c r="L37" s="105">
        <v>338</v>
      </c>
      <c r="M37" s="105">
        <v>388</v>
      </c>
      <c r="N37" s="105">
        <v>467</v>
      </c>
      <c r="O37" s="106">
        <v>4.8394711992445707</v>
      </c>
      <c r="P37" s="107" t="s">
        <v>230</v>
      </c>
      <c r="Q37" s="108"/>
      <c r="R37" s="108"/>
      <c r="S37" s="108"/>
      <c r="T37" s="108"/>
      <c r="U37" s="108"/>
      <c r="V37" s="108"/>
      <c r="W37" s="108"/>
      <c r="X37" s="108"/>
      <c r="Y37" s="108"/>
      <c r="Z37" s="108"/>
      <c r="AA37" s="108"/>
      <c r="AB37" s="108"/>
      <c r="AC37" s="108"/>
      <c r="AD37" s="108"/>
    </row>
    <row r="38" spans="1:30" ht="12" customHeight="1">
      <c r="A38" s="109" t="s">
        <v>231</v>
      </c>
      <c r="B38" s="105">
        <v>39</v>
      </c>
      <c r="C38" s="105">
        <v>4</v>
      </c>
      <c r="D38" s="105">
        <v>2</v>
      </c>
      <c r="E38" s="105">
        <v>4</v>
      </c>
      <c r="F38" s="105">
        <v>3</v>
      </c>
      <c r="G38" s="105">
        <v>5</v>
      </c>
      <c r="H38" s="105">
        <v>2</v>
      </c>
      <c r="I38" s="105" t="s">
        <v>173</v>
      </c>
      <c r="J38" s="105">
        <v>4</v>
      </c>
      <c r="K38" s="105">
        <v>3</v>
      </c>
      <c r="L38" s="105">
        <v>6</v>
      </c>
      <c r="M38" s="105">
        <v>3</v>
      </c>
      <c r="N38" s="105">
        <v>3</v>
      </c>
      <c r="O38" s="106">
        <v>69.565217391304344</v>
      </c>
      <c r="P38" s="107" t="s">
        <v>232</v>
      </c>
      <c r="Q38" s="108"/>
      <c r="R38" s="108"/>
      <c r="S38" s="108"/>
      <c r="T38" s="108"/>
      <c r="U38" s="108"/>
      <c r="V38" s="108"/>
      <c r="W38" s="108"/>
      <c r="X38" s="108"/>
      <c r="Y38" s="108"/>
      <c r="Z38" s="108"/>
      <c r="AA38" s="108"/>
      <c r="AB38" s="108"/>
      <c r="AC38" s="108"/>
      <c r="AD38" s="108"/>
    </row>
    <row r="39" spans="1:30" ht="12" customHeight="1">
      <c r="A39" s="109" t="s">
        <v>233</v>
      </c>
      <c r="B39" s="105">
        <v>33190</v>
      </c>
      <c r="C39" s="105">
        <v>3225</v>
      </c>
      <c r="D39" s="105">
        <v>2842</v>
      </c>
      <c r="E39" s="105">
        <v>3016</v>
      </c>
      <c r="F39" s="105">
        <v>2733</v>
      </c>
      <c r="G39" s="105">
        <v>2710</v>
      </c>
      <c r="H39" s="105">
        <v>2532</v>
      </c>
      <c r="I39" s="105">
        <v>2742</v>
      </c>
      <c r="J39" s="105">
        <v>2436</v>
      </c>
      <c r="K39" s="105">
        <v>2251</v>
      </c>
      <c r="L39" s="105">
        <v>2482</v>
      </c>
      <c r="M39" s="105">
        <v>2818</v>
      </c>
      <c r="N39" s="105">
        <v>3403</v>
      </c>
      <c r="O39" s="106">
        <v>2.2741279428078371</v>
      </c>
      <c r="P39" s="107" t="s">
        <v>234</v>
      </c>
      <c r="Q39" s="108"/>
      <c r="R39" s="108"/>
      <c r="S39" s="108"/>
      <c r="T39" s="108"/>
      <c r="U39" s="108"/>
      <c r="V39" s="108"/>
      <c r="W39" s="108"/>
      <c r="X39" s="108"/>
      <c r="Y39" s="108"/>
      <c r="Z39" s="108"/>
      <c r="AA39" s="108"/>
      <c r="AB39" s="108"/>
      <c r="AC39" s="108"/>
      <c r="AD39" s="108"/>
    </row>
    <row r="40" spans="1:30" ht="12" customHeight="1">
      <c r="A40" s="109" t="s">
        <v>235</v>
      </c>
      <c r="B40" s="105">
        <v>6926</v>
      </c>
      <c r="C40" s="105">
        <v>669</v>
      </c>
      <c r="D40" s="105">
        <v>577</v>
      </c>
      <c r="E40" s="105">
        <v>599</v>
      </c>
      <c r="F40" s="105">
        <v>566</v>
      </c>
      <c r="G40" s="105">
        <v>576</v>
      </c>
      <c r="H40" s="105">
        <v>524</v>
      </c>
      <c r="I40" s="105">
        <v>570</v>
      </c>
      <c r="J40" s="105">
        <v>535</v>
      </c>
      <c r="K40" s="105">
        <v>451</v>
      </c>
      <c r="L40" s="105">
        <v>526</v>
      </c>
      <c r="M40" s="105">
        <v>598</v>
      </c>
      <c r="N40" s="105">
        <v>735</v>
      </c>
      <c r="O40" s="106">
        <v>3.6360915756396821</v>
      </c>
      <c r="P40" s="107" t="s">
        <v>236</v>
      </c>
      <c r="Q40" s="108"/>
      <c r="R40" s="108"/>
      <c r="S40" s="108"/>
      <c r="T40" s="108"/>
      <c r="U40" s="108"/>
      <c r="V40" s="108"/>
      <c r="W40" s="108"/>
      <c r="X40" s="108"/>
      <c r="Y40" s="108"/>
      <c r="Z40" s="108"/>
      <c r="AA40" s="108"/>
      <c r="AB40" s="108"/>
      <c r="AC40" s="108"/>
      <c r="AD40" s="108"/>
    </row>
    <row r="41" spans="1:30" ht="12" customHeight="1">
      <c r="A41" s="109" t="s">
        <v>237</v>
      </c>
      <c r="B41" s="105">
        <v>9300</v>
      </c>
      <c r="C41" s="105">
        <v>873</v>
      </c>
      <c r="D41" s="105">
        <v>860</v>
      </c>
      <c r="E41" s="105">
        <v>847</v>
      </c>
      <c r="F41" s="105">
        <v>795</v>
      </c>
      <c r="G41" s="105">
        <v>810</v>
      </c>
      <c r="H41" s="105">
        <v>665</v>
      </c>
      <c r="I41" s="105">
        <v>760</v>
      </c>
      <c r="J41" s="105">
        <v>655</v>
      </c>
      <c r="K41" s="105">
        <v>630</v>
      </c>
      <c r="L41" s="105">
        <v>654</v>
      </c>
      <c r="M41" s="105">
        <v>765</v>
      </c>
      <c r="N41" s="105">
        <v>986</v>
      </c>
      <c r="O41" s="106">
        <v>6.4560439560439562</v>
      </c>
      <c r="P41" s="107" t="s">
        <v>238</v>
      </c>
      <c r="Q41" s="108"/>
      <c r="R41" s="108"/>
      <c r="S41" s="108"/>
      <c r="T41" s="108"/>
      <c r="U41" s="108"/>
      <c r="V41" s="108"/>
      <c r="W41" s="108"/>
      <c r="X41" s="108"/>
      <c r="Y41" s="108"/>
      <c r="Z41" s="108"/>
      <c r="AA41" s="108"/>
      <c r="AB41" s="108"/>
      <c r="AC41" s="108"/>
      <c r="AD41" s="108"/>
    </row>
    <row r="42" spans="1:30" ht="12" customHeight="1">
      <c r="A42" s="109" t="s">
        <v>239</v>
      </c>
      <c r="B42" s="105">
        <v>9656</v>
      </c>
      <c r="C42" s="105">
        <v>941</v>
      </c>
      <c r="D42" s="105">
        <v>784</v>
      </c>
      <c r="E42" s="105">
        <v>896</v>
      </c>
      <c r="F42" s="105">
        <v>784</v>
      </c>
      <c r="G42" s="105">
        <v>771</v>
      </c>
      <c r="H42" s="105">
        <v>754</v>
      </c>
      <c r="I42" s="105">
        <v>822</v>
      </c>
      <c r="J42" s="105">
        <v>714</v>
      </c>
      <c r="K42" s="105">
        <v>697</v>
      </c>
      <c r="L42" s="105">
        <v>754</v>
      </c>
      <c r="M42" s="105">
        <v>798</v>
      </c>
      <c r="N42" s="105">
        <v>941</v>
      </c>
      <c r="O42" s="106">
        <v>0.44731093311141024</v>
      </c>
      <c r="P42" s="107" t="s">
        <v>240</v>
      </c>
      <c r="Q42" s="108"/>
      <c r="R42" s="108"/>
      <c r="S42" s="108"/>
      <c r="T42" s="108"/>
      <c r="U42" s="108"/>
      <c r="V42" s="108"/>
      <c r="W42" s="108"/>
      <c r="X42" s="108"/>
      <c r="Y42" s="108"/>
      <c r="Z42" s="108"/>
      <c r="AA42" s="108"/>
      <c r="AB42" s="108"/>
      <c r="AC42" s="108"/>
      <c r="AD42" s="108"/>
    </row>
    <row r="43" spans="1:30" ht="12" customHeight="1">
      <c r="A43" s="109" t="s">
        <v>241</v>
      </c>
      <c r="B43" s="105">
        <v>12150</v>
      </c>
      <c r="C43" s="105">
        <v>1036</v>
      </c>
      <c r="D43" s="105">
        <v>907</v>
      </c>
      <c r="E43" s="105">
        <v>962</v>
      </c>
      <c r="F43" s="105">
        <v>1009</v>
      </c>
      <c r="G43" s="105">
        <v>961</v>
      </c>
      <c r="H43" s="105">
        <v>862</v>
      </c>
      <c r="I43" s="105">
        <v>1073</v>
      </c>
      <c r="J43" s="105">
        <v>950</v>
      </c>
      <c r="K43" s="105">
        <v>753</v>
      </c>
      <c r="L43" s="105">
        <v>952</v>
      </c>
      <c r="M43" s="105">
        <v>1096</v>
      </c>
      <c r="N43" s="105">
        <v>1589</v>
      </c>
      <c r="O43" s="106">
        <v>18.271196339920181</v>
      </c>
      <c r="P43" s="107" t="s">
        <v>242</v>
      </c>
      <c r="Q43" s="108"/>
      <c r="R43" s="108"/>
      <c r="S43" s="108"/>
      <c r="T43" s="108"/>
      <c r="U43" s="108"/>
      <c r="V43" s="108"/>
      <c r="W43" s="108"/>
      <c r="X43" s="108"/>
      <c r="Y43" s="108"/>
      <c r="Z43" s="108"/>
      <c r="AA43" s="108"/>
      <c r="AB43" s="108"/>
      <c r="AC43" s="108"/>
      <c r="AD43" s="108"/>
    </row>
    <row r="44" spans="1:30" ht="12" customHeight="1">
      <c r="A44" s="109" t="s">
        <v>243</v>
      </c>
      <c r="B44" s="105">
        <v>262</v>
      </c>
      <c r="C44" s="105">
        <v>2</v>
      </c>
      <c r="D44" s="105">
        <v>3</v>
      </c>
      <c r="E44" s="105">
        <v>15</v>
      </c>
      <c r="F44" s="105">
        <v>46</v>
      </c>
      <c r="G44" s="105">
        <v>20</v>
      </c>
      <c r="H44" s="105">
        <v>6</v>
      </c>
      <c r="I44" s="105" t="s">
        <v>173</v>
      </c>
      <c r="J44" s="105" t="s">
        <v>173</v>
      </c>
      <c r="K44" s="105">
        <v>3</v>
      </c>
      <c r="L44" s="105">
        <v>4</v>
      </c>
      <c r="M44" s="105">
        <v>41</v>
      </c>
      <c r="N44" s="105">
        <v>122</v>
      </c>
      <c r="O44" s="106">
        <v>2811.1111111111109</v>
      </c>
      <c r="P44" s="107" t="s">
        <v>244</v>
      </c>
      <c r="Q44" s="108"/>
      <c r="R44" s="108"/>
      <c r="S44" s="108"/>
      <c r="T44" s="108"/>
      <c r="U44" s="108"/>
      <c r="V44" s="108"/>
      <c r="W44" s="108"/>
      <c r="X44" s="108"/>
      <c r="Y44" s="108"/>
      <c r="Z44" s="108"/>
      <c r="AA44" s="108"/>
      <c r="AB44" s="108"/>
      <c r="AC44" s="108"/>
      <c r="AD44" s="108"/>
    </row>
    <row r="45" spans="1:30" ht="12" customHeight="1">
      <c r="A45" s="109" t="s">
        <v>245</v>
      </c>
      <c r="B45" s="105">
        <v>4508</v>
      </c>
      <c r="C45" s="105">
        <v>383</v>
      </c>
      <c r="D45" s="105">
        <v>359</v>
      </c>
      <c r="E45" s="105">
        <v>323</v>
      </c>
      <c r="F45" s="105">
        <v>379</v>
      </c>
      <c r="G45" s="105">
        <v>359</v>
      </c>
      <c r="H45" s="105">
        <v>307</v>
      </c>
      <c r="I45" s="105">
        <v>400</v>
      </c>
      <c r="J45" s="105">
        <v>362</v>
      </c>
      <c r="K45" s="105">
        <v>281</v>
      </c>
      <c r="L45" s="105">
        <v>362</v>
      </c>
      <c r="M45" s="105">
        <v>402</v>
      </c>
      <c r="N45" s="105">
        <v>591</v>
      </c>
      <c r="O45" s="106">
        <v>19.734395750331998</v>
      </c>
      <c r="P45" s="107" t="s">
        <v>246</v>
      </c>
      <c r="Q45" s="108"/>
      <c r="R45" s="108"/>
      <c r="S45" s="108"/>
      <c r="T45" s="108"/>
      <c r="U45" s="108"/>
      <c r="V45" s="108"/>
      <c r="W45" s="108"/>
      <c r="X45" s="108"/>
      <c r="Y45" s="108"/>
      <c r="Z45" s="108"/>
      <c r="AA45" s="108"/>
      <c r="AB45" s="108"/>
      <c r="AC45" s="108"/>
      <c r="AD45" s="108"/>
    </row>
    <row r="46" spans="1:30" ht="12" customHeight="1">
      <c r="A46" s="109" t="s">
        <v>247</v>
      </c>
      <c r="B46" s="105">
        <v>2621</v>
      </c>
      <c r="C46" s="105">
        <v>252</v>
      </c>
      <c r="D46" s="105">
        <v>211</v>
      </c>
      <c r="E46" s="105">
        <v>220</v>
      </c>
      <c r="F46" s="105">
        <v>212</v>
      </c>
      <c r="G46" s="105">
        <v>198</v>
      </c>
      <c r="H46" s="105">
        <v>198</v>
      </c>
      <c r="I46" s="105">
        <v>246</v>
      </c>
      <c r="J46" s="105">
        <v>169</v>
      </c>
      <c r="K46" s="105">
        <v>149</v>
      </c>
      <c r="L46" s="105">
        <v>176</v>
      </c>
      <c r="M46" s="105">
        <v>226</v>
      </c>
      <c r="N46" s="105">
        <v>364</v>
      </c>
      <c r="O46" s="106">
        <v>7.1983640081799649</v>
      </c>
      <c r="P46" s="107" t="s">
        <v>248</v>
      </c>
      <c r="Q46" s="108"/>
      <c r="R46" s="108"/>
      <c r="S46" s="108"/>
      <c r="T46" s="108"/>
      <c r="U46" s="108"/>
      <c r="V46" s="108"/>
      <c r="W46" s="108"/>
      <c r="X46" s="108"/>
      <c r="Y46" s="108"/>
      <c r="Z46" s="108"/>
      <c r="AA46" s="108"/>
      <c r="AB46" s="108"/>
      <c r="AC46" s="108"/>
      <c r="AD46" s="108"/>
    </row>
    <row r="47" spans="1:30" ht="12" customHeight="1">
      <c r="A47" s="109" t="s">
        <v>249</v>
      </c>
      <c r="B47" s="105">
        <v>166</v>
      </c>
      <c r="C47" s="105">
        <v>10</v>
      </c>
      <c r="D47" s="105">
        <v>9</v>
      </c>
      <c r="E47" s="105">
        <v>11</v>
      </c>
      <c r="F47" s="105">
        <v>9</v>
      </c>
      <c r="G47" s="105">
        <v>16</v>
      </c>
      <c r="H47" s="105">
        <v>19</v>
      </c>
      <c r="I47" s="105">
        <v>16</v>
      </c>
      <c r="J47" s="105">
        <v>12</v>
      </c>
      <c r="K47" s="105">
        <v>8</v>
      </c>
      <c r="L47" s="105">
        <v>10</v>
      </c>
      <c r="M47" s="105">
        <v>14</v>
      </c>
      <c r="N47" s="105">
        <v>32</v>
      </c>
      <c r="O47" s="106">
        <v>5.7324840764331242</v>
      </c>
      <c r="P47" s="107" t="s">
        <v>250</v>
      </c>
      <c r="Q47" s="108"/>
      <c r="R47" s="108"/>
      <c r="S47" s="108"/>
      <c r="T47" s="108"/>
      <c r="U47" s="108"/>
      <c r="V47" s="108"/>
      <c r="W47" s="108"/>
      <c r="X47" s="108"/>
      <c r="Y47" s="108"/>
      <c r="Z47" s="108"/>
      <c r="AA47" s="108"/>
      <c r="AB47" s="108"/>
      <c r="AC47" s="108"/>
      <c r="AD47" s="108"/>
    </row>
    <row r="48" spans="1:30" ht="12" customHeight="1">
      <c r="A48" s="109" t="s">
        <v>251</v>
      </c>
      <c r="B48" s="105">
        <v>5377</v>
      </c>
      <c r="C48" s="105">
        <v>488</v>
      </c>
      <c r="D48" s="105">
        <v>429</v>
      </c>
      <c r="E48" s="105">
        <v>489</v>
      </c>
      <c r="F48" s="105">
        <v>425</v>
      </c>
      <c r="G48" s="105">
        <v>430</v>
      </c>
      <c r="H48" s="105">
        <v>418</v>
      </c>
      <c r="I48" s="105">
        <v>469</v>
      </c>
      <c r="J48" s="105">
        <v>404</v>
      </c>
      <c r="K48" s="105">
        <v>446</v>
      </c>
      <c r="L48" s="105">
        <v>456</v>
      </c>
      <c r="M48" s="105">
        <v>440</v>
      </c>
      <c r="N48" s="105">
        <v>483</v>
      </c>
      <c r="O48" s="106">
        <v>0.69288389513108939</v>
      </c>
      <c r="P48" s="107" t="s">
        <v>252</v>
      </c>
      <c r="Q48" s="108"/>
      <c r="R48" s="108"/>
      <c r="S48" s="108"/>
      <c r="T48" s="108"/>
      <c r="U48" s="108"/>
      <c r="V48" s="108"/>
      <c r="W48" s="108"/>
      <c r="X48" s="108"/>
      <c r="Y48" s="108"/>
      <c r="Z48" s="108"/>
      <c r="AA48" s="108"/>
      <c r="AB48" s="108"/>
      <c r="AC48" s="108"/>
      <c r="AD48" s="108"/>
    </row>
    <row r="49" spans="1:30" ht="12" customHeight="1">
      <c r="A49" s="109" t="s">
        <v>253</v>
      </c>
      <c r="B49" s="105">
        <v>222</v>
      </c>
      <c r="C49" s="105">
        <v>20</v>
      </c>
      <c r="D49" s="105">
        <v>19</v>
      </c>
      <c r="E49" s="105">
        <v>27</v>
      </c>
      <c r="F49" s="105">
        <v>13</v>
      </c>
      <c r="G49" s="105">
        <v>22</v>
      </c>
      <c r="H49" s="105">
        <v>17</v>
      </c>
      <c r="I49" s="105">
        <v>14</v>
      </c>
      <c r="J49" s="105">
        <v>23</v>
      </c>
      <c r="K49" s="105">
        <v>12</v>
      </c>
      <c r="L49" s="105">
        <v>19</v>
      </c>
      <c r="M49" s="105">
        <v>18</v>
      </c>
      <c r="N49" s="105">
        <v>18</v>
      </c>
      <c r="O49" s="106">
        <v>9.3596059113300498</v>
      </c>
      <c r="P49" s="107" t="s">
        <v>254</v>
      </c>
      <c r="Q49" s="108"/>
      <c r="R49" s="108"/>
      <c r="S49" s="108"/>
      <c r="T49" s="108"/>
      <c r="U49" s="108"/>
      <c r="V49" s="108"/>
      <c r="W49" s="108"/>
      <c r="X49" s="108"/>
      <c r="Y49" s="108"/>
      <c r="Z49" s="108"/>
      <c r="AA49" s="108"/>
      <c r="AB49" s="108"/>
      <c r="AC49" s="108"/>
      <c r="AD49" s="108"/>
    </row>
    <row r="50" spans="1:30" ht="12" customHeight="1">
      <c r="A50" s="109" t="s">
        <v>255</v>
      </c>
      <c r="B50" s="105">
        <v>1050</v>
      </c>
      <c r="C50" s="105">
        <v>93</v>
      </c>
      <c r="D50" s="105">
        <v>95</v>
      </c>
      <c r="E50" s="105">
        <v>105</v>
      </c>
      <c r="F50" s="105">
        <v>76</v>
      </c>
      <c r="G50" s="105">
        <v>67</v>
      </c>
      <c r="H50" s="105">
        <v>89</v>
      </c>
      <c r="I50" s="105">
        <v>83</v>
      </c>
      <c r="J50" s="105">
        <v>76</v>
      </c>
      <c r="K50" s="105">
        <v>111</v>
      </c>
      <c r="L50" s="105">
        <v>81</v>
      </c>
      <c r="M50" s="105">
        <v>79</v>
      </c>
      <c r="N50" s="105">
        <v>95</v>
      </c>
      <c r="O50" s="106">
        <v>-6.8322981366459601</v>
      </c>
      <c r="P50" s="107" t="s">
        <v>256</v>
      </c>
      <c r="Q50" s="108"/>
      <c r="R50" s="108"/>
      <c r="S50" s="108"/>
      <c r="T50" s="108"/>
      <c r="U50" s="108"/>
      <c r="V50" s="108"/>
      <c r="W50" s="108"/>
      <c r="X50" s="108"/>
      <c r="Y50" s="108"/>
      <c r="Z50" s="108"/>
      <c r="AA50" s="108"/>
      <c r="AB50" s="108"/>
      <c r="AC50" s="108"/>
      <c r="AD50" s="108"/>
    </row>
    <row r="51" spans="1:30" ht="12" customHeight="1">
      <c r="A51" s="109" t="s">
        <v>257</v>
      </c>
      <c r="B51" s="105">
        <v>533</v>
      </c>
      <c r="C51" s="105">
        <v>43</v>
      </c>
      <c r="D51" s="105">
        <v>33</v>
      </c>
      <c r="E51" s="105">
        <v>48</v>
      </c>
      <c r="F51" s="105">
        <v>35</v>
      </c>
      <c r="G51" s="105">
        <v>41</v>
      </c>
      <c r="H51" s="105">
        <v>50</v>
      </c>
      <c r="I51" s="105">
        <v>37</v>
      </c>
      <c r="J51" s="105">
        <v>55</v>
      </c>
      <c r="K51" s="105">
        <v>37</v>
      </c>
      <c r="L51" s="105">
        <v>34</v>
      </c>
      <c r="M51" s="105">
        <v>49</v>
      </c>
      <c r="N51" s="105">
        <v>71</v>
      </c>
      <c r="O51" s="106">
        <v>-11.314475873544097</v>
      </c>
      <c r="P51" s="107" t="s">
        <v>258</v>
      </c>
      <c r="Q51" s="108"/>
      <c r="R51" s="108"/>
      <c r="S51" s="108"/>
      <c r="T51" s="108"/>
      <c r="U51" s="108"/>
      <c r="V51" s="108"/>
      <c r="W51" s="108"/>
      <c r="X51" s="108"/>
      <c r="Y51" s="108"/>
      <c r="Z51" s="108"/>
      <c r="AA51" s="108"/>
      <c r="AB51" s="108"/>
      <c r="AC51" s="108"/>
      <c r="AD51" s="108"/>
    </row>
    <row r="52" spans="1:30" ht="12" customHeight="1">
      <c r="A52" s="109" t="s">
        <v>259</v>
      </c>
      <c r="B52" s="105">
        <v>464</v>
      </c>
      <c r="C52" s="105">
        <v>55</v>
      </c>
      <c r="D52" s="105">
        <v>43</v>
      </c>
      <c r="E52" s="105">
        <v>40</v>
      </c>
      <c r="F52" s="105">
        <v>35</v>
      </c>
      <c r="G52" s="105">
        <v>34</v>
      </c>
      <c r="H52" s="105">
        <v>35</v>
      </c>
      <c r="I52" s="105">
        <v>29</v>
      </c>
      <c r="J52" s="105">
        <v>35</v>
      </c>
      <c r="K52" s="105">
        <v>25</v>
      </c>
      <c r="L52" s="105">
        <v>45</v>
      </c>
      <c r="M52" s="105">
        <v>35</v>
      </c>
      <c r="N52" s="105">
        <v>53</v>
      </c>
      <c r="O52" s="106">
        <v>2.6548672566371749</v>
      </c>
      <c r="P52" s="107" t="s">
        <v>260</v>
      </c>
      <c r="Q52" s="108"/>
      <c r="R52" s="108"/>
      <c r="S52" s="108"/>
      <c r="T52" s="108"/>
      <c r="U52" s="108"/>
      <c r="V52" s="108"/>
      <c r="W52" s="108"/>
      <c r="X52" s="108"/>
      <c r="Y52" s="108"/>
      <c r="Z52" s="108"/>
      <c r="AA52" s="108"/>
      <c r="AB52" s="108"/>
      <c r="AC52" s="108"/>
      <c r="AD52" s="108"/>
    </row>
    <row r="53" spans="1:30" ht="12" customHeight="1">
      <c r="A53" s="109" t="s">
        <v>261</v>
      </c>
      <c r="B53" s="105">
        <v>113</v>
      </c>
      <c r="C53" s="105">
        <v>12</v>
      </c>
      <c r="D53" s="105">
        <v>10</v>
      </c>
      <c r="E53" s="105">
        <v>11</v>
      </c>
      <c r="F53" s="105">
        <v>9</v>
      </c>
      <c r="G53" s="105">
        <v>11</v>
      </c>
      <c r="H53" s="105">
        <v>11</v>
      </c>
      <c r="I53" s="105">
        <v>7</v>
      </c>
      <c r="J53" s="105">
        <v>7</v>
      </c>
      <c r="K53" s="105">
        <v>4</v>
      </c>
      <c r="L53" s="105">
        <v>10</v>
      </c>
      <c r="M53" s="105">
        <v>5</v>
      </c>
      <c r="N53" s="105">
        <v>16</v>
      </c>
      <c r="O53" s="106">
        <v>15.306122448979593</v>
      </c>
      <c r="P53" s="107" t="s">
        <v>262</v>
      </c>
      <c r="Q53" s="108"/>
      <c r="R53" s="108"/>
      <c r="S53" s="108"/>
      <c r="T53" s="108"/>
      <c r="U53" s="108"/>
      <c r="V53" s="108"/>
      <c r="W53" s="108"/>
      <c r="X53" s="108"/>
      <c r="Y53" s="108"/>
      <c r="Z53" s="108"/>
      <c r="AA53" s="108"/>
      <c r="AB53" s="108"/>
      <c r="AC53" s="108"/>
      <c r="AD53" s="108"/>
    </row>
    <row r="54" spans="1:30" ht="12" customHeight="1">
      <c r="A54" s="109" t="s">
        <v>263</v>
      </c>
      <c r="B54" s="105">
        <v>4471</v>
      </c>
      <c r="C54" s="105">
        <v>411</v>
      </c>
      <c r="D54" s="105">
        <v>386</v>
      </c>
      <c r="E54" s="105">
        <v>366</v>
      </c>
      <c r="F54" s="105">
        <v>398</v>
      </c>
      <c r="G54" s="105">
        <v>352</v>
      </c>
      <c r="H54" s="105">
        <v>338</v>
      </c>
      <c r="I54" s="105">
        <v>419</v>
      </c>
      <c r="J54" s="105">
        <v>361</v>
      </c>
      <c r="K54" s="105">
        <v>339</v>
      </c>
      <c r="L54" s="105">
        <v>352</v>
      </c>
      <c r="M54" s="105">
        <v>372</v>
      </c>
      <c r="N54" s="105">
        <v>377</v>
      </c>
      <c r="O54" s="106">
        <v>8.4404559786563311</v>
      </c>
      <c r="P54" s="107" t="s">
        <v>264</v>
      </c>
      <c r="Q54" s="108"/>
      <c r="R54" s="108"/>
      <c r="S54" s="108"/>
      <c r="T54" s="108"/>
      <c r="U54" s="108"/>
      <c r="V54" s="108"/>
      <c r="W54" s="108"/>
      <c r="X54" s="108"/>
      <c r="Y54" s="108"/>
      <c r="Z54" s="108"/>
      <c r="AA54" s="108"/>
      <c r="AB54" s="108"/>
      <c r="AC54" s="108"/>
      <c r="AD54" s="108"/>
    </row>
    <row r="55" spans="1:30" ht="12" customHeight="1">
      <c r="A55" s="109" t="s">
        <v>265</v>
      </c>
      <c r="B55" s="105">
        <v>2340</v>
      </c>
      <c r="C55" s="105">
        <v>236</v>
      </c>
      <c r="D55" s="105">
        <v>199</v>
      </c>
      <c r="E55" s="105">
        <v>191</v>
      </c>
      <c r="F55" s="105">
        <v>213</v>
      </c>
      <c r="G55" s="105">
        <v>174</v>
      </c>
      <c r="H55" s="105">
        <v>193</v>
      </c>
      <c r="I55" s="105">
        <v>216</v>
      </c>
      <c r="J55" s="105">
        <v>169</v>
      </c>
      <c r="K55" s="105">
        <v>173</v>
      </c>
      <c r="L55" s="105">
        <v>166</v>
      </c>
      <c r="M55" s="105">
        <v>203</v>
      </c>
      <c r="N55" s="105">
        <v>207</v>
      </c>
      <c r="O55" s="106">
        <v>8.9892873777363604</v>
      </c>
      <c r="P55" s="107" t="s">
        <v>266</v>
      </c>
      <c r="Q55" s="108"/>
      <c r="R55" s="108"/>
      <c r="S55" s="108"/>
      <c r="T55" s="108"/>
      <c r="U55" s="108"/>
      <c r="V55" s="108"/>
      <c r="W55" s="108"/>
      <c r="X55" s="108"/>
      <c r="Y55" s="108"/>
      <c r="Z55" s="108"/>
      <c r="AA55" s="108"/>
      <c r="AB55" s="108"/>
      <c r="AC55" s="108"/>
      <c r="AD55" s="108"/>
    </row>
    <row r="56" spans="1:30" ht="12" customHeight="1">
      <c r="A56" s="109" t="s">
        <v>267</v>
      </c>
      <c r="B56" s="105">
        <v>15</v>
      </c>
      <c r="C56" s="105" t="s">
        <v>173</v>
      </c>
      <c r="D56" s="105">
        <v>2</v>
      </c>
      <c r="E56" s="105">
        <v>1</v>
      </c>
      <c r="F56" s="105" t="s">
        <v>173</v>
      </c>
      <c r="G56" s="105">
        <v>2</v>
      </c>
      <c r="H56" s="105" t="s">
        <v>173</v>
      </c>
      <c r="I56" s="105">
        <v>1</v>
      </c>
      <c r="J56" s="105">
        <v>2</v>
      </c>
      <c r="K56" s="105" t="s">
        <v>173</v>
      </c>
      <c r="L56" s="105">
        <v>2</v>
      </c>
      <c r="M56" s="105">
        <v>3</v>
      </c>
      <c r="N56" s="105">
        <v>2</v>
      </c>
      <c r="O56" s="106">
        <v>50</v>
      </c>
      <c r="P56" s="107" t="s">
        <v>268</v>
      </c>
      <c r="Q56" s="108"/>
      <c r="R56" s="108"/>
      <c r="S56" s="108"/>
      <c r="T56" s="108"/>
      <c r="U56" s="108"/>
      <c r="V56" s="108"/>
      <c r="W56" s="108"/>
      <c r="X56" s="108"/>
      <c r="Y56" s="108"/>
      <c r="Z56" s="108"/>
      <c r="AA56" s="108"/>
      <c r="AB56" s="108"/>
      <c r="AC56" s="108"/>
      <c r="AD56" s="108"/>
    </row>
    <row r="57" spans="1:30" ht="12" customHeight="1">
      <c r="A57" s="109" t="s">
        <v>269</v>
      </c>
      <c r="B57" s="105">
        <v>121</v>
      </c>
      <c r="C57" s="105">
        <v>14</v>
      </c>
      <c r="D57" s="105">
        <v>7</v>
      </c>
      <c r="E57" s="105">
        <v>5</v>
      </c>
      <c r="F57" s="105">
        <v>12</v>
      </c>
      <c r="G57" s="105">
        <v>13</v>
      </c>
      <c r="H57" s="105">
        <v>10</v>
      </c>
      <c r="I57" s="105">
        <v>10</v>
      </c>
      <c r="J57" s="105">
        <v>11</v>
      </c>
      <c r="K57" s="105">
        <v>13</v>
      </c>
      <c r="L57" s="105">
        <v>11</v>
      </c>
      <c r="M57" s="105">
        <v>9</v>
      </c>
      <c r="N57" s="105">
        <v>6</v>
      </c>
      <c r="O57" s="106">
        <v>-2.4193548387096797</v>
      </c>
      <c r="P57" s="107" t="s">
        <v>270</v>
      </c>
      <c r="Q57" s="108"/>
      <c r="R57" s="108"/>
      <c r="S57" s="108"/>
      <c r="T57" s="108"/>
      <c r="U57" s="108"/>
      <c r="V57" s="108"/>
      <c r="W57" s="108"/>
      <c r="X57" s="108"/>
      <c r="Y57" s="108"/>
      <c r="Z57" s="108"/>
      <c r="AA57" s="108"/>
      <c r="AB57" s="108"/>
      <c r="AC57" s="108"/>
      <c r="AD57" s="108"/>
    </row>
    <row r="58" spans="1:30" ht="12" customHeight="1">
      <c r="A58" s="109" t="s">
        <v>271</v>
      </c>
      <c r="B58" s="105">
        <v>202</v>
      </c>
      <c r="C58" s="105">
        <v>13</v>
      </c>
      <c r="D58" s="105">
        <v>13</v>
      </c>
      <c r="E58" s="105">
        <v>17</v>
      </c>
      <c r="F58" s="105">
        <v>22</v>
      </c>
      <c r="G58" s="105">
        <v>17</v>
      </c>
      <c r="H58" s="105">
        <v>12</v>
      </c>
      <c r="I58" s="105">
        <v>16</v>
      </c>
      <c r="J58" s="105">
        <v>20</v>
      </c>
      <c r="K58" s="105">
        <v>20</v>
      </c>
      <c r="L58" s="105">
        <v>10</v>
      </c>
      <c r="M58" s="105">
        <v>21</v>
      </c>
      <c r="N58" s="105">
        <v>21</v>
      </c>
      <c r="O58" s="106">
        <v>-5.1643192488262883</v>
      </c>
      <c r="P58" s="107" t="s">
        <v>272</v>
      </c>
      <c r="Q58" s="108"/>
      <c r="R58" s="108"/>
      <c r="S58" s="108"/>
      <c r="T58" s="108"/>
      <c r="U58" s="108"/>
      <c r="V58" s="108"/>
      <c r="W58" s="108"/>
      <c r="X58" s="108"/>
      <c r="Y58" s="108"/>
      <c r="Z58" s="108"/>
      <c r="AA58" s="108"/>
      <c r="AB58" s="108"/>
      <c r="AC58" s="108"/>
      <c r="AD58" s="108"/>
    </row>
    <row r="59" spans="1:30" ht="12" customHeight="1">
      <c r="A59" s="109" t="s">
        <v>273</v>
      </c>
      <c r="B59" s="105">
        <v>16</v>
      </c>
      <c r="C59" s="105" t="s">
        <v>173</v>
      </c>
      <c r="D59" s="105">
        <v>2</v>
      </c>
      <c r="E59" s="105">
        <v>3</v>
      </c>
      <c r="F59" s="105">
        <v>4</v>
      </c>
      <c r="G59" s="105">
        <v>1</v>
      </c>
      <c r="H59" s="105" t="s">
        <v>173</v>
      </c>
      <c r="I59" s="105">
        <v>1</v>
      </c>
      <c r="J59" s="105">
        <v>1</v>
      </c>
      <c r="K59" s="105">
        <v>1</v>
      </c>
      <c r="L59" s="105">
        <v>1</v>
      </c>
      <c r="M59" s="105">
        <v>2</v>
      </c>
      <c r="N59" s="105" t="s">
        <v>173</v>
      </c>
      <c r="O59" s="106">
        <v>0</v>
      </c>
      <c r="P59" s="107" t="s">
        <v>274</v>
      </c>
      <c r="Q59" s="108"/>
      <c r="R59" s="108"/>
      <c r="S59" s="108"/>
      <c r="T59" s="108"/>
      <c r="U59" s="108"/>
      <c r="V59" s="108"/>
      <c r="W59" s="108"/>
      <c r="X59" s="108"/>
      <c r="Y59" s="108"/>
      <c r="Z59" s="108"/>
      <c r="AA59" s="108"/>
      <c r="AB59" s="108"/>
      <c r="AC59" s="108"/>
      <c r="AD59" s="108"/>
    </row>
    <row r="60" spans="1:30" ht="12" customHeight="1">
      <c r="A60" s="109" t="s">
        <v>275</v>
      </c>
      <c r="B60" s="105">
        <v>61</v>
      </c>
      <c r="C60" s="105">
        <v>5</v>
      </c>
      <c r="D60" s="105">
        <v>6</v>
      </c>
      <c r="E60" s="105">
        <v>6</v>
      </c>
      <c r="F60" s="105">
        <v>7</v>
      </c>
      <c r="G60" s="105">
        <v>4</v>
      </c>
      <c r="H60" s="105">
        <v>7</v>
      </c>
      <c r="I60" s="105">
        <v>3</v>
      </c>
      <c r="J60" s="105">
        <v>4</v>
      </c>
      <c r="K60" s="105">
        <v>6</v>
      </c>
      <c r="L60" s="105">
        <v>3</v>
      </c>
      <c r="M60" s="105">
        <v>4</v>
      </c>
      <c r="N60" s="105">
        <v>6</v>
      </c>
      <c r="O60" s="106">
        <v>-19.73684210526315</v>
      </c>
      <c r="P60" s="107" t="s">
        <v>276</v>
      </c>
      <c r="Q60" s="108"/>
      <c r="R60" s="108"/>
      <c r="S60" s="108"/>
      <c r="T60" s="108"/>
      <c r="U60" s="108"/>
      <c r="V60" s="108"/>
      <c r="W60" s="108"/>
      <c r="X60" s="108"/>
      <c r="Y60" s="108"/>
      <c r="Z60" s="108"/>
      <c r="AA60" s="108"/>
      <c r="AB60" s="108"/>
      <c r="AC60" s="108"/>
      <c r="AD60" s="108"/>
    </row>
    <row r="61" spans="1:30" ht="12" customHeight="1">
      <c r="A61" s="109" t="s">
        <v>277</v>
      </c>
      <c r="B61" s="105">
        <v>6461</v>
      </c>
      <c r="C61" s="105">
        <v>655</v>
      </c>
      <c r="D61" s="105">
        <v>549</v>
      </c>
      <c r="E61" s="105">
        <v>506</v>
      </c>
      <c r="F61" s="105">
        <v>502</v>
      </c>
      <c r="G61" s="105">
        <v>551</v>
      </c>
      <c r="H61" s="105">
        <v>458</v>
      </c>
      <c r="I61" s="105">
        <v>622</v>
      </c>
      <c r="J61" s="105">
        <v>411</v>
      </c>
      <c r="K61" s="105">
        <v>418</v>
      </c>
      <c r="L61" s="105">
        <v>544</v>
      </c>
      <c r="M61" s="105">
        <v>554</v>
      </c>
      <c r="N61" s="105">
        <v>691</v>
      </c>
      <c r="O61" s="106">
        <v>-0.16996291718170653</v>
      </c>
      <c r="P61" s="107" t="s">
        <v>278</v>
      </c>
      <c r="Q61" s="108"/>
      <c r="R61" s="108"/>
      <c r="S61" s="108"/>
      <c r="T61" s="108"/>
      <c r="U61" s="108"/>
      <c r="V61" s="108"/>
      <c r="W61" s="108"/>
      <c r="X61" s="108"/>
      <c r="Y61" s="108"/>
      <c r="Z61" s="108"/>
      <c r="AA61" s="108"/>
      <c r="AB61" s="108"/>
      <c r="AC61" s="108"/>
      <c r="AD61" s="108"/>
    </row>
    <row r="62" spans="1:30" ht="12" customHeight="1">
      <c r="A62" s="109" t="s">
        <v>279</v>
      </c>
      <c r="B62" s="105">
        <v>10</v>
      </c>
      <c r="C62" s="105">
        <v>1</v>
      </c>
      <c r="D62" s="105">
        <v>1</v>
      </c>
      <c r="E62" s="105" t="s">
        <v>173</v>
      </c>
      <c r="F62" s="105">
        <v>1</v>
      </c>
      <c r="G62" s="105">
        <v>1</v>
      </c>
      <c r="H62" s="105" t="s">
        <v>173</v>
      </c>
      <c r="I62" s="105" t="s">
        <v>173</v>
      </c>
      <c r="J62" s="105" t="s">
        <v>173</v>
      </c>
      <c r="K62" s="105" t="s">
        <v>173</v>
      </c>
      <c r="L62" s="105">
        <v>1</v>
      </c>
      <c r="M62" s="105">
        <v>4</v>
      </c>
      <c r="N62" s="105">
        <v>1</v>
      </c>
      <c r="O62" s="106">
        <v>233.33333333333337</v>
      </c>
      <c r="P62" s="107" t="s">
        <v>280</v>
      </c>
      <c r="Q62" s="108"/>
      <c r="R62" s="108"/>
      <c r="S62" s="108"/>
      <c r="T62" s="108"/>
      <c r="U62" s="108"/>
      <c r="V62" s="108"/>
      <c r="W62" s="108"/>
      <c r="X62" s="108"/>
      <c r="Y62" s="108"/>
      <c r="Z62" s="108"/>
      <c r="AA62" s="108"/>
      <c r="AB62" s="108"/>
      <c r="AC62" s="108"/>
      <c r="AD62" s="108"/>
    </row>
    <row r="63" spans="1:30" ht="12" customHeight="1">
      <c r="A63" s="109" t="s">
        <v>281</v>
      </c>
      <c r="B63" s="105">
        <v>3850</v>
      </c>
      <c r="C63" s="105">
        <v>396</v>
      </c>
      <c r="D63" s="105">
        <v>310</v>
      </c>
      <c r="E63" s="105">
        <v>331</v>
      </c>
      <c r="F63" s="105">
        <v>291</v>
      </c>
      <c r="G63" s="105">
        <v>320</v>
      </c>
      <c r="H63" s="105">
        <v>290</v>
      </c>
      <c r="I63" s="105">
        <v>336</v>
      </c>
      <c r="J63" s="105">
        <v>269</v>
      </c>
      <c r="K63" s="105">
        <v>246</v>
      </c>
      <c r="L63" s="105">
        <v>293</v>
      </c>
      <c r="M63" s="105">
        <v>331</v>
      </c>
      <c r="N63" s="105">
        <v>437</v>
      </c>
      <c r="O63" s="106">
        <v>-6.1890838206627734</v>
      </c>
      <c r="P63" s="107" t="s">
        <v>282</v>
      </c>
      <c r="Q63" s="108"/>
      <c r="R63" s="108"/>
      <c r="S63" s="108"/>
      <c r="T63" s="108"/>
      <c r="U63" s="108"/>
      <c r="V63" s="108"/>
      <c r="W63" s="108"/>
      <c r="X63" s="108"/>
      <c r="Y63" s="108"/>
      <c r="Z63" s="108"/>
      <c r="AA63" s="108"/>
      <c r="AB63" s="108"/>
      <c r="AC63" s="108"/>
      <c r="AD63" s="108"/>
    </row>
    <row r="64" spans="1:30" ht="12" customHeight="1">
      <c r="A64" s="109" t="s">
        <v>283</v>
      </c>
      <c r="B64" s="105">
        <v>5743</v>
      </c>
      <c r="C64" s="105">
        <v>508</v>
      </c>
      <c r="D64" s="105">
        <v>419</v>
      </c>
      <c r="E64" s="105">
        <v>460</v>
      </c>
      <c r="F64" s="105">
        <v>435</v>
      </c>
      <c r="G64" s="105">
        <v>457</v>
      </c>
      <c r="H64" s="105">
        <v>490</v>
      </c>
      <c r="I64" s="105">
        <v>524</v>
      </c>
      <c r="J64" s="105">
        <v>509</v>
      </c>
      <c r="K64" s="105">
        <v>432</v>
      </c>
      <c r="L64" s="105">
        <v>469</v>
      </c>
      <c r="M64" s="105">
        <v>480</v>
      </c>
      <c r="N64" s="105">
        <v>560</v>
      </c>
      <c r="O64" s="106">
        <v>6.4306893995552201</v>
      </c>
      <c r="P64" s="107" t="s">
        <v>284</v>
      </c>
      <c r="Q64" s="108"/>
      <c r="R64" s="108"/>
      <c r="S64" s="108"/>
      <c r="T64" s="108"/>
      <c r="U64" s="108"/>
      <c r="V64" s="108"/>
      <c r="W64" s="108"/>
      <c r="X64" s="108"/>
      <c r="Y64" s="108"/>
      <c r="Z64" s="108"/>
      <c r="AA64" s="108"/>
      <c r="AB64" s="108"/>
      <c r="AC64" s="108"/>
      <c r="AD64" s="108"/>
    </row>
    <row r="65" spans="1:30" ht="12" customHeight="1">
      <c r="A65" s="109" t="s">
        <v>285</v>
      </c>
      <c r="B65" s="105">
        <v>4056</v>
      </c>
      <c r="C65" s="105">
        <v>334</v>
      </c>
      <c r="D65" s="105">
        <v>289</v>
      </c>
      <c r="E65" s="105">
        <v>319</v>
      </c>
      <c r="F65" s="105">
        <v>303</v>
      </c>
      <c r="G65" s="105">
        <v>305</v>
      </c>
      <c r="H65" s="105">
        <v>351</v>
      </c>
      <c r="I65" s="105">
        <v>378</v>
      </c>
      <c r="J65" s="105">
        <v>362</v>
      </c>
      <c r="K65" s="105">
        <v>311</v>
      </c>
      <c r="L65" s="105">
        <v>337</v>
      </c>
      <c r="M65" s="105">
        <v>353</v>
      </c>
      <c r="N65" s="105">
        <v>414</v>
      </c>
      <c r="O65" s="106">
        <v>8.0447522642514713</v>
      </c>
      <c r="P65" s="107" t="s">
        <v>286</v>
      </c>
      <c r="Q65" s="108"/>
      <c r="R65" s="108"/>
      <c r="S65" s="108"/>
      <c r="T65" s="108"/>
      <c r="U65" s="108"/>
      <c r="V65" s="108"/>
      <c r="W65" s="108"/>
      <c r="X65" s="108"/>
      <c r="Y65" s="108"/>
      <c r="Z65" s="108"/>
      <c r="AA65" s="108"/>
      <c r="AB65" s="108"/>
      <c r="AC65" s="108"/>
      <c r="AD65" s="108"/>
    </row>
    <row r="66" spans="1:30" ht="12" customHeight="1">
      <c r="A66" s="109" t="s">
        <v>287</v>
      </c>
      <c r="B66" s="105">
        <v>752</v>
      </c>
      <c r="C66" s="105">
        <v>60</v>
      </c>
      <c r="D66" s="105">
        <v>41</v>
      </c>
      <c r="E66" s="105">
        <v>50</v>
      </c>
      <c r="F66" s="105">
        <v>42</v>
      </c>
      <c r="G66" s="105">
        <v>80</v>
      </c>
      <c r="H66" s="105">
        <v>74</v>
      </c>
      <c r="I66" s="105">
        <v>72</v>
      </c>
      <c r="J66" s="105">
        <v>93</v>
      </c>
      <c r="K66" s="105">
        <v>63</v>
      </c>
      <c r="L66" s="105">
        <v>61</v>
      </c>
      <c r="M66" s="105">
        <v>51</v>
      </c>
      <c r="N66" s="105">
        <v>65</v>
      </c>
      <c r="O66" s="106">
        <v>10.75110456553756</v>
      </c>
      <c r="P66" s="107" t="s">
        <v>288</v>
      </c>
      <c r="Q66" s="108"/>
      <c r="R66" s="108"/>
      <c r="S66" s="108"/>
      <c r="T66" s="108"/>
      <c r="U66" s="108"/>
      <c r="V66" s="108"/>
      <c r="W66" s="108"/>
      <c r="X66" s="108"/>
      <c r="Y66" s="108"/>
      <c r="Z66" s="108"/>
      <c r="AA66" s="108"/>
      <c r="AB66" s="108"/>
      <c r="AC66" s="108"/>
      <c r="AD66" s="108"/>
    </row>
    <row r="67" spans="1:30" ht="12" customHeight="1">
      <c r="A67" s="109" t="s">
        <v>289</v>
      </c>
      <c r="B67" s="105">
        <v>1095</v>
      </c>
      <c r="C67" s="105">
        <v>87</v>
      </c>
      <c r="D67" s="105">
        <v>82</v>
      </c>
      <c r="E67" s="105">
        <v>91</v>
      </c>
      <c r="F67" s="105">
        <v>80</v>
      </c>
      <c r="G67" s="105">
        <v>75</v>
      </c>
      <c r="H67" s="105">
        <v>92</v>
      </c>
      <c r="I67" s="105">
        <v>86</v>
      </c>
      <c r="J67" s="105">
        <v>108</v>
      </c>
      <c r="K67" s="105">
        <v>88</v>
      </c>
      <c r="L67" s="105">
        <v>90</v>
      </c>
      <c r="M67" s="105">
        <v>101</v>
      </c>
      <c r="N67" s="105">
        <v>115</v>
      </c>
      <c r="O67" s="106">
        <v>10.271903323262848</v>
      </c>
      <c r="P67" s="107" t="s">
        <v>290</v>
      </c>
      <c r="Q67" s="108"/>
      <c r="R67" s="108"/>
      <c r="S67" s="108"/>
      <c r="T67" s="108"/>
      <c r="U67" s="108"/>
      <c r="V67" s="108"/>
      <c r="W67" s="108"/>
      <c r="X67" s="108"/>
      <c r="Y67" s="108"/>
      <c r="Z67" s="108"/>
      <c r="AA67" s="108"/>
      <c r="AB67" s="108"/>
      <c r="AC67" s="108"/>
      <c r="AD67" s="108"/>
    </row>
    <row r="68" spans="1:30" ht="12" customHeight="1">
      <c r="A68" s="109" t="s">
        <v>291</v>
      </c>
      <c r="B68" s="105">
        <v>191</v>
      </c>
      <c r="C68" s="105">
        <v>15</v>
      </c>
      <c r="D68" s="105">
        <v>15</v>
      </c>
      <c r="E68" s="105">
        <v>18</v>
      </c>
      <c r="F68" s="105">
        <v>22</v>
      </c>
      <c r="G68" s="105">
        <v>12</v>
      </c>
      <c r="H68" s="105">
        <v>17</v>
      </c>
      <c r="I68" s="105">
        <v>16</v>
      </c>
      <c r="J68" s="105">
        <v>11</v>
      </c>
      <c r="K68" s="105">
        <v>14</v>
      </c>
      <c r="L68" s="105">
        <v>21</v>
      </c>
      <c r="M68" s="105">
        <v>11</v>
      </c>
      <c r="N68" s="105">
        <v>19</v>
      </c>
      <c r="O68" s="106">
        <v>16.463414634146332</v>
      </c>
      <c r="P68" s="107" t="s">
        <v>292</v>
      </c>
      <c r="Q68" s="108"/>
      <c r="R68" s="108"/>
      <c r="S68" s="108"/>
      <c r="T68" s="108"/>
      <c r="U68" s="108"/>
      <c r="V68" s="108"/>
      <c r="W68" s="108"/>
      <c r="X68" s="108"/>
      <c r="Y68" s="108"/>
      <c r="Z68" s="108"/>
      <c r="AA68" s="108"/>
      <c r="AB68" s="108"/>
      <c r="AC68" s="108"/>
      <c r="AD68" s="108"/>
    </row>
    <row r="69" spans="1:30" ht="12" customHeight="1">
      <c r="A69" s="109" t="s">
        <v>293</v>
      </c>
      <c r="B69" s="105">
        <v>1027</v>
      </c>
      <c r="C69" s="105">
        <v>92</v>
      </c>
      <c r="D69" s="105">
        <v>80</v>
      </c>
      <c r="E69" s="105">
        <v>82</v>
      </c>
      <c r="F69" s="105">
        <v>79</v>
      </c>
      <c r="G69" s="105">
        <v>86</v>
      </c>
      <c r="H69" s="105">
        <v>96</v>
      </c>
      <c r="I69" s="105">
        <v>96</v>
      </c>
      <c r="J69" s="105">
        <v>84</v>
      </c>
      <c r="K69" s="105">
        <v>88</v>
      </c>
      <c r="L69" s="105">
        <v>85</v>
      </c>
      <c r="M69" s="105">
        <v>76</v>
      </c>
      <c r="N69" s="105">
        <v>83</v>
      </c>
      <c r="O69" s="106">
        <v>9.9571734475374853</v>
      </c>
      <c r="P69" s="107" t="s">
        <v>294</v>
      </c>
      <c r="Q69" s="108"/>
      <c r="R69" s="108"/>
      <c r="S69" s="108"/>
      <c r="T69" s="108"/>
      <c r="U69" s="108"/>
      <c r="V69" s="108"/>
      <c r="W69" s="108"/>
      <c r="X69" s="108"/>
      <c r="Y69" s="108"/>
      <c r="Z69" s="108"/>
      <c r="AA69" s="108"/>
      <c r="AB69" s="108"/>
      <c r="AC69" s="108"/>
      <c r="AD69" s="108"/>
    </row>
    <row r="70" spans="1:30" ht="12" customHeight="1">
      <c r="A70" s="109" t="s">
        <v>295</v>
      </c>
      <c r="B70" s="105">
        <v>98</v>
      </c>
      <c r="C70" s="105">
        <v>4</v>
      </c>
      <c r="D70" s="105">
        <v>7</v>
      </c>
      <c r="E70" s="105">
        <v>11</v>
      </c>
      <c r="F70" s="105">
        <v>5</v>
      </c>
      <c r="G70" s="105">
        <v>10</v>
      </c>
      <c r="H70" s="105">
        <v>10</v>
      </c>
      <c r="I70" s="105">
        <v>7</v>
      </c>
      <c r="J70" s="105">
        <v>13</v>
      </c>
      <c r="K70" s="105">
        <v>5</v>
      </c>
      <c r="L70" s="105">
        <v>8</v>
      </c>
      <c r="M70" s="105">
        <v>10</v>
      </c>
      <c r="N70" s="105">
        <v>8</v>
      </c>
      <c r="O70" s="106">
        <v>3.1578947368421098</v>
      </c>
      <c r="P70" s="107" t="s">
        <v>296</v>
      </c>
      <c r="Q70" s="108"/>
      <c r="R70" s="108"/>
      <c r="S70" s="108"/>
      <c r="T70" s="108"/>
      <c r="U70" s="108"/>
      <c r="V70" s="108"/>
      <c r="W70" s="108"/>
      <c r="X70" s="108"/>
      <c r="Y70" s="108"/>
      <c r="Z70" s="108"/>
      <c r="AA70" s="108"/>
      <c r="AB70" s="108"/>
      <c r="AC70" s="108"/>
      <c r="AD70" s="108"/>
    </row>
    <row r="71" spans="1:30" ht="12" customHeight="1" thickBot="1">
      <c r="A71" s="109" t="s">
        <v>297</v>
      </c>
      <c r="B71" s="105">
        <v>231</v>
      </c>
      <c r="C71" s="105">
        <v>32</v>
      </c>
      <c r="D71" s="105">
        <v>22</v>
      </c>
      <c r="E71" s="105">
        <v>17</v>
      </c>
      <c r="F71" s="105">
        <v>19</v>
      </c>
      <c r="G71" s="105">
        <v>16</v>
      </c>
      <c r="H71" s="105">
        <v>15</v>
      </c>
      <c r="I71" s="105">
        <v>16</v>
      </c>
      <c r="J71" s="105">
        <v>17</v>
      </c>
      <c r="K71" s="105">
        <v>13</v>
      </c>
      <c r="L71" s="105">
        <v>21</v>
      </c>
      <c r="M71" s="105">
        <v>18</v>
      </c>
      <c r="N71" s="105">
        <v>25</v>
      </c>
      <c r="O71" s="106">
        <v>-12.5</v>
      </c>
      <c r="P71" s="107" t="s">
        <v>298</v>
      </c>
      <c r="Q71" s="108"/>
      <c r="R71" s="108"/>
      <c r="S71" s="108"/>
      <c r="T71" s="108"/>
      <c r="U71" s="108"/>
      <c r="V71" s="108"/>
      <c r="W71" s="108"/>
      <c r="X71" s="108"/>
      <c r="Y71" s="108"/>
      <c r="Z71" s="108"/>
      <c r="AA71" s="108"/>
      <c r="AB71" s="108"/>
      <c r="AC71" s="108"/>
      <c r="AD71" s="108"/>
    </row>
    <row r="72" spans="1:30" ht="12" customHeight="1" thickBot="1">
      <c r="A72" s="874"/>
      <c r="B72" s="874" t="s">
        <v>299</v>
      </c>
      <c r="C72" s="874"/>
      <c r="D72" s="874"/>
      <c r="E72" s="874"/>
      <c r="F72" s="874"/>
      <c r="G72" s="874"/>
      <c r="H72" s="874"/>
      <c r="I72" s="874"/>
      <c r="J72" s="874"/>
      <c r="K72" s="874"/>
      <c r="L72" s="874"/>
      <c r="M72" s="874"/>
      <c r="N72" s="874"/>
      <c r="O72" s="885" t="s">
        <v>300</v>
      </c>
      <c r="P72" s="887" t="s">
        <v>153</v>
      </c>
    </row>
    <row r="73" spans="1:30" ht="36" customHeight="1" thickBot="1">
      <c r="A73" s="874"/>
      <c r="B73" s="110" t="s">
        <v>154</v>
      </c>
      <c r="C73" s="110" t="s">
        <v>301</v>
      </c>
      <c r="D73" s="110" t="s">
        <v>302</v>
      </c>
      <c r="E73" s="110" t="s">
        <v>156</v>
      </c>
      <c r="F73" s="110" t="s">
        <v>303</v>
      </c>
      <c r="G73" s="110" t="s">
        <v>304</v>
      </c>
      <c r="H73" s="110" t="s">
        <v>159</v>
      </c>
      <c r="I73" s="110" t="s">
        <v>160</v>
      </c>
      <c r="J73" s="110" t="s">
        <v>305</v>
      </c>
      <c r="K73" s="110" t="s">
        <v>306</v>
      </c>
      <c r="L73" s="110" t="s">
        <v>307</v>
      </c>
      <c r="M73" s="110" t="s">
        <v>164</v>
      </c>
      <c r="N73" s="110" t="s">
        <v>308</v>
      </c>
      <c r="O73" s="886"/>
      <c r="P73" s="888"/>
    </row>
    <row r="74" spans="1:30" ht="12" customHeight="1">
      <c r="A74" s="37" t="s">
        <v>309</v>
      </c>
    </row>
    <row r="75" spans="1:30" ht="12" customHeight="1">
      <c r="A75" s="37" t="s">
        <v>310</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B6727-DAA3-4585-ADFA-61A8E300F419}">
  <dimension ref="A1:K45"/>
  <sheetViews>
    <sheetView showGridLines="0" workbookViewId="0"/>
  </sheetViews>
  <sheetFormatPr defaultRowHeight="12.75"/>
  <cols>
    <col min="1" max="1" width="31.42578125" style="136" customWidth="1"/>
    <col min="2" max="9" width="10.28515625" style="136" customWidth="1"/>
  </cols>
  <sheetData>
    <row r="1" spans="1:11" ht="15" customHeight="1">
      <c r="A1" s="896" t="s">
        <v>311</v>
      </c>
      <c r="B1" s="896"/>
      <c r="C1" s="896"/>
      <c r="D1" s="896"/>
      <c r="E1" s="896"/>
      <c r="F1" s="896"/>
      <c r="G1" s="896"/>
      <c r="H1" s="896"/>
      <c r="I1" s="896"/>
      <c r="J1" s="896"/>
    </row>
    <row r="2" spans="1:11" ht="15" customHeight="1">
      <c r="A2" s="897" t="s">
        <v>312</v>
      </c>
      <c r="B2" s="897"/>
      <c r="C2" s="897"/>
      <c r="D2" s="897"/>
      <c r="E2" s="897"/>
      <c r="F2" s="897"/>
      <c r="G2" s="897"/>
      <c r="H2" s="897"/>
      <c r="I2" s="897"/>
      <c r="J2" s="897"/>
    </row>
    <row r="3" spans="1:11" ht="13.5" thickBot="1">
      <c r="A3" s="41"/>
      <c r="B3" s="41"/>
      <c r="C3" s="41"/>
      <c r="D3" s="41"/>
      <c r="E3" s="41"/>
      <c r="F3" s="41"/>
      <c r="G3" s="41"/>
      <c r="H3" s="41"/>
      <c r="I3" s="41"/>
      <c r="J3" s="41"/>
    </row>
    <row r="4" spans="1:11" ht="12" customHeight="1" thickBot="1">
      <c r="A4" s="43"/>
      <c r="B4" s="875" t="s">
        <v>313</v>
      </c>
      <c r="C4" s="875"/>
      <c r="D4" s="875"/>
      <c r="E4" s="875"/>
      <c r="F4" s="875" t="s">
        <v>314</v>
      </c>
      <c r="G4" s="875"/>
      <c r="H4" s="875"/>
      <c r="I4" s="875"/>
      <c r="J4" s="43"/>
    </row>
    <row r="5" spans="1:11" ht="12" customHeight="1" thickBot="1">
      <c r="A5" s="898"/>
      <c r="B5" s="891" t="s">
        <v>315</v>
      </c>
      <c r="C5" s="892"/>
      <c r="D5" s="893" t="s">
        <v>316</v>
      </c>
      <c r="E5" s="893"/>
      <c r="F5" s="891" t="s">
        <v>94</v>
      </c>
      <c r="G5" s="892"/>
      <c r="H5" s="893" t="s">
        <v>317</v>
      </c>
      <c r="I5" s="893"/>
      <c r="J5" s="43"/>
    </row>
    <row r="6" spans="1:11" ht="12" customHeight="1" thickBot="1">
      <c r="A6" s="898"/>
      <c r="B6" s="45" t="s">
        <v>318</v>
      </c>
      <c r="C6" s="45" t="s">
        <v>319</v>
      </c>
      <c r="D6" s="45" t="s">
        <v>318</v>
      </c>
      <c r="E6" s="45" t="s">
        <v>319</v>
      </c>
      <c r="F6" s="45" t="s">
        <v>320</v>
      </c>
      <c r="G6" s="45" t="s">
        <v>321</v>
      </c>
      <c r="H6" s="45" t="s">
        <v>320</v>
      </c>
      <c r="I6" s="45" t="s">
        <v>321</v>
      </c>
      <c r="J6" s="43"/>
    </row>
    <row r="7" spans="1:11">
      <c r="A7" s="62" t="s">
        <v>322</v>
      </c>
      <c r="B7" s="111"/>
      <c r="C7" s="111"/>
      <c r="D7" s="111"/>
      <c r="E7" s="111"/>
      <c r="F7" s="111"/>
      <c r="G7" s="111"/>
      <c r="H7" s="111"/>
      <c r="I7" s="111"/>
      <c r="J7" s="62" t="s">
        <v>323</v>
      </c>
    </row>
    <row r="8" spans="1:11">
      <c r="A8" s="56" t="s">
        <v>324</v>
      </c>
      <c r="B8" s="112">
        <v>737004</v>
      </c>
      <c r="C8" s="113">
        <v>116378455.17</v>
      </c>
      <c r="D8" s="112">
        <v>5795611</v>
      </c>
      <c r="E8" s="114">
        <v>915845628.3499999</v>
      </c>
      <c r="F8" s="115">
        <v>-2.655496104259754</v>
      </c>
      <c r="G8" s="115">
        <v>-15.30136127434443</v>
      </c>
      <c r="H8" s="115">
        <v>-2.9760475438917524</v>
      </c>
      <c r="I8" s="115">
        <v>15.458515619442011</v>
      </c>
      <c r="J8" s="116" t="s">
        <v>325</v>
      </c>
      <c r="K8" s="117"/>
    </row>
    <row r="9" spans="1:11">
      <c r="A9" s="56" t="s">
        <v>326</v>
      </c>
      <c r="B9" s="112"/>
      <c r="C9" s="113"/>
      <c r="D9" s="112"/>
      <c r="E9" s="114"/>
      <c r="F9" s="115"/>
      <c r="G9" s="115"/>
      <c r="H9" s="118"/>
      <c r="I9" s="118"/>
      <c r="J9" s="116"/>
    </row>
    <row r="10" spans="1:11">
      <c r="A10" s="56" t="s">
        <v>327</v>
      </c>
      <c r="B10" s="112">
        <v>72486</v>
      </c>
      <c r="C10" s="113">
        <v>8076127.1699999999</v>
      </c>
      <c r="D10" s="112">
        <v>583628</v>
      </c>
      <c r="E10" s="114">
        <v>65162193.159999996</v>
      </c>
      <c r="F10" s="115">
        <v>-5.3151329109790311</v>
      </c>
      <c r="G10" s="115">
        <v>-0.18868379658945855</v>
      </c>
      <c r="H10" s="115">
        <v>-4.9472684431809171</v>
      </c>
      <c r="I10" s="115">
        <v>0.68912389993141687</v>
      </c>
      <c r="J10" s="116" t="s">
        <v>328</v>
      </c>
    </row>
    <row r="11" spans="1:11">
      <c r="A11" s="56" t="s">
        <v>329</v>
      </c>
      <c r="B11" s="112">
        <v>0</v>
      </c>
      <c r="C11" s="119">
        <v>0</v>
      </c>
      <c r="D11" s="112">
        <v>108928</v>
      </c>
      <c r="E11" s="114">
        <v>29456484.470000003</v>
      </c>
      <c r="F11" s="115" t="s">
        <v>330</v>
      </c>
      <c r="G11" s="115" t="s">
        <v>330</v>
      </c>
      <c r="H11" s="115">
        <v>2.1789215317201069</v>
      </c>
      <c r="I11" s="115">
        <v>1.6681632850847024</v>
      </c>
      <c r="J11" s="116" t="s">
        <v>331</v>
      </c>
    </row>
    <row r="12" spans="1:11">
      <c r="A12" s="56" t="s">
        <v>332</v>
      </c>
      <c r="B12" s="112">
        <v>25669</v>
      </c>
      <c r="C12" s="113">
        <v>27733521.460000001</v>
      </c>
      <c r="D12" s="112">
        <v>212150</v>
      </c>
      <c r="E12" s="114">
        <v>218414993.54000002</v>
      </c>
      <c r="F12" s="115">
        <v>-3.1102555391990307</v>
      </c>
      <c r="G12" s="115">
        <v>3.4871455092198431</v>
      </c>
      <c r="H12" s="115">
        <v>-0.71568993559098715</v>
      </c>
      <c r="I12" s="115">
        <v>5.4095394195968822</v>
      </c>
      <c r="J12" s="116" t="s">
        <v>333</v>
      </c>
    </row>
    <row r="13" spans="1:11">
      <c r="A13" s="56" t="s">
        <v>334</v>
      </c>
      <c r="B13" s="112">
        <v>13534</v>
      </c>
      <c r="C13" s="113">
        <v>14280899.41</v>
      </c>
      <c r="D13" s="112">
        <v>109734</v>
      </c>
      <c r="E13" s="114">
        <v>109962369.90000001</v>
      </c>
      <c r="F13" s="115">
        <v>-0.94415574910341604</v>
      </c>
      <c r="G13" s="115">
        <v>1.3358784795598098</v>
      </c>
      <c r="H13" s="115">
        <v>4.1604971235769597</v>
      </c>
      <c r="I13" s="115">
        <v>31.92513522640445</v>
      </c>
      <c r="J13" s="116" t="s">
        <v>335</v>
      </c>
    </row>
    <row r="14" spans="1:11">
      <c r="A14" s="56" t="s">
        <v>336</v>
      </c>
      <c r="B14" s="112">
        <v>26513</v>
      </c>
      <c r="C14" s="113">
        <v>4441523.29</v>
      </c>
      <c r="D14" s="112">
        <v>217363</v>
      </c>
      <c r="E14" s="114">
        <v>36568853.770000003</v>
      </c>
      <c r="F14" s="115">
        <v>-7.5944514150285869</v>
      </c>
      <c r="G14" s="115">
        <v>12.160533556388216</v>
      </c>
      <c r="H14" s="115">
        <v>-4.677208796791291</v>
      </c>
      <c r="I14" s="115">
        <v>12.998467232886355</v>
      </c>
      <c r="J14" s="116" t="s">
        <v>337</v>
      </c>
    </row>
    <row r="15" spans="1:11">
      <c r="A15" s="62" t="s">
        <v>338</v>
      </c>
      <c r="B15" s="120"/>
      <c r="C15" s="121"/>
      <c r="D15" s="120"/>
      <c r="E15" s="122"/>
      <c r="F15" s="106"/>
      <c r="G15" s="106"/>
      <c r="H15" s="106"/>
      <c r="I15" s="106"/>
      <c r="J15" s="65" t="s">
        <v>339</v>
      </c>
    </row>
    <row r="16" spans="1:11">
      <c r="A16" s="56" t="s">
        <v>340</v>
      </c>
      <c r="B16" s="112">
        <v>166113</v>
      </c>
      <c r="C16" s="113">
        <v>78421407.890000001</v>
      </c>
      <c r="D16" s="112">
        <v>1415398</v>
      </c>
      <c r="E16" s="114">
        <v>635865108.38999999</v>
      </c>
      <c r="F16" s="123">
        <v>4.4322061070141956</v>
      </c>
      <c r="G16" s="123">
        <v>1.4521792983348547</v>
      </c>
      <c r="H16" s="123">
        <v>-0.52026533823062948</v>
      </c>
      <c r="I16" s="123">
        <v>4.4646072424966832</v>
      </c>
      <c r="J16" s="116" t="s">
        <v>341</v>
      </c>
    </row>
    <row r="17" spans="1:10">
      <c r="A17" s="56" t="s">
        <v>342</v>
      </c>
      <c r="B17" s="124">
        <v>385</v>
      </c>
      <c r="C17" s="125">
        <v>285663.05</v>
      </c>
      <c r="D17" s="124">
        <v>2977</v>
      </c>
      <c r="E17" s="126">
        <v>2272059.69</v>
      </c>
      <c r="F17" s="115">
        <v>0.2604166666666714</v>
      </c>
      <c r="G17" s="115">
        <v>-4.7830046644363478</v>
      </c>
      <c r="H17" s="115">
        <v>2.2206638616175951</v>
      </c>
      <c r="I17" s="115">
        <v>2.2088346246897714</v>
      </c>
      <c r="J17" s="116" t="s">
        <v>343</v>
      </c>
    </row>
    <row r="18" spans="1:10">
      <c r="A18" s="62" t="s">
        <v>344</v>
      </c>
      <c r="B18" s="120"/>
      <c r="C18" s="121"/>
      <c r="D18" s="120"/>
      <c r="E18" s="122"/>
      <c r="F18" s="106"/>
      <c r="G18" s="106"/>
      <c r="H18" s="106"/>
      <c r="I18" s="106"/>
      <c r="J18" s="65" t="s">
        <v>345</v>
      </c>
    </row>
    <row r="19" spans="1:10">
      <c r="A19" s="56" t="s">
        <v>346</v>
      </c>
      <c r="B19" s="124">
        <v>149809</v>
      </c>
      <c r="C19" s="126">
        <v>96298438.780000001</v>
      </c>
      <c r="D19" s="127">
        <v>1193200</v>
      </c>
      <c r="E19" s="126">
        <v>753888361.47000003</v>
      </c>
      <c r="F19" s="115">
        <v>14.522367978472928</v>
      </c>
      <c r="G19" s="115">
        <v>17.53298036219806</v>
      </c>
      <c r="H19" s="115">
        <v>11.297823233692711</v>
      </c>
      <c r="I19" s="115">
        <v>15.504858318435552</v>
      </c>
      <c r="J19" s="116" t="s">
        <v>347</v>
      </c>
    </row>
    <row r="20" spans="1:10">
      <c r="A20" s="69" t="s">
        <v>348</v>
      </c>
      <c r="B20" s="124">
        <v>4376523</v>
      </c>
      <c r="C20" s="126" t="s">
        <v>330</v>
      </c>
      <c r="D20" s="127">
        <v>34923121</v>
      </c>
      <c r="E20" s="126" t="s">
        <v>330</v>
      </c>
      <c r="F20" s="115">
        <v>12.08082274292714</v>
      </c>
      <c r="G20" s="115" t="s">
        <v>330</v>
      </c>
      <c r="H20" s="115">
        <v>10.528730810385838</v>
      </c>
      <c r="I20" s="115" t="s">
        <v>330</v>
      </c>
      <c r="J20" s="70" t="s">
        <v>349</v>
      </c>
    </row>
    <row r="21" spans="1:10">
      <c r="A21" s="56" t="s">
        <v>350</v>
      </c>
      <c r="B21" s="124">
        <v>27503</v>
      </c>
      <c r="C21" s="126">
        <v>12021098.300000001</v>
      </c>
      <c r="D21" s="127">
        <v>245207</v>
      </c>
      <c r="E21" s="126">
        <v>106239920.17999999</v>
      </c>
      <c r="F21" s="115">
        <v>-6.1491213103565912</v>
      </c>
      <c r="G21" s="115">
        <v>-1.7315352920915075</v>
      </c>
      <c r="H21" s="115">
        <v>-5.0823975499489649</v>
      </c>
      <c r="I21" s="115">
        <v>-1.8159468654652926</v>
      </c>
      <c r="J21" s="116" t="s">
        <v>351</v>
      </c>
    </row>
    <row r="22" spans="1:10">
      <c r="A22" s="69" t="s">
        <v>348</v>
      </c>
      <c r="B22" s="120">
        <v>813642</v>
      </c>
      <c r="C22" s="122" t="s">
        <v>330</v>
      </c>
      <c r="D22" s="120">
        <v>7247144</v>
      </c>
      <c r="E22" s="122" t="s">
        <v>330</v>
      </c>
      <c r="F22" s="106">
        <v>-6.6124306028214477</v>
      </c>
      <c r="G22" s="106" t="s">
        <v>330</v>
      </c>
      <c r="H22" s="106">
        <v>-6.9804985703865015</v>
      </c>
      <c r="I22" s="106" t="s">
        <v>330</v>
      </c>
      <c r="J22" s="70" t="s">
        <v>349</v>
      </c>
    </row>
    <row r="23" spans="1:10">
      <c r="A23" s="62" t="s">
        <v>352</v>
      </c>
      <c r="B23" s="124"/>
      <c r="C23" s="125"/>
      <c r="D23" s="124"/>
      <c r="E23" s="126"/>
      <c r="F23" s="115"/>
      <c r="G23" s="115"/>
      <c r="H23" s="115"/>
      <c r="I23" s="115"/>
      <c r="J23" s="65" t="s">
        <v>353</v>
      </c>
    </row>
    <row r="24" spans="1:10">
      <c r="A24" s="56" t="s">
        <v>354</v>
      </c>
      <c r="B24" s="120">
        <v>2108805</v>
      </c>
      <c r="C24" s="121">
        <v>1238776441.6699965</v>
      </c>
      <c r="D24" s="120">
        <v>16777946</v>
      </c>
      <c r="E24" s="122">
        <v>11122551888.859999</v>
      </c>
      <c r="F24" s="106">
        <v>1.4485049514238568</v>
      </c>
      <c r="G24" s="106">
        <v>8.81458901721237</v>
      </c>
      <c r="H24" s="106">
        <v>1.5181512309996066</v>
      </c>
      <c r="I24" s="106">
        <v>7.9205760508047121</v>
      </c>
      <c r="J24" s="116" t="s">
        <v>355</v>
      </c>
    </row>
    <row r="25" spans="1:10">
      <c r="A25" s="56" t="s">
        <v>356</v>
      </c>
      <c r="B25" s="124">
        <v>26709</v>
      </c>
      <c r="C25" s="125">
        <v>7886092.0100000054</v>
      </c>
      <c r="D25" s="124">
        <v>210067</v>
      </c>
      <c r="E25" s="126">
        <v>71591645.850000009</v>
      </c>
      <c r="F25" s="115">
        <v>5.8998453669561144</v>
      </c>
      <c r="G25" s="115">
        <v>10.075246622066643</v>
      </c>
      <c r="H25" s="115">
        <v>5.7557318596926024</v>
      </c>
      <c r="I25" s="115">
        <v>10.6896219307053</v>
      </c>
      <c r="J25" s="116" t="s">
        <v>357</v>
      </c>
    </row>
    <row r="26" spans="1:10">
      <c r="A26" s="62" t="s">
        <v>358</v>
      </c>
      <c r="B26" s="120"/>
      <c r="C26" s="122"/>
      <c r="D26" s="120"/>
      <c r="E26" s="122"/>
      <c r="F26" s="106"/>
      <c r="G26" s="106"/>
      <c r="H26" s="106"/>
      <c r="I26" s="106"/>
      <c r="J26" s="65" t="s">
        <v>359</v>
      </c>
    </row>
    <row r="27" spans="1:10">
      <c r="A27" s="56" t="s">
        <v>360</v>
      </c>
      <c r="B27" s="124">
        <v>581</v>
      </c>
      <c r="C27" s="125">
        <v>148958.54999999999</v>
      </c>
      <c r="D27" s="124">
        <v>5091</v>
      </c>
      <c r="E27" s="126">
        <v>1302687.08</v>
      </c>
      <c r="F27" s="115">
        <v>1.2195121951219505</v>
      </c>
      <c r="G27" s="115">
        <v>9.408382514701529</v>
      </c>
      <c r="H27" s="115">
        <v>-3.0187186923279654</v>
      </c>
      <c r="I27" s="115">
        <v>4.7943683772793548</v>
      </c>
      <c r="J27" s="116" t="s">
        <v>361</v>
      </c>
    </row>
    <row r="28" spans="1:10">
      <c r="A28" s="56" t="s">
        <v>362</v>
      </c>
      <c r="B28" s="120">
        <v>3333</v>
      </c>
      <c r="C28" s="122" t="s">
        <v>363</v>
      </c>
      <c r="D28" s="128">
        <v>25239</v>
      </c>
      <c r="E28" s="122" t="s">
        <v>363</v>
      </c>
      <c r="F28" s="106">
        <v>26.681870011402495</v>
      </c>
      <c r="G28" s="106" t="s">
        <v>363</v>
      </c>
      <c r="H28" s="106">
        <v>-1.228268588411666</v>
      </c>
      <c r="I28" s="106" t="s">
        <v>363</v>
      </c>
      <c r="J28" s="116" t="s">
        <v>364</v>
      </c>
    </row>
    <row r="29" spans="1:10">
      <c r="A29" s="56" t="s">
        <v>365</v>
      </c>
      <c r="B29" s="124">
        <v>740878</v>
      </c>
      <c r="C29" s="125">
        <v>225556889.45000076</v>
      </c>
      <c r="D29" s="124">
        <v>5896746</v>
      </c>
      <c r="E29" s="126">
        <v>2040555297.2100008</v>
      </c>
      <c r="F29" s="115">
        <v>0.25684050989201523</v>
      </c>
      <c r="G29" s="115">
        <v>7.4901735129845832</v>
      </c>
      <c r="H29" s="115">
        <v>0.16809853320548029</v>
      </c>
      <c r="I29" s="115">
        <v>6.5342348840491837</v>
      </c>
      <c r="J29" s="61" t="s">
        <v>366</v>
      </c>
    </row>
    <row r="30" spans="1:10">
      <c r="A30" s="62" t="s">
        <v>367</v>
      </c>
      <c r="B30" s="124"/>
      <c r="C30" s="125"/>
      <c r="D30" s="124"/>
      <c r="E30" s="126"/>
      <c r="F30" s="115"/>
      <c r="G30" s="115"/>
      <c r="H30" s="115"/>
      <c r="I30" s="115"/>
      <c r="J30" s="65" t="s">
        <v>368</v>
      </c>
    </row>
    <row r="31" spans="1:10">
      <c r="A31" s="56" t="s">
        <v>369</v>
      </c>
      <c r="B31" s="128">
        <v>159875</v>
      </c>
      <c r="C31" s="129">
        <v>71401740.620000005</v>
      </c>
      <c r="D31" s="128">
        <v>1290121</v>
      </c>
      <c r="E31" s="122">
        <v>688499616.55000007</v>
      </c>
      <c r="F31" s="106">
        <v>-2.9872935351157253</v>
      </c>
      <c r="G31" s="106">
        <v>2.101723159189973</v>
      </c>
      <c r="H31" s="106">
        <v>-4.0701189890224043</v>
      </c>
      <c r="I31" s="106">
        <v>1.1914289020542981</v>
      </c>
      <c r="J31" s="116" t="s">
        <v>370</v>
      </c>
    </row>
    <row r="32" spans="1:10">
      <c r="A32" s="56" t="s">
        <v>371</v>
      </c>
      <c r="B32" s="112">
        <v>158688</v>
      </c>
      <c r="C32" s="125">
        <v>59616959.600000001</v>
      </c>
      <c r="D32" s="112">
        <v>1239959</v>
      </c>
      <c r="E32" s="126">
        <v>465308285.28000003</v>
      </c>
      <c r="F32" s="123">
        <v>9.1546922182708528</v>
      </c>
      <c r="G32" s="123">
        <v>19.94520839131701</v>
      </c>
      <c r="H32" s="123">
        <v>10.41531639349698</v>
      </c>
      <c r="I32" s="123">
        <v>21.388135139981813</v>
      </c>
      <c r="J32" s="116" t="s">
        <v>372</v>
      </c>
    </row>
    <row r="33" spans="1:10">
      <c r="A33" s="62" t="s">
        <v>373</v>
      </c>
      <c r="B33" s="130"/>
      <c r="C33" s="125"/>
      <c r="D33" s="130"/>
      <c r="E33" s="126"/>
      <c r="F33" s="131"/>
      <c r="G33" s="131"/>
      <c r="H33" s="131"/>
      <c r="I33" s="131"/>
      <c r="J33" s="65" t="s">
        <v>374</v>
      </c>
    </row>
    <row r="34" spans="1:10" ht="12" customHeight="1" thickBot="1">
      <c r="A34" s="80" t="s">
        <v>375</v>
      </c>
      <c r="B34" s="130">
        <v>177520</v>
      </c>
      <c r="C34" s="125">
        <v>29055265.32</v>
      </c>
      <c r="D34" s="130">
        <v>1433430</v>
      </c>
      <c r="E34" s="126">
        <v>236762674.44999999</v>
      </c>
      <c r="F34" s="131">
        <v>-4.3297368959979252</v>
      </c>
      <c r="G34" s="131">
        <v>8.5615714319541354</v>
      </c>
      <c r="H34" s="131">
        <v>-6.2113447528801657</v>
      </c>
      <c r="I34" s="131">
        <v>6.3164482279609331</v>
      </c>
      <c r="J34" s="116" t="s">
        <v>376</v>
      </c>
    </row>
    <row r="35" spans="1:10" ht="12" customHeight="1" thickBot="1">
      <c r="A35" s="50"/>
      <c r="B35" s="875" t="s">
        <v>377</v>
      </c>
      <c r="C35" s="875"/>
      <c r="D35" s="875"/>
      <c r="E35" s="875"/>
      <c r="F35" s="875" t="s">
        <v>31</v>
      </c>
      <c r="G35" s="875"/>
      <c r="H35" s="875"/>
      <c r="I35" s="875"/>
      <c r="J35" s="61"/>
    </row>
    <row r="36" spans="1:10" ht="12" customHeight="1" thickBot="1">
      <c r="A36" s="50"/>
      <c r="B36" s="891" t="s">
        <v>378</v>
      </c>
      <c r="C36" s="892"/>
      <c r="D36" s="893" t="s">
        <v>379</v>
      </c>
      <c r="E36" s="893"/>
      <c r="F36" s="894" t="s">
        <v>380</v>
      </c>
      <c r="G36" s="895"/>
      <c r="H36" s="893" t="s">
        <v>381</v>
      </c>
      <c r="I36" s="893"/>
      <c r="J36" s="50"/>
    </row>
    <row r="37" spans="1:10" ht="12" customHeight="1" thickBot="1">
      <c r="A37" s="50"/>
      <c r="B37" s="45" t="s">
        <v>382</v>
      </c>
      <c r="C37" s="45" t="s">
        <v>319</v>
      </c>
      <c r="D37" s="45" t="s">
        <v>382</v>
      </c>
      <c r="E37" s="45" t="s">
        <v>319</v>
      </c>
      <c r="F37" s="45" t="s">
        <v>383</v>
      </c>
      <c r="G37" s="45" t="s">
        <v>384</v>
      </c>
      <c r="H37" s="45" t="s">
        <v>383</v>
      </c>
      <c r="I37" s="45" t="s">
        <v>384</v>
      </c>
      <c r="J37" s="50"/>
    </row>
    <row r="38" spans="1:10">
      <c r="A38" s="37" t="s">
        <v>385</v>
      </c>
      <c r="B38" s="37"/>
      <c r="C38" s="37"/>
      <c r="D38" s="37"/>
      <c r="E38" s="37"/>
      <c r="F38" s="37"/>
      <c r="G38" s="37"/>
      <c r="H38" s="37"/>
      <c r="I38" s="37"/>
      <c r="J38" s="50"/>
    </row>
    <row r="39" spans="1:10">
      <c r="A39" s="37" t="s">
        <v>386</v>
      </c>
      <c r="B39" s="37"/>
      <c r="C39" s="37"/>
      <c r="D39" s="37"/>
      <c r="E39" s="37"/>
      <c r="F39" s="37"/>
      <c r="G39" s="37"/>
      <c r="H39" s="37"/>
      <c r="I39" s="37"/>
      <c r="J39" s="50"/>
    </row>
    <row r="40" spans="1:10">
      <c r="A40" s="132"/>
      <c r="B40" s="132"/>
      <c r="C40" s="132"/>
      <c r="D40" s="132"/>
      <c r="E40" s="132"/>
      <c r="F40" s="132"/>
      <c r="G40" s="132"/>
      <c r="H40" s="132"/>
      <c r="I40" s="132"/>
      <c r="J40" s="50"/>
    </row>
    <row r="41" spans="1:10">
      <c r="A41" s="61" t="s">
        <v>387</v>
      </c>
      <c r="B41" s="50"/>
      <c r="C41" s="50"/>
      <c r="D41" s="50"/>
      <c r="E41" s="50"/>
      <c r="F41" s="50"/>
      <c r="G41" s="50"/>
      <c r="H41" s="50"/>
      <c r="I41" s="50"/>
      <c r="J41" s="133"/>
    </row>
    <row r="42" spans="1:10">
      <c r="A42" s="61" t="s">
        <v>388</v>
      </c>
      <c r="B42" s="50"/>
      <c r="C42" s="50"/>
      <c r="D42" s="50"/>
      <c r="E42" s="50"/>
      <c r="F42" s="50"/>
      <c r="G42" s="50"/>
      <c r="H42" s="50"/>
      <c r="I42" s="50"/>
      <c r="J42" s="133"/>
    </row>
    <row r="43" spans="1:10">
      <c r="A43" s="134"/>
      <c r="B43" s="135"/>
      <c r="C43" s="135"/>
      <c r="D43" s="135"/>
      <c r="E43" s="135"/>
      <c r="F43" s="135"/>
      <c r="G43" s="135"/>
      <c r="H43" s="135"/>
      <c r="I43" s="135"/>
    </row>
    <row r="44" spans="1:10">
      <c r="B44" s="137"/>
      <c r="C44" s="137"/>
      <c r="D44" s="137"/>
      <c r="E44" s="137"/>
      <c r="F44" s="137"/>
      <c r="G44" s="137"/>
      <c r="H44" s="137"/>
      <c r="I44" s="137"/>
    </row>
    <row r="45" spans="1:10">
      <c r="B45" s="137"/>
      <c r="C45" s="137"/>
      <c r="D45" s="137"/>
      <c r="E45" s="137"/>
      <c r="F45" s="137"/>
      <c r="G45" s="137"/>
      <c r="H45" s="137"/>
      <c r="I45" s="137"/>
    </row>
  </sheetData>
  <mergeCells count="15">
    <mergeCell ref="A1:J1"/>
    <mergeCell ref="A2:J2"/>
    <mergeCell ref="B4:E4"/>
    <mergeCell ref="F4:I4"/>
    <mergeCell ref="A5:A6"/>
    <mergeCell ref="B5:C5"/>
    <mergeCell ref="D5:E5"/>
    <mergeCell ref="F5:G5"/>
    <mergeCell ref="H5:I5"/>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88957-0898-45A6-8397-E26B20C23786}">
  <dimension ref="A1:K44"/>
  <sheetViews>
    <sheetView showGridLines="0" workbookViewId="0"/>
  </sheetViews>
  <sheetFormatPr defaultColWidth="9.140625" defaultRowHeight="11.25"/>
  <cols>
    <col min="1" max="1" width="23.7109375" style="138" customWidth="1"/>
    <col min="2" max="8" width="8.5703125" style="138" customWidth="1"/>
    <col min="9" max="9" width="11.140625" style="138" customWidth="1"/>
    <col min="10" max="10" width="20.140625" style="138" customWidth="1"/>
    <col min="11" max="16384" width="9.140625" style="138"/>
  </cols>
  <sheetData>
    <row r="1" spans="1:11" ht="12" customHeight="1">
      <c r="A1" s="900" t="s">
        <v>389</v>
      </c>
      <c r="B1" s="900"/>
      <c r="C1" s="900"/>
      <c r="D1" s="900"/>
      <c r="E1" s="900"/>
      <c r="F1" s="900"/>
      <c r="G1" s="900"/>
      <c r="H1" s="900"/>
      <c r="I1" s="900"/>
      <c r="J1" s="900"/>
    </row>
    <row r="2" spans="1:11" ht="12" customHeight="1">
      <c r="A2" s="901" t="s">
        <v>390</v>
      </c>
      <c r="B2" s="901"/>
      <c r="C2" s="901"/>
      <c r="D2" s="901"/>
      <c r="E2" s="901"/>
      <c r="F2" s="901"/>
      <c r="G2" s="901"/>
      <c r="H2" s="901"/>
      <c r="I2" s="901"/>
      <c r="J2" s="901"/>
    </row>
    <row r="3" spans="1:11" ht="12" customHeight="1" thickBot="1"/>
    <row r="4" spans="1:11" s="140" customFormat="1" ht="12" customHeight="1" thickBot="1">
      <c r="A4" s="902" t="s">
        <v>104</v>
      </c>
      <c r="B4" s="904" t="s">
        <v>391</v>
      </c>
      <c r="C4" s="904"/>
      <c r="D4" s="904"/>
      <c r="E4" s="904"/>
      <c r="F4" s="904"/>
      <c r="G4" s="904"/>
      <c r="H4" s="904"/>
      <c r="I4" s="905" t="s">
        <v>392</v>
      </c>
      <c r="J4" s="906" t="s">
        <v>104</v>
      </c>
    </row>
    <row r="5" spans="1:11" s="140" customFormat="1" ht="21" customHeight="1" thickBot="1">
      <c r="A5" s="903"/>
      <c r="B5" s="139" t="s">
        <v>393</v>
      </c>
      <c r="C5" s="139" t="s">
        <v>394</v>
      </c>
      <c r="D5" s="139" t="s">
        <v>395</v>
      </c>
      <c r="E5" s="139" t="s">
        <v>396</v>
      </c>
      <c r="F5" s="139" t="s">
        <v>397</v>
      </c>
      <c r="G5" s="139" t="s">
        <v>398</v>
      </c>
      <c r="H5" s="139" t="s">
        <v>399</v>
      </c>
      <c r="I5" s="905"/>
      <c r="J5" s="907"/>
    </row>
    <row r="6" spans="1:11" s="37" customFormat="1" ht="12" customHeight="1">
      <c r="A6" s="141" t="s">
        <v>400</v>
      </c>
      <c r="J6" s="141" t="s">
        <v>401</v>
      </c>
    </row>
    <row r="7" spans="1:11" s="140" customFormat="1" ht="12" customHeight="1">
      <c r="A7" s="142" t="s">
        <v>402</v>
      </c>
      <c r="B7" s="143">
        <v>10716.4</v>
      </c>
      <c r="C7" s="143">
        <v>10679.9</v>
      </c>
      <c r="D7" s="143">
        <v>10649.6</v>
      </c>
      <c r="E7" s="143">
        <v>10627.6</v>
      </c>
      <c r="F7" s="143">
        <v>10611.4</v>
      </c>
      <c r="G7" s="143">
        <v>10576.2</v>
      </c>
      <c r="H7" s="143">
        <v>10546.9</v>
      </c>
      <c r="I7" s="144">
        <v>1</v>
      </c>
      <c r="J7" s="145" t="s">
        <v>403</v>
      </c>
      <c r="K7" s="146"/>
    </row>
    <row r="8" spans="1:11" s="140" customFormat="1" ht="12" customHeight="1">
      <c r="A8" s="142" t="s">
        <v>404</v>
      </c>
      <c r="B8" s="143">
        <v>5113.3999999999996</v>
      </c>
      <c r="C8" s="143">
        <v>5096.3</v>
      </c>
      <c r="D8" s="143">
        <v>5080.5</v>
      </c>
      <c r="E8" s="143">
        <v>5070.7</v>
      </c>
      <c r="F8" s="143">
        <v>5064</v>
      </c>
      <c r="G8" s="143">
        <v>5047.5</v>
      </c>
      <c r="H8" s="143">
        <v>5033.2</v>
      </c>
      <c r="I8" s="144">
        <v>1</v>
      </c>
      <c r="J8" s="142" t="s">
        <v>405</v>
      </c>
    </row>
    <row r="9" spans="1:11" s="37" customFormat="1" ht="12" customHeight="1">
      <c r="A9" s="141" t="s">
        <v>406</v>
      </c>
      <c r="B9" s="147"/>
      <c r="C9" s="147"/>
      <c r="D9" s="147"/>
      <c r="E9" s="147"/>
      <c r="F9" s="147"/>
      <c r="G9" s="147"/>
      <c r="H9" s="147"/>
      <c r="I9" s="148"/>
      <c r="J9" s="141" t="s">
        <v>407</v>
      </c>
    </row>
    <row r="10" spans="1:11" s="140" customFormat="1" ht="12" customHeight="1">
      <c r="A10" s="142" t="s">
        <v>402</v>
      </c>
      <c r="B10" s="149">
        <v>5517.2</v>
      </c>
      <c r="C10" s="149">
        <v>5475.6</v>
      </c>
      <c r="D10" s="149">
        <v>5431.9</v>
      </c>
      <c r="E10" s="149">
        <v>5428.9</v>
      </c>
      <c r="F10" s="149">
        <v>5442.4</v>
      </c>
      <c r="G10" s="149">
        <v>5412.3</v>
      </c>
      <c r="H10" s="149">
        <v>5380.7</v>
      </c>
      <c r="I10" s="150">
        <v>1.4</v>
      </c>
      <c r="J10" s="145" t="s">
        <v>403</v>
      </c>
      <c r="K10" s="151"/>
    </row>
    <row r="11" spans="1:11" s="140" customFormat="1" ht="12" customHeight="1">
      <c r="A11" s="142" t="s">
        <v>404</v>
      </c>
      <c r="B11" s="149">
        <v>2782.2</v>
      </c>
      <c r="C11" s="149">
        <v>2776.8</v>
      </c>
      <c r="D11" s="149">
        <v>2747.4</v>
      </c>
      <c r="E11" s="149">
        <v>2737.3</v>
      </c>
      <c r="F11" s="149">
        <v>2749.3</v>
      </c>
      <c r="G11" s="149">
        <v>2740.6</v>
      </c>
      <c r="H11" s="149">
        <v>2722.1</v>
      </c>
      <c r="I11" s="150">
        <v>1.2</v>
      </c>
      <c r="J11" s="142" t="s">
        <v>405</v>
      </c>
    </row>
    <row r="12" spans="1:11" s="140" customFormat="1" ht="12" customHeight="1">
      <c r="A12" s="141" t="s">
        <v>408</v>
      </c>
      <c r="B12" s="152"/>
      <c r="C12" s="152"/>
      <c r="D12" s="152"/>
      <c r="E12" s="152"/>
      <c r="F12" s="152"/>
      <c r="G12" s="152"/>
      <c r="H12" s="152"/>
      <c r="I12" s="153"/>
      <c r="J12" s="141" t="s">
        <v>409</v>
      </c>
    </row>
    <row r="13" spans="1:11" s="140" customFormat="1" ht="12" customHeight="1">
      <c r="A13" s="142" t="s">
        <v>402</v>
      </c>
      <c r="B13" s="149">
        <v>5148.8</v>
      </c>
      <c r="C13" s="149">
        <v>5140.8999999999996</v>
      </c>
      <c r="D13" s="149">
        <v>5099.8999999999996</v>
      </c>
      <c r="E13" s="149">
        <v>5059.3999999999996</v>
      </c>
      <c r="F13" s="149">
        <v>5083.7</v>
      </c>
      <c r="G13" s="149">
        <v>5081.8</v>
      </c>
      <c r="H13" s="149">
        <v>5051.3999999999996</v>
      </c>
      <c r="I13" s="150">
        <v>1.3</v>
      </c>
      <c r="J13" s="145" t="s">
        <v>403</v>
      </c>
      <c r="K13" s="151"/>
    </row>
    <row r="14" spans="1:11" s="140" customFormat="1" ht="12" customHeight="1">
      <c r="A14" s="142" t="s">
        <v>404</v>
      </c>
      <c r="B14" s="149">
        <v>2602.1</v>
      </c>
      <c r="C14" s="149">
        <v>2617</v>
      </c>
      <c r="D14" s="149">
        <v>2590.3000000000002</v>
      </c>
      <c r="E14" s="149">
        <v>2568.4</v>
      </c>
      <c r="F14" s="149">
        <v>2575</v>
      </c>
      <c r="G14" s="149">
        <v>2588.4</v>
      </c>
      <c r="H14" s="149">
        <v>2563.6999999999998</v>
      </c>
      <c r="I14" s="150">
        <v>1.1000000000000001</v>
      </c>
      <c r="J14" s="142" t="s">
        <v>405</v>
      </c>
    </row>
    <row r="15" spans="1:11" s="140" customFormat="1" ht="12" customHeight="1">
      <c r="A15" s="141" t="s">
        <v>410</v>
      </c>
      <c r="B15" s="152"/>
      <c r="C15" s="152"/>
      <c r="D15" s="152"/>
      <c r="E15" s="152"/>
      <c r="F15" s="152"/>
      <c r="G15" s="152"/>
      <c r="H15" s="152"/>
      <c r="I15" s="154"/>
      <c r="J15" s="141" t="s">
        <v>411</v>
      </c>
    </row>
    <row r="16" spans="1:11" s="140" customFormat="1" ht="12" customHeight="1">
      <c r="A16" s="142" t="s">
        <v>402</v>
      </c>
      <c r="B16" s="155">
        <v>368.3</v>
      </c>
      <c r="C16" s="155">
        <v>334.7</v>
      </c>
      <c r="D16" s="155">
        <v>332</v>
      </c>
      <c r="E16" s="155">
        <v>369.6</v>
      </c>
      <c r="F16" s="155">
        <v>358.7</v>
      </c>
      <c r="G16" s="155">
        <v>330.5</v>
      </c>
      <c r="H16" s="155">
        <v>329.3</v>
      </c>
      <c r="I16" s="150">
        <v>2.7</v>
      </c>
      <c r="J16" s="145" t="s">
        <v>403</v>
      </c>
      <c r="K16" s="156"/>
    </row>
    <row r="17" spans="1:11" s="140" customFormat="1" ht="12" customHeight="1">
      <c r="A17" s="142" t="s">
        <v>404</v>
      </c>
      <c r="B17" s="155">
        <v>180.2</v>
      </c>
      <c r="C17" s="155">
        <v>159.80000000000001</v>
      </c>
      <c r="D17" s="155">
        <v>157.1</v>
      </c>
      <c r="E17" s="155">
        <v>168.9</v>
      </c>
      <c r="F17" s="155">
        <v>174.3</v>
      </c>
      <c r="G17" s="155">
        <v>152.19999999999999</v>
      </c>
      <c r="H17" s="155">
        <v>158.30000000000001</v>
      </c>
      <c r="I17" s="150">
        <v>3.4</v>
      </c>
      <c r="J17" s="142" t="s">
        <v>405</v>
      </c>
    </row>
    <row r="18" spans="1:11" s="140" customFormat="1" ht="12" customHeight="1">
      <c r="A18" s="141" t="s">
        <v>412</v>
      </c>
      <c r="B18" s="152"/>
      <c r="C18" s="152"/>
      <c r="D18" s="152"/>
      <c r="E18" s="152"/>
      <c r="F18" s="152"/>
      <c r="G18" s="152"/>
      <c r="H18" s="152"/>
      <c r="I18" s="154"/>
      <c r="J18" s="141" t="s">
        <v>413</v>
      </c>
    </row>
    <row r="19" spans="1:11" s="140" customFormat="1" ht="12" customHeight="1">
      <c r="A19" s="142" t="s">
        <v>402</v>
      </c>
      <c r="B19" s="155">
        <v>60.5</v>
      </c>
      <c r="C19" s="155">
        <v>60.3</v>
      </c>
      <c r="D19" s="155">
        <v>60</v>
      </c>
      <c r="E19" s="155">
        <v>60.1</v>
      </c>
      <c r="F19" s="155">
        <v>60.4</v>
      </c>
      <c r="G19" s="155">
        <v>60.3</v>
      </c>
      <c r="H19" s="155">
        <v>60.1</v>
      </c>
      <c r="I19" s="157"/>
      <c r="J19" s="145" t="s">
        <v>403</v>
      </c>
    </row>
    <row r="20" spans="1:11" s="140" customFormat="1" ht="12" customHeight="1">
      <c r="A20" s="142" t="s">
        <v>404</v>
      </c>
      <c r="B20" s="155">
        <v>64.3</v>
      </c>
      <c r="C20" s="155">
        <v>64.5</v>
      </c>
      <c r="D20" s="155">
        <v>64</v>
      </c>
      <c r="E20" s="155">
        <v>63.9</v>
      </c>
      <c r="F20" s="155">
        <v>64.3</v>
      </c>
      <c r="G20" s="155">
        <v>64.3</v>
      </c>
      <c r="H20" s="155">
        <v>64.099999999999994</v>
      </c>
      <c r="I20" s="158"/>
      <c r="J20" s="142" t="s">
        <v>405</v>
      </c>
    </row>
    <row r="21" spans="1:11" s="140" customFormat="1" ht="12" customHeight="1">
      <c r="A21" s="141" t="s">
        <v>414</v>
      </c>
      <c r="B21" s="152"/>
      <c r="C21" s="152"/>
      <c r="D21" s="152"/>
      <c r="E21" s="152"/>
      <c r="F21" s="152"/>
      <c r="G21" s="152"/>
      <c r="H21" s="152"/>
      <c r="I21" s="157"/>
      <c r="J21" s="141" t="s">
        <v>415</v>
      </c>
    </row>
    <row r="22" spans="1:11" s="140" customFormat="1" ht="12" customHeight="1">
      <c r="A22" s="142" t="s">
        <v>402</v>
      </c>
      <c r="B22" s="155">
        <v>6.7</v>
      </c>
      <c r="C22" s="155">
        <v>6.1</v>
      </c>
      <c r="D22" s="155">
        <v>6.1</v>
      </c>
      <c r="E22" s="155">
        <v>6.8</v>
      </c>
      <c r="F22" s="155">
        <v>6.6</v>
      </c>
      <c r="G22" s="155">
        <v>6.1</v>
      </c>
      <c r="H22" s="155">
        <v>6.1</v>
      </c>
      <c r="I22" s="157"/>
      <c r="J22" s="145" t="s">
        <v>403</v>
      </c>
    </row>
    <row r="23" spans="1:11" s="140" customFormat="1" ht="12" customHeight="1" thickBot="1">
      <c r="A23" s="142" t="s">
        <v>404</v>
      </c>
      <c r="B23" s="155">
        <v>6.5</v>
      </c>
      <c r="C23" s="155">
        <v>5.8</v>
      </c>
      <c r="D23" s="155">
        <v>5.7</v>
      </c>
      <c r="E23" s="155">
        <v>6.2</v>
      </c>
      <c r="F23" s="155">
        <v>6.3</v>
      </c>
      <c r="G23" s="155">
        <v>5.6</v>
      </c>
      <c r="H23" s="155">
        <v>5.8</v>
      </c>
      <c r="I23" s="157"/>
      <c r="J23" s="142" t="s">
        <v>405</v>
      </c>
    </row>
    <row r="24" spans="1:11" s="140" customFormat="1" ht="12" customHeight="1" thickBot="1">
      <c r="A24" s="902" t="s">
        <v>104</v>
      </c>
      <c r="B24" s="904" t="s">
        <v>416</v>
      </c>
      <c r="C24" s="904"/>
      <c r="D24" s="904"/>
      <c r="E24" s="904"/>
      <c r="F24" s="904"/>
      <c r="G24" s="904"/>
      <c r="H24" s="904"/>
      <c r="I24" s="905" t="s">
        <v>417</v>
      </c>
      <c r="J24" s="902" t="s">
        <v>104</v>
      </c>
    </row>
    <row r="25" spans="1:11" s="140" customFormat="1" ht="33" customHeight="1" thickBot="1">
      <c r="A25" s="903" t="s">
        <v>104</v>
      </c>
      <c r="B25" s="139" t="s">
        <v>418</v>
      </c>
      <c r="C25" s="139" t="s">
        <v>419</v>
      </c>
      <c r="D25" s="139" t="s">
        <v>420</v>
      </c>
      <c r="E25" s="139" t="s">
        <v>421</v>
      </c>
      <c r="F25" s="139" t="s">
        <v>422</v>
      </c>
      <c r="G25" s="139" t="s">
        <v>423</v>
      </c>
      <c r="H25" s="139" t="s">
        <v>424</v>
      </c>
      <c r="I25" s="905"/>
      <c r="J25" s="903"/>
    </row>
    <row r="26" spans="1:11" s="140" customFormat="1" ht="12" customHeight="1">
      <c r="A26" s="37" t="s">
        <v>425</v>
      </c>
    </row>
    <row r="27" spans="1:11" s="140" customFormat="1" ht="12" customHeight="1">
      <c r="A27" s="37" t="s">
        <v>426</v>
      </c>
      <c r="B27" s="159"/>
      <c r="C27" s="159"/>
      <c r="D27" s="159"/>
      <c r="E27" s="159"/>
      <c r="F27" s="159"/>
      <c r="G27" s="159"/>
      <c r="H27" s="159"/>
      <c r="I27" s="159"/>
      <c r="J27" s="159"/>
      <c r="K27" s="159"/>
    </row>
    <row r="28" spans="1:11" s="140" customFormat="1" ht="12" customHeight="1">
      <c r="A28" s="37"/>
      <c r="B28" s="159"/>
      <c r="C28" s="159"/>
      <c r="D28" s="159"/>
      <c r="E28" s="159"/>
      <c r="F28" s="159"/>
      <c r="G28" s="159"/>
      <c r="H28" s="159"/>
      <c r="I28" s="159"/>
      <c r="J28" s="159"/>
      <c r="K28" s="159"/>
    </row>
    <row r="29" spans="1:11" ht="36.75" customHeight="1">
      <c r="A29" s="899" t="s">
        <v>427</v>
      </c>
      <c r="B29" s="899"/>
      <c r="C29" s="899"/>
      <c r="D29" s="899"/>
      <c r="E29" s="899"/>
      <c r="F29" s="899"/>
      <c r="G29" s="899"/>
      <c r="H29" s="899"/>
      <c r="I29" s="899"/>
      <c r="J29" s="899"/>
    </row>
    <row r="30" spans="1:11" s="140" customFormat="1" ht="36.75" customHeight="1">
      <c r="A30" s="899" t="s">
        <v>428</v>
      </c>
      <c r="B30" s="899"/>
      <c r="C30" s="899"/>
      <c r="D30" s="899"/>
      <c r="E30" s="899"/>
      <c r="F30" s="899"/>
      <c r="G30" s="899"/>
      <c r="H30" s="899"/>
      <c r="I30" s="899"/>
      <c r="J30" s="899"/>
    </row>
    <row r="31" spans="1:11">
      <c r="A31" s="160"/>
      <c r="B31" s="160"/>
      <c r="C31" s="160"/>
      <c r="D31" s="160"/>
      <c r="E31" s="160"/>
      <c r="F31" s="160"/>
      <c r="G31" s="160"/>
      <c r="H31" s="160"/>
      <c r="I31" s="160"/>
    </row>
    <row r="32" spans="1:11">
      <c r="A32" s="91" t="s">
        <v>141</v>
      </c>
      <c r="B32" s="140"/>
      <c r="C32" s="140"/>
      <c r="D32" s="140"/>
      <c r="E32" s="140"/>
      <c r="F32" s="140"/>
      <c r="G32" s="140"/>
      <c r="H32" s="140"/>
      <c r="I32" s="140"/>
    </row>
    <row r="33" spans="1:9" s="161" customFormat="1">
      <c r="A33" s="52" t="s">
        <v>429</v>
      </c>
      <c r="B33" s="37"/>
      <c r="C33" s="37"/>
      <c r="D33" s="37"/>
      <c r="E33" s="37"/>
      <c r="F33" s="37"/>
      <c r="G33" s="37"/>
      <c r="H33" s="37"/>
      <c r="I33" s="37"/>
    </row>
    <row r="34" spans="1:9" s="161" customFormat="1">
      <c r="A34" s="52" t="s">
        <v>430</v>
      </c>
      <c r="B34" s="37"/>
      <c r="C34" s="37"/>
      <c r="D34" s="37"/>
      <c r="E34" s="37"/>
      <c r="F34" s="37"/>
      <c r="G34" s="37"/>
      <c r="H34" s="37"/>
      <c r="I34" s="37"/>
    </row>
    <row r="35" spans="1:9" s="161" customFormat="1">
      <c r="A35" s="52" t="s">
        <v>431</v>
      </c>
      <c r="B35" s="37"/>
      <c r="C35" s="37"/>
      <c r="D35" s="37"/>
      <c r="E35" s="37"/>
      <c r="F35" s="37"/>
      <c r="G35" s="37"/>
      <c r="H35" s="37"/>
      <c r="I35" s="37"/>
    </row>
    <row r="36" spans="1:9" s="161" customFormat="1">
      <c r="A36" s="52" t="s">
        <v>432</v>
      </c>
      <c r="B36" s="37"/>
      <c r="C36" s="37"/>
      <c r="D36" s="37"/>
      <c r="E36" s="37"/>
      <c r="F36" s="37"/>
      <c r="G36" s="37"/>
      <c r="H36" s="37"/>
      <c r="I36" s="37"/>
    </row>
    <row r="37" spans="1:9" s="161" customFormat="1">
      <c r="A37" s="52" t="s">
        <v>433</v>
      </c>
      <c r="B37" s="37"/>
      <c r="C37" s="37"/>
      <c r="D37" s="37"/>
      <c r="E37" s="37"/>
      <c r="F37" s="37"/>
      <c r="G37" s="37"/>
      <c r="H37" s="37"/>
      <c r="I37" s="37"/>
    </row>
    <row r="38" spans="1:9" s="161" customFormat="1">
      <c r="A38" s="52" t="s">
        <v>434</v>
      </c>
      <c r="B38" s="37"/>
      <c r="C38" s="37"/>
      <c r="D38" s="37"/>
      <c r="E38" s="37"/>
      <c r="F38" s="37"/>
      <c r="G38" s="37"/>
      <c r="H38" s="37"/>
      <c r="I38" s="37"/>
    </row>
    <row r="39" spans="1:9" s="161" customFormat="1">
      <c r="A39" s="37"/>
      <c r="B39" s="37"/>
      <c r="C39" s="37"/>
      <c r="D39" s="37"/>
      <c r="E39" s="37"/>
      <c r="F39" s="37"/>
      <c r="G39" s="37"/>
      <c r="H39" s="37"/>
      <c r="I39" s="37"/>
    </row>
    <row r="40" spans="1:9" s="161" customFormat="1">
      <c r="A40" s="37"/>
      <c r="B40" s="37"/>
      <c r="C40" s="37"/>
      <c r="D40" s="37"/>
      <c r="E40" s="37"/>
      <c r="F40" s="37"/>
      <c r="G40" s="37"/>
      <c r="H40" s="37"/>
      <c r="I40" s="37"/>
    </row>
    <row r="41" spans="1:9" s="161" customFormat="1">
      <c r="A41" s="37"/>
      <c r="B41" s="37"/>
      <c r="C41" s="37"/>
      <c r="D41" s="37"/>
      <c r="E41" s="37"/>
      <c r="F41" s="37"/>
      <c r="G41" s="37"/>
      <c r="H41" s="37"/>
      <c r="I41" s="37"/>
    </row>
    <row r="42" spans="1:9" s="161" customFormat="1">
      <c r="A42" s="37"/>
      <c r="B42" s="37"/>
      <c r="C42" s="37"/>
      <c r="D42" s="37"/>
      <c r="E42" s="37"/>
      <c r="F42" s="37"/>
      <c r="G42" s="37"/>
      <c r="H42" s="37"/>
      <c r="I42" s="37"/>
    </row>
    <row r="43" spans="1:9">
      <c r="A43" s="140"/>
      <c r="B43" s="140"/>
      <c r="C43" s="140"/>
      <c r="D43" s="140"/>
      <c r="E43" s="140"/>
      <c r="F43" s="140"/>
      <c r="G43" s="140"/>
      <c r="H43" s="140"/>
      <c r="I43" s="140"/>
    </row>
    <row r="44" spans="1:9">
      <c r="A44" s="140"/>
      <c r="B44" s="140"/>
      <c r="C44" s="140"/>
      <c r="D44" s="140"/>
      <c r="E44" s="140"/>
      <c r="F44" s="140"/>
      <c r="G44" s="140"/>
      <c r="H44" s="140"/>
      <c r="I44" s="140"/>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71" priority="2" operator="between">
      <formula>0.1</formula>
      <formula>7.4</formula>
    </cfRule>
  </conditionalFormatting>
  <conditionalFormatting sqref="K16">
    <cfRule type="cellIs" dxfId="70" priority="1" operator="between">
      <formula>0.1</formula>
      <formula>7.4</formula>
    </cfRule>
  </conditionalFormatting>
  <hyperlinks>
    <hyperlink ref="A33" r:id="rId1" xr:uid="{D2816C7A-7F5D-4F31-9E7F-085D70390952}"/>
    <hyperlink ref="A6" r:id="rId2" display="População Total   " xr:uid="{B247D11A-E2C7-4D37-B7D9-B60277A41ECE}"/>
    <hyperlink ref="J6" r:id="rId3" display=" Total Population" xr:uid="{6EE50705-ACD4-4A21-A09B-C78637F6795C}"/>
    <hyperlink ref="A34:A36" r:id="rId4" display="http://www.ine.pt/xurl/ind/0010693" xr:uid="{84166CC5-9BEE-426D-87D5-EB36D1CE9A11}"/>
    <hyperlink ref="A34" r:id="rId5" xr:uid="{5B9DD234-444A-4BFD-AA9F-3C7BCF30CDE3}"/>
    <hyperlink ref="A9" r:id="rId6" display="População Ativa    " xr:uid="{BEA4AEE4-C68C-49BD-A3CC-27B2B27A8BC9}"/>
    <hyperlink ref="J9" r:id="rId7" display="Active population " xr:uid="{5FA77BF8-A4D4-4D99-BD03-38487A02C538}"/>
    <hyperlink ref="A35" r:id="rId8" xr:uid="{AA3C078E-027D-4B5F-BE88-7D0DA8F2C2BD}"/>
    <hyperlink ref="A12" r:id="rId9" display="População Empregada   " xr:uid="{20BC7D99-5C24-45E7-A249-EC5D80926D0A}"/>
    <hyperlink ref="J12" r:id="rId10" xr:uid="{B6918F66-7516-4444-843B-09E18921D64B}"/>
    <hyperlink ref="A36" r:id="rId11" xr:uid="{2906BA66-8B58-47DD-B548-D116D12D6AF8}"/>
    <hyperlink ref="A37:A38" r:id="rId12" display="http://www.ine.pt/xurl/ind/0010693" xr:uid="{EFAF53B5-DAC5-4E23-9C76-B982FE86808F}"/>
    <hyperlink ref="A15" r:id="rId13" display="População Desempregada    " xr:uid="{42C3BB3A-2AAD-45D0-A1D2-1AD3B51D097E}"/>
    <hyperlink ref="J15" r:id="rId14" xr:uid="{D637D1C1-1A33-4467-BE11-3FD620BEFE44}"/>
    <hyperlink ref="A37" r:id="rId15" xr:uid="{6761EA62-5781-45DF-B42A-A8831A8F9F0D}"/>
    <hyperlink ref="A18" r:id="rId16" display="Taxa de Atividade (%)      " xr:uid="{18C9FD3C-131F-48F3-8743-D165B0561323}"/>
    <hyperlink ref="J18" r:id="rId17" display="Activity rate (%)      " xr:uid="{97A8ECC2-B61D-4CC2-BFA5-CC7C6C5899D3}"/>
    <hyperlink ref="A38" r:id="rId18" xr:uid="{75185D12-3088-45B5-9519-4EED21F1F24E}"/>
    <hyperlink ref="A21" r:id="rId19" display="Taxa de Desemprego (%)     " xr:uid="{EA82DE5D-1B41-4103-A6E0-9B3B19257B72}"/>
    <hyperlink ref="J21" r:id="rId20" display="Unemployment rate (%)     " xr:uid="{A41933C1-F5DA-4760-AE77-D5D7479D6498}"/>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B5C83-D66C-450C-9CAC-3117B7EFFBEC}">
  <dimension ref="A1:J42"/>
  <sheetViews>
    <sheetView showGridLines="0" workbookViewId="0"/>
  </sheetViews>
  <sheetFormatPr defaultColWidth="9.140625" defaultRowHeight="11.25"/>
  <cols>
    <col min="1" max="1" width="35.42578125" style="162" customWidth="1"/>
    <col min="2" max="8" width="8.5703125" style="162" customWidth="1"/>
    <col min="9" max="9" width="10.85546875" style="162" customWidth="1"/>
    <col min="10" max="10" width="35.42578125" style="162" customWidth="1"/>
    <col min="11" max="16384" width="9.140625" style="162"/>
  </cols>
  <sheetData>
    <row r="1" spans="1:10" ht="12" customHeight="1">
      <c r="A1" s="900" t="s">
        <v>435</v>
      </c>
      <c r="B1" s="900"/>
      <c r="C1" s="900"/>
      <c r="D1" s="900"/>
      <c r="E1" s="900"/>
      <c r="F1" s="900"/>
      <c r="G1" s="900"/>
      <c r="H1" s="900"/>
      <c r="I1" s="900"/>
      <c r="J1" s="900"/>
    </row>
    <row r="2" spans="1:10" ht="10.5" customHeight="1">
      <c r="A2" s="901" t="s">
        <v>436</v>
      </c>
      <c r="B2" s="901"/>
      <c r="C2" s="901"/>
      <c r="D2" s="901"/>
      <c r="E2" s="901"/>
      <c r="F2" s="901"/>
      <c r="G2" s="901"/>
      <c r="H2" s="901"/>
      <c r="I2" s="901"/>
      <c r="J2" s="901"/>
    </row>
    <row r="3" spans="1:10" ht="12" customHeight="1" thickBot="1"/>
    <row r="4" spans="1:10" s="163" customFormat="1" ht="12" customHeight="1" thickBot="1">
      <c r="A4" s="902" t="s">
        <v>104</v>
      </c>
      <c r="B4" s="904" t="s">
        <v>391</v>
      </c>
      <c r="C4" s="904"/>
      <c r="D4" s="904"/>
      <c r="E4" s="904"/>
      <c r="F4" s="904"/>
      <c r="G4" s="904"/>
      <c r="H4" s="904"/>
      <c r="I4" s="908" t="s">
        <v>392</v>
      </c>
      <c r="J4" s="902" t="s">
        <v>104</v>
      </c>
    </row>
    <row r="5" spans="1:10" s="163" customFormat="1" ht="23.25" thickBot="1">
      <c r="A5" s="903"/>
      <c r="B5" s="139" t="s">
        <v>393</v>
      </c>
      <c r="C5" s="139" t="s">
        <v>394</v>
      </c>
      <c r="D5" s="139" t="s">
        <v>395</v>
      </c>
      <c r="E5" s="139" t="s">
        <v>396</v>
      </c>
      <c r="F5" s="139" t="s">
        <v>397</v>
      </c>
      <c r="G5" s="139" t="s">
        <v>398</v>
      </c>
      <c r="H5" s="139" t="s">
        <v>399</v>
      </c>
      <c r="I5" s="909"/>
      <c r="J5" s="903"/>
    </row>
    <row r="6" spans="1:10" s="163" customFormat="1" ht="12" customHeight="1">
      <c r="A6" s="141" t="s">
        <v>437</v>
      </c>
      <c r="J6" s="141" t="s">
        <v>438</v>
      </c>
    </row>
    <row r="7" spans="1:10" s="163" customFormat="1" ht="12" customHeight="1">
      <c r="A7" s="142" t="s">
        <v>439</v>
      </c>
      <c r="I7" s="164"/>
      <c r="J7" s="165" t="s">
        <v>440</v>
      </c>
    </row>
    <row r="8" spans="1:10" s="163" customFormat="1" ht="12" customHeight="1">
      <c r="A8" s="166" t="s">
        <v>441</v>
      </c>
      <c r="B8" s="149">
        <v>4368.1000000000004</v>
      </c>
      <c r="C8" s="149">
        <v>4356.6000000000004</v>
      </c>
      <c r="D8" s="149">
        <v>4350.3</v>
      </c>
      <c r="E8" s="149">
        <v>4324.7</v>
      </c>
      <c r="F8" s="149">
        <v>4357.1000000000004</v>
      </c>
      <c r="G8" s="149">
        <v>4345.8</v>
      </c>
      <c r="H8" s="149">
        <v>4301.2</v>
      </c>
      <c r="I8" s="150">
        <v>0.3</v>
      </c>
      <c r="J8" s="167" t="s">
        <v>403</v>
      </c>
    </row>
    <row r="9" spans="1:10" s="163" customFormat="1" ht="12" customHeight="1">
      <c r="A9" s="168" t="s">
        <v>442</v>
      </c>
      <c r="B9" s="149">
        <v>2122</v>
      </c>
      <c r="C9" s="149">
        <v>2140.1999999999998</v>
      </c>
      <c r="D9" s="149">
        <v>2125</v>
      </c>
      <c r="E9" s="149">
        <v>2119.1</v>
      </c>
      <c r="F9" s="149">
        <v>2132.4</v>
      </c>
      <c r="G9" s="149">
        <v>2143.5</v>
      </c>
      <c r="H9" s="149">
        <v>2104.3000000000002</v>
      </c>
      <c r="I9" s="150">
        <v>-0.5</v>
      </c>
      <c r="J9" s="169" t="s">
        <v>405</v>
      </c>
    </row>
    <row r="10" spans="1:10" s="163" customFormat="1" ht="12" customHeight="1">
      <c r="A10" s="142" t="s">
        <v>443</v>
      </c>
      <c r="B10" s="152"/>
      <c r="C10" s="152"/>
      <c r="D10" s="152"/>
      <c r="E10" s="152"/>
      <c r="F10" s="152"/>
      <c r="G10" s="152"/>
      <c r="H10" s="152"/>
      <c r="I10" s="152"/>
      <c r="J10" s="165" t="s">
        <v>444</v>
      </c>
    </row>
    <row r="11" spans="1:10" s="163" customFormat="1" ht="12" customHeight="1">
      <c r="A11" s="166" t="s">
        <v>441</v>
      </c>
      <c r="B11" s="149">
        <v>517.1</v>
      </c>
      <c r="C11" s="149">
        <v>503.8</v>
      </c>
      <c r="D11" s="149">
        <v>477.7</v>
      </c>
      <c r="E11" s="149">
        <v>479.8</v>
      </c>
      <c r="F11" s="149">
        <v>468.6</v>
      </c>
      <c r="G11" s="149">
        <v>474.8</v>
      </c>
      <c r="H11" s="149">
        <v>493.3</v>
      </c>
      <c r="I11" s="150">
        <v>10.4</v>
      </c>
      <c r="J11" s="167" t="s">
        <v>403</v>
      </c>
    </row>
    <row r="12" spans="1:10" s="163" customFormat="1" ht="12" customHeight="1">
      <c r="A12" s="168" t="s">
        <v>442</v>
      </c>
      <c r="B12" s="149">
        <v>300.3</v>
      </c>
      <c r="C12" s="149">
        <v>285.8</v>
      </c>
      <c r="D12" s="149">
        <v>275.7</v>
      </c>
      <c r="E12" s="149">
        <v>280.5</v>
      </c>
      <c r="F12" s="149">
        <v>271.7</v>
      </c>
      <c r="G12" s="149">
        <v>269.10000000000002</v>
      </c>
      <c r="H12" s="149">
        <v>282.39999999999998</v>
      </c>
      <c r="I12" s="150">
        <v>10.5</v>
      </c>
      <c r="J12" s="169" t="s">
        <v>405</v>
      </c>
    </row>
    <row r="13" spans="1:10" s="163" customFormat="1" ht="12" customHeight="1">
      <c r="A13" s="142" t="s">
        <v>445</v>
      </c>
      <c r="B13" s="152"/>
      <c r="C13" s="152"/>
      <c r="D13" s="152"/>
      <c r="E13" s="152"/>
      <c r="F13" s="152"/>
      <c r="G13" s="152"/>
      <c r="H13" s="152"/>
      <c r="I13" s="152"/>
      <c r="J13" s="165" t="s">
        <v>446</v>
      </c>
    </row>
    <row r="14" spans="1:10" s="163" customFormat="1" ht="12" customHeight="1">
      <c r="A14" s="166" t="s">
        <v>441</v>
      </c>
      <c r="B14" s="149">
        <v>238.5</v>
      </c>
      <c r="C14" s="149">
        <v>252.5</v>
      </c>
      <c r="D14" s="149">
        <v>249.1</v>
      </c>
      <c r="E14" s="149">
        <v>228.6</v>
      </c>
      <c r="F14" s="149">
        <v>231.7</v>
      </c>
      <c r="G14" s="149">
        <v>235.9</v>
      </c>
      <c r="H14" s="149">
        <v>233.2</v>
      </c>
      <c r="I14" s="150">
        <v>2.9</v>
      </c>
      <c r="J14" s="167" t="s">
        <v>403</v>
      </c>
    </row>
    <row r="15" spans="1:10" s="163" customFormat="1" ht="12" customHeight="1">
      <c r="A15" s="168" t="s">
        <v>442</v>
      </c>
      <c r="B15" s="149">
        <v>166.8</v>
      </c>
      <c r="C15" s="149">
        <v>176.4</v>
      </c>
      <c r="D15" s="149">
        <v>176.7</v>
      </c>
      <c r="E15" s="149">
        <v>156.19999999999999</v>
      </c>
      <c r="F15" s="149">
        <v>158</v>
      </c>
      <c r="G15" s="149">
        <v>162.19999999999999</v>
      </c>
      <c r="H15" s="149">
        <v>165.7</v>
      </c>
      <c r="I15" s="150">
        <v>5.6</v>
      </c>
      <c r="J15" s="169" t="s">
        <v>405</v>
      </c>
    </row>
    <row r="16" spans="1:10" s="163" customFormat="1" ht="12" customHeight="1">
      <c r="A16" s="142" t="s">
        <v>447</v>
      </c>
      <c r="B16" s="152"/>
      <c r="C16" s="152"/>
      <c r="D16" s="152"/>
      <c r="E16" s="152"/>
      <c r="F16" s="152"/>
      <c r="G16" s="152"/>
      <c r="H16" s="152"/>
      <c r="I16" s="152"/>
      <c r="J16" s="165" t="s">
        <v>448</v>
      </c>
    </row>
    <row r="17" spans="1:10" s="163" customFormat="1" ht="12" customHeight="1">
      <c r="A17" s="166" t="s">
        <v>441</v>
      </c>
      <c r="B17" s="149">
        <v>25.1</v>
      </c>
      <c r="C17" s="149">
        <v>28</v>
      </c>
      <c r="D17" s="149">
        <v>22.8</v>
      </c>
      <c r="E17" s="149">
        <v>26.2</v>
      </c>
      <c r="F17" s="149">
        <v>26.3</v>
      </c>
      <c r="G17" s="149">
        <v>25.4</v>
      </c>
      <c r="H17" s="149">
        <v>23.7</v>
      </c>
      <c r="I17" s="170">
        <v>-4.5999999999999996</v>
      </c>
      <c r="J17" s="167" t="s">
        <v>403</v>
      </c>
    </row>
    <row r="18" spans="1:10" s="163" customFormat="1" ht="12" customHeight="1">
      <c r="A18" s="168" t="s">
        <v>442</v>
      </c>
      <c r="B18" s="149">
        <v>13</v>
      </c>
      <c r="C18" s="149">
        <v>14.5</v>
      </c>
      <c r="D18" s="149">
        <v>13</v>
      </c>
      <c r="E18" s="149">
        <v>12.6</v>
      </c>
      <c r="F18" s="149">
        <v>12.9</v>
      </c>
      <c r="G18" s="149">
        <v>13.7</v>
      </c>
      <c r="H18" s="149">
        <v>11.3</v>
      </c>
      <c r="I18" s="170">
        <v>0.6</v>
      </c>
      <c r="J18" s="169" t="s">
        <v>405</v>
      </c>
    </row>
    <row r="19" spans="1:10" s="163" customFormat="1" ht="12" customHeight="1">
      <c r="A19" s="141" t="s">
        <v>449</v>
      </c>
      <c r="B19" s="152"/>
      <c r="C19" s="152"/>
      <c r="D19" s="152"/>
      <c r="E19" s="152"/>
      <c r="F19" s="152"/>
      <c r="G19" s="152"/>
      <c r="H19" s="152"/>
      <c r="I19" s="152"/>
      <c r="J19" s="141" t="s">
        <v>450</v>
      </c>
    </row>
    <row r="20" spans="1:10" s="163" customFormat="1" ht="12" customHeight="1">
      <c r="A20" s="142" t="s">
        <v>451</v>
      </c>
      <c r="B20" s="152"/>
      <c r="C20" s="152"/>
      <c r="D20" s="152"/>
      <c r="E20" s="152"/>
      <c r="F20" s="152"/>
      <c r="G20" s="152"/>
      <c r="H20" s="152"/>
      <c r="I20" s="152"/>
      <c r="J20" s="142" t="s">
        <v>59</v>
      </c>
    </row>
    <row r="21" spans="1:10" s="163" customFormat="1" ht="12" customHeight="1">
      <c r="A21" s="166" t="s">
        <v>441</v>
      </c>
      <c r="B21" s="149">
        <v>142.9</v>
      </c>
      <c r="C21" s="149">
        <v>147.30000000000001</v>
      </c>
      <c r="D21" s="149">
        <v>145.1</v>
      </c>
      <c r="E21" s="149">
        <v>148.4</v>
      </c>
      <c r="F21" s="149">
        <v>148.5</v>
      </c>
      <c r="G21" s="149">
        <v>153.19999999999999</v>
      </c>
      <c r="H21" s="149">
        <v>158.80000000000001</v>
      </c>
      <c r="I21" s="170">
        <v>-3.8</v>
      </c>
      <c r="J21" s="167" t="s">
        <v>403</v>
      </c>
    </row>
    <row r="22" spans="1:10" s="163" customFormat="1" ht="12" customHeight="1">
      <c r="A22" s="168" t="s">
        <v>442</v>
      </c>
      <c r="B22" s="149">
        <v>99.6</v>
      </c>
      <c r="C22" s="149">
        <v>105.6</v>
      </c>
      <c r="D22" s="149">
        <v>99.2</v>
      </c>
      <c r="E22" s="149">
        <v>103.1</v>
      </c>
      <c r="F22" s="149">
        <v>107</v>
      </c>
      <c r="G22" s="149">
        <v>106.9</v>
      </c>
      <c r="H22" s="149">
        <v>112.8</v>
      </c>
      <c r="I22" s="170">
        <v>-6.9</v>
      </c>
      <c r="J22" s="169" t="s">
        <v>405</v>
      </c>
    </row>
    <row r="23" spans="1:10" s="163" customFormat="1" ht="12" customHeight="1">
      <c r="A23" s="145" t="s">
        <v>452</v>
      </c>
      <c r="B23" s="140"/>
      <c r="C23" s="140"/>
      <c r="D23" s="140"/>
      <c r="E23" s="140"/>
      <c r="F23" s="140"/>
      <c r="G23" s="140"/>
      <c r="H23" s="140"/>
      <c r="I23" s="140"/>
      <c r="J23" s="145" t="s">
        <v>453</v>
      </c>
    </row>
    <row r="24" spans="1:10" s="163" customFormat="1" ht="12" customHeight="1">
      <c r="A24" s="166" t="s">
        <v>441</v>
      </c>
      <c r="B24" s="149">
        <v>1266.3</v>
      </c>
      <c r="C24" s="149">
        <v>1265.9000000000001</v>
      </c>
      <c r="D24" s="149">
        <v>1249.9000000000001</v>
      </c>
      <c r="E24" s="149">
        <v>1278.8</v>
      </c>
      <c r="F24" s="149">
        <v>1269.5</v>
      </c>
      <c r="G24" s="149">
        <v>1257.4000000000001</v>
      </c>
      <c r="H24" s="149">
        <v>1267.5</v>
      </c>
      <c r="I24" s="170">
        <v>-0.3</v>
      </c>
      <c r="J24" s="167" t="s">
        <v>403</v>
      </c>
    </row>
    <row r="25" spans="1:10" s="163" customFormat="1" ht="12" customHeight="1">
      <c r="A25" s="168" t="s">
        <v>442</v>
      </c>
      <c r="B25" s="149">
        <v>874.1</v>
      </c>
      <c r="C25" s="149">
        <v>883.7</v>
      </c>
      <c r="D25" s="149">
        <v>864.9</v>
      </c>
      <c r="E25" s="149">
        <v>884.9</v>
      </c>
      <c r="F25" s="149">
        <v>883.9</v>
      </c>
      <c r="G25" s="149">
        <v>868.2</v>
      </c>
      <c r="H25" s="149">
        <v>859.6</v>
      </c>
      <c r="I25" s="170">
        <v>-1.1000000000000001</v>
      </c>
      <c r="J25" s="169" t="s">
        <v>405</v>
      </c>
    </row>
    <row r="26" spans="1:10" s="163" customFormat="1" ht="12" customHeight="1">
      <c r="A26" s="142" t="s">
        <v>454</v>
      </c>
      <c r="B26" s="140"/>
      <c r="C26" s="140"/>
      <c r="D26" s="140"/>
      <c r="E26" s="140"/>
      <c r="F26" s="140"/>
      <c r="G26" s="140"/>
      <c r="H26" s="140"/>
      <c r="I26" s="140"/>
      <c r="J26" s="142" t="s">
        <v>455</v>
      </c>
    </row>
    <row r="27" spans="1:10" s="163" customFormat="1" ht="12" customHeight="1">
      <c r="A27" s="166" t="s">
        <v>441</v>
      </c>
      <c r="B27" s="149">
        <v>3739.7</v>
      </c>
      <c r="C27" s="149">
        <v>3727.8</v>
      </c>
      <c r="D27" s="149">
        <v>3704.9</v>
      </c>
      <c r="E27" s="149">
        <v>3632.1</v>
      </c>
      <c r="F27" s="149">
        <v>3665.7</v>
      </c>
      <c r="G27" s="149">
        <v>3671.2</v>
      </c>
      <c r="H27" s="149">
        <v>3625.1</v>
      </c>
      <c r="I27" s="170">
        <v>2</v>
      </c>
      <c r="J27" s="167" t="s">
        <v>403</v>
      </c>
    </row>
    <row r="28" spans="1:10" s="163" customFormat="1" ht="12.6" customHeight="1" thickBot="1">
      <c r="A28" s="168" t="s">
        <v>442</v>
      </c>
      <c r="B28" s="149">
        <v>1628.3</v>
      </c>
      <c r="C28" s="149">
        <v>1627.7</v>
      </c>
      <c r="D28" s="149">
        <v>1626.2</v>
      </c>
      <c r="E28" s="149">
        <v>1580.4</v>
      </c>
      <c r="F28" s="149">
        <v>1584.1</v>
      </c>
      <c r="G28" s="149">
        <v>1613.3</v>
      </c>
      <c r="H28" s="149">
        <v>1591.4</v>
      </c>
      <c r="I28" s="170">
        <v>2.8</v>
      </c>
      <c r="J28" s="169" t="s">
        <v>405</v>
      </c>
    </row>
    <row r="29" spans="1:10" s="140" customFormat="1" ht="12" customHeight="1" thickBot="1">
      <c r="A29" s="902" t="s">
        <v>104</v>
      </c>
      <c r="B29" s="904" t="s">
        <v>416</v>
      </c>
      <c r="C29" s="904"/>
      <c r="D29" s="904"/>
      <c r="E29" s="904"/>
      <c r="F29" s="904"/>
      <c r="G29" s="904"/>
      <c r="H29" s="904"/>
      <c r="I29" s="905" t="s">
        <v>417</v>
      </c>
      <c r="J29" s="902" t="s">
        <v>104</v>
      </c>
    </row>
    <row r="30" spans="1:10" s="140" customFormat="1" ht="33" customHeight="1" thickBot="1">
      <c r="A30" s="903" t="s">
        <v>104</v>
      </c>
      <c r="B30" s="139" t="s">
        <v>418</v>
      </c>
      <c r="C30" s="139" t="s">
        <v>419</v>
      </c>
      <c r="D30" s="139" t="s">
        <v>420</v>
      </c>
      <c r="E30" s="139" t="s">
        <v>421</v>
      </c>
      <c r="F30" s="139" t="s">
        <v>422</v>
      </c>
      <c r="G30" s="139" t="s">
        <v>423</v>
      </c>
      <c r="H30" s="139" t="s">
        <v>424</v>
      </c>
      <c r="I30" s="905"/>
      <c r="J30" s="903"/>
    </row>
    <row r="31" spans="1:10" s="163" customFormat="1" ht="12" customHeight="1">
      <c r="A31" s="37" t="s">
        <v>425</v>
      </c>
    </row>
    <row r="32" spans="1:10" s="163" customFormat="1" ht="12" customHeight="1">
      <c r="A32" s="37" t="s">
        <v>426</v>
      </c>
    </row>
    <row r="33" spans="1:10" ht="5.25" customHeight="1">
      <c r="A33" s="163"/>
      <c r="B33" s="163"/>
      <c r="C33" s="163"/>
      <c r="D33" s="163"/>
      <c r="E33" s="163"/>
      <c r="F33" s="163"/>
      <c r="G33" s="163"/>
      <c r="H33" s="163"/>
      <c r="I33" s="163"/>
    </row>
    <row r="34" spans="1:10" ht="12" customHeight="1">
      <c r="A34" s="140" t="s">
        <v>456</v>
      </c>
      <c r="B34" s="163"/>
      <c r="C34" s="163"/>
      <c r="D34" s="163"/>
      <c r="E34" s="163"/>
      <c r="F34" s="163"/>
      <c r="G34" s="163"/>
      <c r="H34" s="163"/>
      <c r="I34" s="163"/>
    </row>
    <row r="35" spans="1:10" ht="12" customHeight="1">
      <c r="A35" s="171" t="s">
        <v>457</v>
      </c>
    </row>
    <row r="36" spans="1:10" ht="5.25" customHeight="1"/>
    <row r="37" spans="1:10" s="138" customFormat="1" ht="27" customHeight="1">
      <c r="A37" s="899" t="s">
        <v>427</v>
      </c>
      <c r="B37" s="899"/>
      <c r="C37" s="899"/>
      <c r="D37" s="899"/>
      <c r="E37" s="899"/>
      <c r="F37" s="899"/>
      <c r="G37" s="899"/>
      <c r="H37" s="899"/>
      <c r="I37" s="899"/>
      <c r="J37" s="899"/>
    </row>
    <row r="38" spans="1:10" s="140" customFormat="1" ht="25.5" customHeight="1">
      <c r="A38" s="899" t="s">
        <v>428</v>
      </c>
      <c r="B38" s="899"/>
      <c r="C38" s="899"/>
      <c r="D38" s="899"/>
      <c r="E38" s="899"/>
      <c r="F38" s="899"/>
      <c r="G38" s="899"/>
      <c r="H38" s="899"/>
      <c r="I38" s="899"/>
      <c r="J38" s="899"/>
    </row>
    <row r="39" spans="1:10" ht="12" customHeight="1"/>
    <row r="40" spans="1:10" ht="12" customHeight="1">
      <c r="A40" s="91" t="s">
        <v>141</v>
      </c>
    </row>
    <row r="41" spans="1:10" s="172" customFormat="1" ht="12" customHeight="1">
      <c r="A41" s="52" t="s">
        <v>458</v>
      </c>
    </row>
    <row r="42" spans="1:10" s="172" customFormat="1" ht="12" customHeight="1">
      <c r="A42" s="52" t="s">
        <v>459</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69" priority="6" operator="between">
      <formula>0.1</formula>
      <formula>7.4</formula>
    </cfRule>
  </conditionalFormatting>
  <conditionalFormatting sqref="C11:H12">
    <cfRule type="cellIs" dxfId="68" priority="5" operator="between">
      <formula>0.1</formula>
      <formula>7.4</formula>
    </cfRule>
  </conditionalFormatting>
  <conditionalFormatting sqref="C14:H15">
    <cfRule type="cellIs" dxfId="67" priority="4" operator="between">
      <formula>0.1</formula>
      <formula>7.4</formula>
    </cfRule>
  </conditionalFormatting>
  <conditionalFormatting sqref="C17:H18">
    <cfRule type="cellIs" dxfId="66" priority="7" operator="between">
      <formula>0.1</formula>
      <formula>7.4</formula>
    </cfRule>
  </conditionalFormatting>
  <conditionalFormatting sqref="C21:H22">
    <cfRule type="cellIs" dxfId="65" priority="3" operator="between">
      <formula>0.1</formula>
      <formula>7.4</formula>
    </cfRule>
  </conditionalFormatting>
  <conditionalFormatting sqref="C24:H25">
    <cfRule type="cellIs" dxfId="64" priority="2" operator="between">
      <formula>0.1</formula>
      <formula>7.4</formula>
    </cfRule>
  </conditionalFormatting>
  <conditionalFormatting sqref="C27:H28">
    <cfRule type="cellIs" dxfId="63" priority="1" operator="between">
      <formula>0.1</formula>
      <formula>7.4</formula>
    </cfRule>
  </conditionalFormatting>
  <hyperlinks>
    <hyperlink ref="A41" r:id="rId1" xr:uid="{1ABF9340-59FA-4ED5-A6B8-CAD85031E3C5}"/>
    <hyperlink ref="A42" r:id="rId2" xr:uid="{EDA0A886-CE5A-4B51-B094-3B70C1400B22}"/>
    <hyperlink ref="A6" r:id="rId3" display="SITUAÇÃO NA PROFISSÃO  " xr:uid="{C33F9CDE-75F2-4025-91D4-79F158640B05}"/>
    <hyperlink ref="J6" r:id="rId4" display="SITUAÇÃO NA PROFISSÃO  " xr:uid="{DDB28E3A-0269-45D0-AF91-38B61B8530E7}"/>
    <hyperlink ref="A19" r:id="rId5" display="SETOR DE ATIVIDADE  (a)  " xr:uid="{864DBC51-595D-4B7F-963F-877225F486E8}"/>
    <hyperlink ref="J19" r:id="rId6" display="ECONOMIC ACTIVITY (a)  " xr:uid="{71E1BFEB-CD56-43D0-AA15-50F84425504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2025-03-18T15:02:56Z</dcterms:created>
  <dcterms:modified xsi:type="dcterms:W3CDTF">2025-03-18T15:14:54Z</dcterms:modified>
</cp:coreProperties>
</file>