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24226"/>
  <mc:AlternateContent xmlns:mc="http://schemas.openxmlformats.org/markup-compatibility/2006">
    <mc:Choice Requires="x15">
      <x15ac:absPath xmlns:x15ac="http://schemas.microsoft.com/office/spreadsheetml/2010/11/ac" url="R:\lsb\DEP_CL\Publicação_Cultura\2023\Destaque\"/>
    </mc:Choice>
  </mc:AlternateContent>
  <xr:revisionPtr revIDLastSave="0" documentId="13_ncr:1_{6DFA5B3C-C9CA-492D-83D4-D1864D1F0FC8}" xr6:coauthVersionLast="47" xr6:coauthVersionMax="47" xr10:uidLastSave="{00000000-0000-0000-0000-000000000000}"/>
  <bookViews>
    <workbookView xWindow="13530" yWindow="840" windowWidth="13455" windowHeight="14355" tabRatio="833" xr2:uid="{00000000-000D-0000-FFFF-FFFF00000000}"/>
  </bookViews>
  <sheets>
    <sheet name="Summary table" sheetId="7" r:id="rId1"/>
    <sheet name="Summary table - cont.1" sheetId="12" r:id="rId2"/>
  </sheets>
  <definedNames>
    <definedName name="_xlnm.Print_Area" localSheetId="0">'Summary table'!$A$2:$I$41</definedName>
    <definedName name="_xlnm.Print_Titles" localSheetId="0">'Summary table'!$2:$4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61" i="7" l="1"/>
  <c r="G161" i="7"/>
  <c r="E161" i="7"/>
  <c r="C156" i="7"/>
  <c r="E8" i="7"/>
  <c r="E11" i="7"/>
</calcChain>
</file>

<file path=xl/sharedStrings.xml><?xml version="1.0" encoding="utf-8"?>
<sst xmlns="http://schemas.openxmlformats.org/spreadsheetml/2006/main" count="336" uniqueCount="192">
  <si>
    <t>x</t>
  </si>
  <si>
    <t>Unidade</t>
  </si>
  <si>
    <t>%</t>
  </si>
  <si>
    <t>1000 euros</t>
  </si>
  <si>
    <t>Euros</t>
  </si>
  <si>
    <t xml:space="preserve">    Número de museus</t>
  </si>
  <si>
    <t>2012 = 100</t>
  </si>
  <si>
    <t>98 Rv</t>
  </si>
  <si>
    <t>-</t>
  </si>
  <si>
    <t>9 381</t>
  </si>
  <si>
    <t>Rc</t>
  </si>
  <si>
    <t>840 Ʇ</t>
  </si>
  <si>
    <t>393 Ʇ</t>
  </si>
  <si>
    <t>447 Ʇ</t>
  </si>
  <si>
    <t>17 723 Ʇ</t>
  </si>
  <si>
    <t>175 852Ʇ</t>
  </si>
  <si>
    <t>338 881 Ʇ</t>
  </si>
  <si>
    <t>104 692 Ʇ</t>
  </si>
  <si>
    <t>1.2.1 Total</t>
  </si>
  <si>
    <t>2022/2023</t>
  </si>
  <si>
    <t>2015/2016</t>
  </si>
  <si>
    <t>COICOP</t>
  </si>
  <si>
    <t>234 189 Ʇ</t>
  </si>
  <si>
    <t xml:space="preserve">  </t>
  </si>
  <si>
    <t xml:space="preserve">    09.4.2 Serviços culturais</t>
  </si>
  <si>
    <t>1.5.1. Remuneração bruta mensal média por trabalhador nas atividades culturais e criativas</t>
  </si>
  <si>
    <t>1.11. AUDIOVISUAL E MULTIMÉDIA</t>
  </si>
  <si>
    <t>ꓕ</t>
  </si>
  <si>
    <r>
      <t>10</t>
    </r>
    <r>
      <rPr>
        <vertAlign val="superscript"/>
        <sz val="8"/>
        <color indexed="8"/>
        <rFont val="Calibri"/>
        <family val="2"/>
        <scheme val="minor"/>
      </rPr>
      <t xml:space="preserve"> 6 </t>
    </r>
    <r>
      <rPr>
        <sz val="8"/>
        <color indexed="8"/>
        <rFont val="Calibri"/>
        <family val="2"/>
        <scheme val="minor"/>
      </rPr>
      <t>euros</t>
    </r>
  </si>
  <si>
    <t>1.1 CULTURAL EDUCATION</t>
  </si>
  <si>
    <t>1.1.1 Students enrolled in tertiary education by Area of education and training</t>
  </si>
  <si>
    <t>As a percentage of total enrolled</t>
  </si>
  <si>
    <t>1.1.2 Graduates of tertiary education by Area of education and training</t>
  </si>
  <si>
    <t>(1) The breakdown includes in each of the categories all courses related to these. In the category "Others" are courses that could be  included in more than one category or courses that do not correspond to any of the above mencioned categories</t>
  </si>
  <si>
    <t xml:space="preserve">1.2 CULTURAL EMPLOYMENT </t>
  </si>
  <si>
    <t>As a proportion of total employment</t>
  </si>
  <si>
    <t>Note: For the estimates of the new cultural employment series (2021 series) are considered the 3 digits economic activities of NACE Rev.2 (as in the previous series), but the occupations  started to be considered at 4 digits of CPP-10, no longer being possible direct comparison with the estimates of the previous series.</t>
  </si>
  <si>
    <r>
      <rPr>
        <b/>
        <sz val="8"/>
        <rFont val="Calibri"/>
        <family val="2"/>
        <scheme val="minor"/>
      </rPr>
      <t>Source:</t>
    </r>
    <r>
      <rPr>
        <sz val="8"/>
        <rFont val="Calibri"/>
        <family val="2"/>
        <scheme val="minor"/>
      </rPr>
      <t xml:space="preserve"> Directorate-General for Education and Science Statistics.</t>
    </r>
  </si>
  <si>
    <t>1.3. CONSUMER INDEX PRICE</t>
  </si>
  <si>
    <t>Consumer Index Price of cultural and creative goods and services</t>
  </si>
  <si>
    <t>CPI (Total)</t>
  </si>
  <si>
    <t>09 Cultural goods and services</t>
  </si>
  <si>
    <t xml:space="preserve">  From which:</t>
  </si>
  <si>
    <t xml:space="preserve">    09.2.2.1 Musical instruments</t>
  </si>
  <si>
    <t xml:space="preserve">          09.4.2.1 Cinema, theatre and concerts</t>
  </si>
  <si>
    <t xml:space="preserve">          09.4.2.2 Museums, librarires, zoological gardens</t>
  </si>
  <si>
    <t xml:space="preserve">          09.5.2.1 Newspapers</t>
  </si>
  <si>
    <t xml:space="preserve">          09.5.2.2 Magazines and periodicals</t>
  </si>
  <si>
    <t xml:space="preserve">     09.5.2 Newspapers and other periodicals</t>
  </si>
  <si>
    <t>Note: the cultural goods and services series were updated accordingly with the new methodology of 2018.</t>
  </si>
  <si>
    <t>1.4 ENTERPRISES IN CULTURAL AND CREATIVE ACTIVITIES</t>
  </si>
  <si>
    <t>1.4.1 Number of enterprises with main economic activity</t>
  </si>
  <si>
    <t>As a proportion of total enterprises in the non-financial sector</t>
  </si>
  <si>
    <t xml:space="preserve">1.4.2 Compensations of Enterprises </t>
  </si>
  <si>
    <t>1.4.3 Enterprises turnover</t>
  </si>
  <si>
    <t>1.4.4 Gross value added</t>
  </si>
  <si>
    <t xml:space="preserve">1.4.5 Apparent Productivity of Employment </t>
  </si>
  <si>
    <t xml:space="preserve"> Total of enterprises in the non-financial sector</t>
  </si>
  <si>
    <t>1.5 GROSS MONTHLY EARNINGS PER EMPLOYEE IN CULTURAL AND CREATIVE ACTIVITIES</t>
  </si>
  <si>
    <t>Total gross monthly earnings</t>
  </si>
  <si>
    <t>Regular gross monthly earnings</t>
  </si>
  <si>
    <t>Base gross monthly earnings</t>
  </si>
  <si>
    <t>Note: includes the following classes of activities of NACE Rev.2: 1811, 1812, 1813, 1814, 1820,3212, 3220, 4761, 4762, 4763, 5811, 5813, 5814, 5821, 5911, 5912, 5913, 5914, 5920, 6010, 6020, 6391, 7111, 7311, 7410, 7420, 7430, 7722, 8552, 9001, 9002, 9003, 9004, 9101,9102, 9103.</t>
  </si>
  <si>
    <t>The total earnings received in a year (includes holiday and christmas allowance) divided by the number of months worked (a full year of work determines the division of the total earnings received in the year by 12).</t>
  </si>
  <si>
    <t>1.6 CULTURAL GOODS INTERNATIONAL TRADE</t>
  </si>
  <si>
    <t>1.6.1 Export of goods</t>
  </si>
  <si>
    <t>Heritage</t>
  </si>
  <si>
    <t>Books and press</t>
  </si>
  <si>
    <t>Visual arts</t>
  </si>
  <si>
    <t>Art craft</t>
  </si>
  <si>
    <t>Performing arts</t>
  </si>
  <si>
    <t>Audiovisual and multimedia</t>
  </si>
  <si>
    <t>Architecture</t>
  </si>
  <si>
    <t>Of which:</t>
  </si>
  <si>
    <t xml:space="preserve">1.6.2 Imports of goods </t>
  </si>
  <si>
    <t>As a proportion of total exports</t>
  </si>
  <si>
    <t>As a proportion of total imports</t>
  </si>
  <si>
    <r>
      <rPr>
        <b/>
        <sz val="8"/>
        <color rgb="FF000000"/>
        <rFont val="Calibri"/>
        <family val="2"/>
        <scheme val="minor"/>
      </rPr>
      <t>Note:</t>
    </r>
    <r>
      <rPr>
        <sz val="8"/>
        <color indexed="8"/>
        <rFont val="Calibri"/>
        <family val="2"/>
        <scheme val="minor"/>
      </rPr>
      <t xml:space="preserve"> 2022 data were revised.</t>
    </r>
  </si>
  <si>
    <t>1.7 CULTURAL PARTICIPATION</t>
  </si>
  <si>
    <t>1.7.1 Use of internet in cultural activities</t>
  </si>
  <si>
    <t>Read news in online newspapers, magazines or other information websites</t>
  </si>
  <si>
    <t>Listen to music</t>
  </si>
  <si>
    <t>Watch Tv</t>
  </si>
  <si>
    <t>Play games over the internet or download of games</t>
  </si>
  <si>
    <t>1.8 CULTURAL HERITAGE</t>
  </si>
  <si>
    <t>1.8.1 Museums</t>
  </si>
  <si>
    <t xml:space="preserve">    Total visitors</t>
  </si>
  <si>
    <t xml:space="preserve">    Visitors in school groups</t>
  </si>
  <si>
    <t xml:space="preserve">    Foreign visitors</t>
  </si>
  <si>
    <t>1.8.2 Cultural properties</t>
  </si>
  <si>
    <t>Total protected properties</t>
  </si>
  <si>
    <t>Monuments</t>
  </si>
  <si>
    <t>National Monuments</t>
  </si>
  <si>
    <t>1.9 VISUAL ARTS</t>
  </si>
  <si>
    <t xml:space="preserve">  1.9.1 Art galleries and other temporary exhibition spaces </t>
  </si>
  <si>
    <t xml:space="preserve">   Number of art galleries and other temporary exhibition spaces</t>
  </si>
  <si>
    <t xml:space="preserve">   Temporary exhibitions</t>
  </si>
  <si>
    <t xml:space="preserve">   Exhibited works</t>
  </si>
  <si>
    <t xml:space="preserve">   Authors</t>
  </si>
  <si>
    <t>1.10 BOOKS AND PRESS</t>
  </si>
  <si>
    <t>1.10.1 Books (1)</t>
  </si>
  <si>
    <t>Authors</t>
  </si>
  <si>
    <t>Total edited - printed books</t>
  </si>
  <si>
    <t>of which:</t>
  </si>
  <si>
    <t>Editions</t>
  </si>
  <si>
    <t>Reprints</t>
  </si>
  <si>
    <t>By type of edition (2)</t>
  </si>
  <si>
    <t xml:space="preserve">Original language </t>
  </si>
  <si>
    <t>Translations</t>
  </si>
  <si>
    <t>(2) The original language of the work was considered (and not the language from which it was translated).</t>
  </si>
  <si>
    <t>(1) 2023 and 2022's data are provisional and 2021 were revised</t>
  </si>
  <si>
    <t xml:space="preserve">   Number of periodical publications</t>
  </si>
  <si>
    <t xml:space="preserve">            from which:</t>
  </si>
  <si>
    <t xml:space="preserve">                Number of newspapers</t>
  </si>
  <si>
    <t xml:space="preserve">                Number of magazines</t>
  </si>
  <si>
    <t>1.10.2 Periodical publications (3)</t>
  </si>
  <si>
    <t xml:space="preserve">   Annual editions</t>
  </si>
  <si>
    <t xml:space="preserve">   Total copies </t>
  </si>
  <si>
    <t xml:space="preserve">   Total circulation </t>
  </si>
  <si>
    <t xml:space="preserve">            From which: </t>
  </si>
  <si>
    <t>(3) In 2022, the periodical publications survey had a methodologic change, by including only newspapers and magazines and, in addition to periodical publications in “paper only” and “paper and electronic simultaneously” support, were included publications in “electronic only” support.</t>
  </si>
  <si>
    <t>1.11.1 Domestic movies production</t>
  </si>
  <si>
    <t xml:space="preserve">        Movies supported</t>
  </si>
  <si>
    <t xml:space="preserve">        Movies produced</t>
  </si>
  <si>
    <t xml:space="preserve">        Movies released</t>
  </si>
  <si>
    <t>1.11.2 Exhibition</t>
  </si>
  <si>
    <t xml:space="preserve">        Cinema precints</t>
  </si>
  <si>
    <t xml:space="preserve">        Screens in cinema precints</t>
  </si>
  <si>
    <t xml:space="preserve">        Cinema precints' total capacity</t>
  </si>
  <si>
    <t xml:space="preserve">        Exhibited movies</t>
  </si>
  <si>
    <t xml:space="preserve">                Movies released</t>
  </si>
  <si>
    <t xml:space="preserve">        Total of cinema sessions</t>
  </si>
  <si>
    <t xml:space="preserve">        Total of cinema spectators </t>
  </si>
  <si>
    <t xml:space="preserve">        Box office revenues</t>
  </si>
  <si>
    <t>1.11.3.VIDEOGRAMS AND VIDEO GAMES</t>
  </si>
  <si>
    <t>Videograms authentication</t>
  </si>
  <si>
    <t>Vídeo</t>
  </si>
  <si>
    <t xml:space="preserve">Multimedia </t>
  </si>
  <si>
    <t>Video games authentication</t>
  </si>
  <si>
    <t>Source: IGAC - General Inspection of Cultural Activities</t>
  </si>
  <si>
    <t xml:space="preserve">        Total sessions</t>
  </si>
  <si>
    <t xml:space="preserve">        Total spectators </t>
  </si>
  <si>
    <t xml:space="preserve">        Total tickets sold</t>
  </si>
  <si>
    <t xml:space="preserve">        Ticket office revenues</t>
  </si>
  <si>
    <t>Precints</t>
  </si>
  <si>
    <t xml:space="preserve">Rooms and/or spaces </t>
  </si>
  <si>
    <t>Capacity</t>
  </si>
  <si>
    <t>Seats</t>
  </si>
  <si>
    <t xml:space="preserve">      Total expenditure on cultural and creative activities:</t>
  </si>
  <si>
    <t xml:space="preserve">            From which:</t>
  </si>
  <si>
    <t xml:space="preserve">                Current expenditure</t>
  </si>
  <si>
    <t xml:space="preserve">                Capital expenditure </t>
  </si>
  <si>
    <t>Expenditures on cultural and creative activities of municipalities per inhabitant</t>
  </si>
  <si>
    <t>1.12 LIVE PERFORMANCES</t>
  </si>
  <si>
    <t>1.13 PERFORMANCE FACILITIES</t>
  </si>
  <si>
    <t>1.14 LOCAL GOVERNMENT EXPENDITURE ON CULTURAL AND CREATIVE ACTIVITIES</t>
  </si>
  <si>
    <t>1.14.1 Local Government - Municipalities</t>
  </si>
  <si>
    <t xml:space="preserve">Circulation  of printed editions </t>
  </si>
  <si>
    <t xml:space="preserve">Circulation of electronic editions </t>
  </si>
  <si>
    <t xml:space="preserve">Paid circulation </t>
  </si>
  <si>
    <t xml:space="preserve">Offered copies </t>
  </si>
  <si>
    <r>
      <rPr>
        <b/>
        <sz val="8"/>
        <color rgb="FF000000"/>
        <rFont val="Calibri"/>
        <family val="2"/>
        <scheme val="minor"/>
      </rPr>
      <t xml:space="preserve">Source: </t>
    </r>
    <r>
      <rPr>
        <sz val="8"/>
        <color indexed="8"/>
        <rFont val="Calibri"/>
        <family val="2"/>
        <scheme val="minor"/>
      </rPr>
      <t>Cinema and Audio-visual Institute, I.P.</t>
    </r>
  </si>
  <si>
    <t>1.2.2 Characteristics of the labour market for cultural employment</t>
  </si>
  <si>
    <t>Full-time employees</t>
  </si>
  <si>
    <t>People in permanent employment (with open-ended contracts)</t>
  </si>
  <si>
    <t>People with only one job (no secondary activity)</t>
  </si>
  <si>
    <t>Self-employed</t>
  </si>
  <si>
    <t>No.</t>
  </si>
  <si>
    <t>Summary table</t>
  </si>
  <si>
    <t>1.15. Household expenditures in recreation, sport and culture</t>
  </si>
  <si>
    <t xml:space="preserve"> Total average expenditure per household </t>
  </si>
  <si>
    <t>09 - Recreation, sport and culture</t>
  </si>
  <si>
    <t>Major durables for recreation and culture</t>
  </si>
  <si>
    <t>Recreational and cultural sporting services</t>
  </si>
  <si>
    <t>Cultural goods</t>
  </si>
  <si>
    <t>Recreational and cultural services</t>
  </si>
  <si>
    <t>Newspapers, books and stationery</t>
  </si>
  <si>
    <r>
      <t xml:space="preserve">Source: </t>
    </r>
    <r>
      <rPr>
        <sz val="8"/>
        <rFont val="Calibri"/>
        <family val="2"/>
        <scheme val="minor"/>
      </rPr>
      <t>Household Budget Survey</t>
    </r>
  </si>
  <si>
    <r>
      <rPr>
        <b/>
        <sz val="8"/>
        <rFont val="Calibri"/>
        <family val="2"/>
        <scheme val="minor"/>
      </rPr>
      <t>Source</t>
    </r>
    <r>
      <rPr>
        <sz val="8"/>
        <rFont val="Calibri"/>
        <family val="2"/>
        <scheme val="minor"/>
      </rPr>
      <t>: Statistics Portugal, Labour Force Survey.</t>
    </r>
  </si>
  <si>
    <r>
      <rPr>
        <b/>
        <sz val="8"/>
        <color rgb="FF000000"/>
        <rFont val="Calibri"/>
        <family val="2"/>
        <scheme val="minor"/>
      </rPr>
      <t>Source:</t>
    </r>
    <r>
      <rPr>
        <sz val="8"/>
        <color indexed="8"/>
        <rFont val="Calibri"/>
        <family val="2"/>
        <scheme val="minor"/>
      </rPr>
      <t xml:space="preserve"> Statistics Portugal, Consumer Price Index</t>
    </r>
  </si>
  <si>
    <r>
      <rPr>
        <b/>
        <sz val="8"/>
        <color rgb="FF000000"/>
        <rFont val="Calibri"/>
        <family val="2"/>
        <scheme val="minor"/>
      </rPr>
      <t>Source:</t>
    </r>
    <r>
      <rPr>
        <sz val="8"/>
        <color indexed="8"/>
        <rFont val="Calibri"/>
        <family val="2"/>
        <scheme val="minor"/>
      </rPr>
      <t xml:space="preserve"> Statistics Portugal, Integrated Business Accounts</t>
    </r>
  </si>
  <si>
    <r>
      <rPr>
        <b/>
        <sz val="8"/>
        <color rgb="FF000000"/>
        <rFont val="Calibri"/>
        <family val="2"/>
        <scheme val="minor"/>
      </rPr>
      <t>Source:</t>
    </r>
    <r>
      <rPr>
        <sz val="8"/>
        <color indexed="8"/>
        <rFont val="Calibri"/>
        <family val="2"/>
        <scheme val="minor"/>
      </rPr>
      <t xml:space="preserve"> Calculations and analysis performed by Statistics Portugal on the information from the Monthly Statement of Earnings (Declaração Mensal de Remunerações) from Social Security (DMR/SS) and the Contributory Relation (Relação Contributiva) of Caixa Geral de Aposentações (RC/CGA)</t>
    </r>
  </si>
  <si>
    <r>
      <rPr>
        <b/>
        <sz val="8"/>
        <color rgb="FF000000"/>
        <rFont val="Calibri"/>
        <family val="2"/>
        <scheme val="minor"/>
      </rPr>
      <t>Source:</t>
    </r>
    <r>
      <rPr>
        <sz val="8"/>
        <color indexed="8"/>
        <rFont val="Calibri"/>
        <family val="2"/>
        <scheme val="minor"/>
      </rPr>
      <t xml:space="preserve"> Statistics Portugal, International Trade (version of 2024-08-09)</t>
    </r>
  </si>
  <si>
    <r>
      <rPr>
        <b/>
        <sz val="8"/>
        <color rgb="FF000000"/>
        <rFont val="Calibri"/>
        <family val="2"/>
        <scheme val="minor"/>
      </rPr>
      <t>Source:</t>
    </r>
    <r>
      <rPr>
        <sz val="8"/>
        <color indexed="8"/>
        <rFont val="Calibri"/>
        <family val="2"/>
        <scheme val="minor"/>
      </rPr>
      <t xml:space="preserve"> Statistics Portugal, Museums Survey</t>
    </r>
  </si>
  <si>
    <r>
      <t xml:space="preserve">Source: </t>
    </r>
    <r>
      <rPr>
        <sz val="8"/>
        <color rgb="FF000000"/>
        <rFont val="Calibri"/>
        <family val="2"/>
        <scheme val="minor"/>
      </rPr>
      <t>Cultural Heritage, I.P.</t>
    </r>
  </si>
  <si>
    <r>
      <rPr>
        <b/>
        <sz val="8"/>
        <color rgb="FF000000"/>
        <rFont val="Calibri"/>
        <family val="2"/>
        <scheme val="minor"/>
      </rPr>
      <t>Source:</t>
    </r>
    <r>
      <rPr>
        <sz val="8"/>
        <color indexed="8"/>
        <rFont val="Calibri"/>
        <family val="2"/>
        <scheme val="minor"/>
      </rPr>
      <t xml:space="preserve"> Statistics Portugal, Art Galleries and Other Spaces of Temporary Exhibitions Survey</t>
    </r>
  </si>
  <si>
    <r>
      <t xml:space="preserve">Source:  </t>
    </r>
    <r>
      <rPr>
        <sz val="8"/>
        <rFont val="Calibri"/>
        <family val="2"/>
        <scheme val="minor"/>
      </rPr>
      <t>National Library of Portugal - Legal Deposit Number (Information extracted: 2027-05-27)</t>
    </r>
  </si>
  <si>
    <r>
      <rPr>
        <b/>
        <sz val="8"/>
        <color rgb="FF000000"/>
        <rFont val="Calibri"/>
        <family val="2"/>
        <scheme val="minor"/>
      </rPr>
      <t>Source:</t>
    </r>
    <r>
      <rPr>
        <sz val="8"/>
        <color indexed="8"/>
        <rFont val="Calibri"/>
        <family val="2"/>
        <scheme val="minor"/>
      </rPr>
      <t xml:space="preserve"> Statistics Portugal, Periodical Publications Survey</t>
    </r>
  </si>
  <si>
    <r>
      <rPr>
        <b/>
        <sz val="8"/>
        <color rgb="FF000000"/>
        <rFont val="Calibri"/>
        <family val="2"/>
        <scheme val="minor"/>
      </rPr>
      <t>Source</t>
    </r>
    <r>
      <rPr>
        <sz val="8"/>
        <color indexed="8"/>
        <rFont val="Calibri"/>
        <family val="2"/>
        <scheme val="minor"/>
      </rPr>
      <t>: Statiscs Portugal, Live performances Survey</t>
    </r>
  </si>
  <si>
    <r>
      <rPr>
        <b/>
        <sz val="8"/>
        <color rgb="FF000000"/>
        <rFont val="Calibri"/>
        <family val="2"/>
        <scheme val="minor"/>
      </rPr>
      <t xml:space="preserve">Source: </t>
    </r>
    <r>
      <rPr>
        <sz val="8"/>
        <color indexed="8"/>
        <rFont val="Calibri"/>
        <family val="2"/>
        <scheme val="minor"/>
      </rPr>
      <t>Statistics Portugal, Entertainment  Venues Survey</t>
    </r>
  </si>
  <si>
    <r>
      <rPr>
        <b/>
        <sz val="8"/>
        <rFont val="Calibri"/>
        <family val="2"/>
        <scheme val="minor"/>
      </rPr>
      <t>Source:</t>
    </r>
    <r>
      <rPr>
        <sz val="8"/>
        <rFont val="Calibri"/>
        <family val="2"/>
        <scheme val="minor"/>
      </rPr>
      <t xml:space="preserve"> Statistics Portugal, Financing of Cultural, Creatives and Sports Activities Survey</t>
    </r>
  </si>
  <si>
    <r>
      <rPr>
        <b/>
        <sz val="8"/>
        <color rgb="FF000000"/>
        <rFont val="Calibri"/>
        <family val="2"/>
        <scheme val="minor"/>
      </rPr>
      <t>Source:</t>
    </r>
    <r>
      <rPr>
        <sz val="8"/>
        <color indexed="8"/>
        <rFont val="Calibri"/>
        <family val="2"/>
        <scheme val="minor"/>
      </rPr>
      <t xml:space="preserve"> Statistics Portugal, Survey on ICT usage in private households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</si>
</sst>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 ###\ ##0"/>
    <numFmt numFmtId="165" formatCode="0.0"/>
    <numFmt numFmtId="166" formatCode="0.000"/>
    <numFmt numFmtId="167" formatCode="&quot;€&quot;###0"/>
    <numFmt numFmtId="168" formatCode="0.0%"/>
    <numFmt numFmtId="169" formatCode="#\ ##0.0"/>
  </numFmts>
  <fonts count="29">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Arial"/>
      <family val="2"/>
    </font>
    <font>
      <sz val="10"/>
      <name val="Arial"/>
      <family val="2"/>
    </font>
    <font>
      <b/>
      <sz val="10"/>
      <color theme="0"/>
      <name val="Calibri"/>
      <family val="2"/>
      <scheme val="minor"/>
    </font>
    <font>
      <sz val="8"/>
      <name val="Calibri"/>
      <family val="2"/>
      <scheme val="minor"/>
    </font>
    <font>
      <b/>
      <sz val="8"/>
      <color theme="0"/>
      <name val="Calibri"/>
      <family val="2"/>
      <scheme val="minor"/>
    </font>
    <font>
      <b/>
      <sz val="8"/>
      <color indexed="9"/>
      <name val="Calibri"/>
      <family val="2"/>
      <scheme val="minor"/>
    </font>
    <font>
      <b/>
      <sz val="11"/>
      <color indexed="9"/>
      <name val="Calibri"/>
      <family val="2"/>
      <scheme val="minor"/>
    </font>
    <font>
      <b/>
      <sz val="8"/>
      <name val="Calibri"/>
      <family val="2"/>
      <scheme val="minor"/>
    </font>
    <font>
      <sz val="8"/>
      <color indexed="8"/>
      <name val="Calibri"/>
      <family val="2"/>
      <scheme val="minor"/>
    </font>
    <font>
      <b/>
      <sz val="8"/>
      <color indexed="8"/>
      <name val="Calibri"/>
      <family val="2"/>
      <scheme val="minor"/>
    </font>
    <font>
      <b/>
      <i/>
      <sz val="8"/>
      <color indexed="8"/>
      <name val="Calibri"/>
      <family val="2"/>
      <scheme val="minor"/>
    </font>
    <font>
      <i/>
      <sz val="8"/>
      <name val="Calibri"/>
      <family val="2"/>
      <scheme val="minor"/>
    </font>
    <font>
      <i/>
      <sz val="8"/>
      <color indexed="8"/>
      <name val="Calibri"/>
      <family val="2"/>
      <scheme val="minor"/>
    </font>
    <font>
      <sz val="8"/>
      <color theme="1"/>
      <name val="Calibri"/>
      <family val="2"/>
      <scheme val="minor"/>
    </font>
    <font>
      <sz val="10"/>
      <name val="Calibri"/>
      <family val="2"/>
      <scheme val="minor"/>
    </font>
    <font>
      <b/>
      <sz val="8"/>
      <color theme="1"/>
      <name val="Calibri"/>
      <family val="2"/>
      <scheme val="minor"/>
    </font>
    <font>
      <sz val="10"/>
      <color indexed="8"/>
      <name val="Calibri"/>
      <family val="2"/>
      <scheme val="minor"/>
    </font>
    <font>
      <b/>
      <sz val="8"/>
      <color rgb="FF000000"/>
      <name val="Calibri"/>
      <family val="2"/>
      <scheme val="minor"/>
    </font>
    <font>
      <vertAlign val="superscript"/>
      <sz val="8"/>
      <color indexed="8"/>
      <name val="Calibri"/>
      <family val="2"/>
      <scheme val="minor"/>
    </font>
    <font>
      <sz val="9"/>
      <name val="Calibri"/>
      <family val="2"/>
      <scheme val="minor"/>
    </font>
    <font>
      <sz val="8"/>
      <color rgb="FF000000"/>
      <name val="Calibri"/>
      <family val="2"/>
      <scheme val="minor"/>
    </font>
    <font>
      <sz val="21"/>
      <color rgb="FF1F1F1F"/>
      <name val="Inherit"/>
    </font>
    <font>
      <sz val="8"/>
      <color rgb="FF566471"/>
      <name val="Tahoma"/>
      <family val="2"/>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972109"/>
        <bgColor indexed="64"/>
      </patternFill>
    </fill>
    <fill>
      <patternFill patternType="solid">
        <fgColor rgb="FFE7C28D"/>
        <bgColor indexed="64"/>
      </patternFill>
    </fill>
    <fill>
      <patternFill patternType="solid">
        <fgColor rgb="FFAEB795"/>
        <bgColor indexed="64"/>
      </patternFill>
    </fill>
  </fills>
  <borders count="194">
    <border>
      <left/>
      <right/>
      <top/>
      <bottom/>
      <diagonal/>
    </border>
    <border>
      <left style="medium">
        <color indexed="9"/>
      </left>
      <right style="medium">
        <color indexed="9"/>
      </right>
      <top/>
      <bottom/>
      <diagonal/>
    </border>
    <border>
      <left/>
      <right/>
      <top/>
      <bottom style="medium">
        <color indexed="8"/>
      </bottom>
      <diagonal/>
    </border>
    <border>
      <left/>
      <right/>
      <top style="medium">
        <color indexed="8"/>
      </top>
      <bottom style="thin">
        <color indexed="8"/>
      </bottom>
      <diagonal/>
    </border>
    <border>
      <left style="thin">
        <color indexed="8"/>
      </left>
      <right style="thin">
        <color indexed="8"/>
      </right>
      <top/>
      <bottom/>
      <diagonal/>
    </border>
    <border>
      <left/>
      <right/>
      <top style="medium">
        <color indexed="64"/>
      </top>
      <bottom style="thin">
        <color indexed="64"/>
      </bottom>
      <diagonal/>
    </border>
    <border>
      <left style="thin">
        <color indexed="8"/>
      </left>
      <right/>
      <top style="medium">
        <color indexed="8"/>
      </top>
      <bottom style="thin">
        <color indexed="8"/>
      </bottom>
      <diagonal/>
    </border>
    <border>
      <left style="thin">
        <color indexed="8"/>
      </left>
      <right style="thin">
        <color indexed="8"/>
      </right>
      <top style="medium">
        <color indexed="8"/>
      </top>
      <bottom/>
      <diagonal/>
    </border>
    <border>
      <left/>
      <right style="thin">
        <color indexed="64"/>
      </right>
      <top/>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right style="thin">
        <color theme="0" tint="-0.24994659260841701"/>
      </right>
      <top/>
      <bottom/>
      <diagonal/>
    </border>
    <border>
      <left/>
      <right style="thin">
        <color theme="0" tint="-0.24994659260841701"/>
      </right>
      <top style="medium">
        <color indexed="8"/>
      </top>
      <bottom/>
      <diagonal/>
    </border>
    <border>
      <left style="thin">
        <color theme="0" tint="-0.24994659260841701"/>
      </left>
      <right style="thin">
        <color theme="0" tint="-0.24994659260841701"/>
      </right>
      <top style="thin">
        <color theme="1"/>
      </top>
      <bottom/>
      <diagonal/>
    </border>
    <border>
      <left style="medium">
        <color indexed="9"/>
      </left>
      <right/>
      <top/>
      <bottom/>
      <diagonal/>
    </border>
    <border>
      <left style="thin">
        <color auto="1"/>
      </left>
      <right style="thin">
        <color auto="1"/>
      </right>
      <top/>
      <bottom/>
      <diagonal/>
    </border>
    <border>
      <left/>
      <right style="thin">
        <color indexed="8"/>
      </right>
      <top/>
      <bottom/>
      <diagonal/>
    </border>
    <border>
      <left/>
      <right style="thin">
        <color theme="0" tint="-0.14996795556505021"/>
      </right>
      <top/>
      <bottom/>
      <diagonal/>
    </border>
    <border>
      <left/>
      <right style="medium">
        <color indexed="9"/>
      </right>
      <top/>
      <bottom/>
      <diagonal/>
    </border>
    <border>
      <left style="medium">
        <color theme="0" tint="-0.14996795556505021"/>
      </left>
      <right/>
      <top/>
      <bottom/>
      <diagonal/>
    </border>
    <border>
      <left style="thin">
        <color indexed="8"/>
      </left>
      <right style="thin">
        <color indexed="8"/>
      </right>
      <top/>
      <bottom/>
      <diagonal/>
    </border>
    <border>
      <left style="thin">
        <color theme="0" tint="-0.14996795556505021"/>
      </left>
      <right/>
      <top style="medium">
        <color indexed="8"/>
      </top>
      <bottom/>
      <diagonal/>
    </border>
    <border>
      <left style="thin">
        <color theme="0" tint="-0.14996795556505021"/>
      </left>
      <right/>
      <top/>
      <bottom/>
      <diagonal/>
    </border>
    <border>
      <left style="thin">
        <color auto="1"/>
      </left>
      <right style="thin">
        <color auto="1"/>
      </right>
      <top/>
      <bottom/>
      <diagonal/>
    </border>
    <border>
      <left style="thin">
        <color indexed="8"/>
      </left>
      <right style="thin">
        <color indexed="8"/>
      </right>
      <top/>
      <bottom/>
      <diagonal/>
    </border>
    <border>
      <left style="thin">
        <color indexed="8"/>
      </left>
      <right/>
      <top/>
      <bottom/>
      <diagonal/>
    </border>
    <border>
      <left/>
      <right/>
      <top style="thin">
        <color auto="1"/>
      </top>
      <bottom/>
      <diagonal/>
    </border>
    <border>
      <left/>
      <right/>
      <top/>
      <bottom style="medium">
        <color indexed="8"/>
      </bottom>
      <diagonal/>
    </border>
    <border>
      <left style="thin">
        <color theme="0" tint="-0.14996795556505021"/>
      </left>
      <right/>
      <top style="medium">
        <color indexed="8"/>
      </top>
      <bottom style="thin">
        <color indexed="64"/>
      </bottom>
      <diagonal/>
    </border>
    <border>
      <left/>
      <right/>
      <top/>
      <bottom style="thin">
        <color indexed="8"/>
      </bottom>
      <diagonal/>
    </border>
    <border>
      <left style="thin">
        <color indexed="8"/>
      </left>
      <right style="thin">
        <color indexed="8"/>
      </right>
      <top style="thin">
        <color indexed="8"/>
      </top>
      <bottom/>
      <diagonal/>
    </border>
    <border>
      <left style="thin">
        <color indexed="8"/>
      </left>
      <right style="thin">
        <color theme="0" tint="-0.14996795556505021"/>
      </right>
      <top/>
      <bottom/>
      <diagonal/>
    </border>
    <border>
      <left style="thin">
        <color theme="0" tint="-0.24994659260841701"/>
      </left>
      <right style="thin">
        <color theme="0" tint="-0.24994659260841701"/>
      </right>
      <top style="thin">
        <color indexed="8"/>
      </top>
      <bottom/>
      <diagonal/>
    </border>
    <border>
      <left/>
      <right/>
      <top/>
      <bottom style="medium">
        <color indexed="8"/>
      </bottom>
      <diagonal/>
    </border>
    <border>
      <left/>
      <right/>
      <top style="medium">
        <color indexed="8"/>
      </top>
      <bottom style="thin">
        <color indexed="8"/>
      </bottom>
      <diagonal/>
    </border>
    <border>
      <left/>
      <right/>
      <top style="thin">
        <color indexed="8"/>
      </top>
      <bottom/>
      <diagonal/>
    </border>
    <border>
      <left style="thin">
        <color auto="1"/>
      </left>
      <right style="thin">
        <color theme="0" tint="-0.14996795556505021"/>
      </right>
      <top/>
      <bottom/>
      <diagonal/>
    </border>
    <border>
      <left style="thin">
        <color indexed="8"/>
      </left>
      <right/>
      <top style="thin">
        <color indexed="8"/>
      </top>
      <bottom/>
      <diagonal/>
    </border>
    <border>
      <left style="thin">
        <color theme="0" tint="-0.14993743705557422"/>
      </left>
      <right style="thin">
        <color theme="0" tint="-0.14993743705557422"/>
      </right>
      <top style="thin">
        <color indexed="8"/>
      </top>
      <bottom/>
      <diagonal/>
    </border>
    <border>
      <left style="thin">
        <color theme="0" tint="-0.14993743705557422"/>
      </left>
      <right style="thin">
        <color theme="0" tint="-0.14993743705557422"/>
      </right>
      <top/>
      <bottom/>
      <diagonal/>
    </border>
    <border>
      <left style="thin">
        <color theme="1"/>
      </left>
      <right style="thin">
        <color theme="0" tint="-0.14993743705557422"/>
      </right>
      <top style="thin">
        <color indexed="8"/>
      </top>
      <bottom/>
      <diagonal/>
    </border>
    <border>
      <left style="thin">
        <color theme="1"/>
      </left>
      <right style="thin">
        <color theme="0" tint="-0.14993743705557422"/>
      </right>
      <top/>
      <bottom/>
      <diagonal/>
    </border>
    <border>
      <left/>
      <right/>
      <top style="medium">
        <color indexed="8"/>
      </top>
      <bottom/>
      <diagonal/>
    </border>
    <border>
      <left/>
      <right/>
      <top/>
      <bottom style="thin">
        <color indexed="8"/>
      </bottom>
      <diagonal/>
    </border>
    <border>
      <left/>
      <right/>
      <top style="medium">
        <color indexed="64"/>
      </top>
      <bottom style="thin">
        <color indexed="64"/>
      </bottom>
      <diagonal/>
    </border>
    <border>
      <left style="thin">
        <color auto="1"/>
      </left>
      <right style="thin">
        <color theme="0" tint="-0.14996795556505021"/>
      </right>
      <top style="thin">
        <color indexed="64"/>
      </top>
      <bottom/>
      <diagonal/>
    </border>
    <border>
      <left/>
      <right/>
      <top style="medium">
        <color indexed="8"/>
      </top>
      <bottom style="thin">
        <color indexed="64"/>
      </bottom>
      <diagonal/>
    </border>
    <border>
      <left style="thin">
        <color indexed="64"/>
      </left>
      <right style="thin">
        <color theme="0" tint="-0.14996795556505021"/>
      </right>
      <top/>
      <bottom/>
      <diagonal/>
    </border>
    <border>
      <left style="thin">
        <color indexed="8"/>
      </left>
      <right style="thin">
        <color theme="0" tint="-0.14996795556505021"/>
      </right>
      <top/>
      <bottom/>
      <diagonal/>
    </border>
    <border>
      <left style="thin">
        <color indexed="8"/>
      </left>
      <right style="thin">
        <color theme="0" tint="-0.14996795556505021"/>
      </right>
      <top style="medium">
        <color indexed="8"/>
      </top>
      <bottom/>
      <diagonal/>
    </border>
    <border>
      <left/>
      <right/>
      <top style="thin">
        <color theme="1"/>
      </top>
      <bottom style="thin">
        <color theme="1"/>
      </bottom>
      <diagonal/>
    </border>
    <border>
      <left style="thin">
        <color indexed="8"/>
      </left>
      <right style="thin">
        <color indexed="8"/>
      </right>
      <top/>
      <bottom/>
      <diagonal/>
    </border>
    <border>
      <left style="thin">
        <color indexed="8"/>
      </left>
      <right/>
      <top/>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right style="thin">
        <color theme="0" tint="-0.24994659260841701"/>
      </right>
      <top/>
      <bottom style="thin">
        <color auto="1"/>
      </bottom>
      <diagonal/>
    </border>
    <border>
      <left style="thin">
        <color theme="0" tint="-0.24994659260841701"/>
      </left>
      <right/>
      <top style="thin">
        <color indexed="8"/>
      </top>
      <bottom/>
      <diagonal/>
    </border>
    <border>
      <left style="thin">
        <color indexed="8"/>
      </left>
      <right/>
      <top/>
      <bottom style="thin">
        <color auto="1"/>
      </bottom>
      <diagonal/>
    </border>
    <border>
      <left/>
      <right style="thin">
        <color indexed="8"/>
      </right>
      <top style="thin">
        <color auto="1"/>
      </top>
      <bottom/>
      <diagonal/>
    </border>
    <border>
      <left style="thin">
        <color indexed="8"/>
      </left>
      <right style="thin">
        <color indexed="8"/>
      </right>
      <top style="thin">
        <color auto="1"/>
      </top>
      <bottom/>
      <diagonal/>
    </border>
    <border>
      <left/>
      <right style="thin">
        <color theme="0" tint="-0.24994659260841701"/>
      </right>
      <top style="thin">
        <color auto="1"/>
      </top>
      <bottom/>
      <diagonal/>
    </border>
    <border>
      <left style="thin">
        <color indexed="8"/>
      </left>
      <right style="thin">
        <color theme="0" tint="-0.14996795556505021"/>
      </right>
      <top style="thin">
        <color auto="1"/>
      </top>
      <bottom/>
      <diagonal/>
    </border>
    <border>
      <left style="thin">
        <color theme="0" tint="-0.14996795556505021"/>
      </left>
      <right style="thin">
        <color theme="0" tint="-0.14996795556505021"/>
      </right>
      <top style="thin">
        <color auto="1"/>
      </top>
      <bottom/>
      <diagonal/>
    </border>
    <border>
      <left/>
      <right/>
      <top style="thin">
        <color theme="1"/>
      </top>
      <bottom/>
      <diagonal/>
    </border>
    <border>
      <left/>
      <right/>
      <top/>
      <bottom style="thin">
        <color theme="1"/>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style="thin">
        <color theme="1"/>
      </left>
      <right style="thin">
        <color theme="0" tint="-0.24994659260841701"/>
      </right>
      <top style="thin">
        <color theme="1"/>
      </top>
      <bottom/>
      <diagonal/>
    </border>
    <border>
      <left style="thin">
        <color theme="1"/>
      </left>
      <right style="thin">
        <color theme="0" tint="-0.24994659260841701"/>
      </right>
      <top/>
      <bottom/>
      <diagonal/>
    </border>
    <border>
      <left style="thin">
        <color theme="1"/>
      </left>
      <right style="thin">
        <color theme="0" tint="-0.24994659260841701"/>
      </right>
      <top/>
      <bottom style="thin">
        <color theme="1"/>
      </bottom>
      <diagonal/>
    </border>
    <border>
      <left style="thin">
        <color theme="0" tint="-0.24994659260841701"/>
      </left>
      <right style="thin">
        <color theme="0" tint="-0.24994659260841701"/>
      </right>
      <top/>
      <bottom style="thin">
        <color theme="1"/>
      </bottom>
      <diagonal/>
    </border>
    <border>
      <left style="thin">
        <color indexed="8"/>
      </left>
      <right style="thin">
        <color theme="0" tint="-0.24994659260841701"/>
      </right>
      <top style="thin">
        <color indexed="8"/>
      </top>
      <bottom/>
      <diagonal/>
    </border>
    <border>
      <left style="thin">
        <color indexed="8"/>
      </left>
      <right style="thin">
        <color theme="0" tint="-0.24994659260841701"/>
      </right>
      <top/>
      <bottom/>
      <diagonal/>
    </border>
    <border>
      <left style="thin">
        <color theme="0" tint="-0.24994659260841701"/>
      </left>
      <right/>
      <top/>
      <bottom style="thin">
        <color indexed="8"/>
      </bottom>
      <diagonal/>
    </border>
    <border>
      <left style="thin">
        <color theme="0" tint="-0.24994659260841701"/>
      </left>
      <right style="thin">
        <color theme="0" tint="-0.24994659260841701"/>
      </right>
      <top/>
      <bottom style="thin">
        <color auto="1"/>
      </bottom>
      <diagonal/>
    </border>
    <border>
      <left/>
      <right/>
      <top style="thin">
        <color indexed="8"/>
      </top>
      <bottom/>
      <diagonal/>
    </border>
    <border>
      <left style="thin">
        <color indexed="8"/>
      </left>
      <right style="thin">
        <color indexed="8"/>
      </right>
      <top style="thin">
        <color indexed="8"/>
      </top>
      <bottom/>
      <diagonal/>
    </border>
    <border>
      <left style="thin">
        <color indexed="8"/>
      </left>
      <right style="thin">
        <color theme="0" tint="-0.14996795556505021"/>
      </right>
      <top style="thin">
        <color indexed="8"/>
      </top>
      <bottom/>
      <diagonal/>
    </border>
    <border>
      <left style="thin">
        <color theme="0" tint="-0.14996795556505021"/>
      </left>
      <right/>
      <top style="thin">
        <color indexed="8"/>
      </top>
      <bottom/>
      <diagonal/>
    </border>
    <border>
      <left/>
      <right style="thin">
        <color theme="0" tint="-0.24994659260841701"/>
      </right>
      <top style="thin">
        <color indexed="8"/>
      </top>
      <bottom/>
      <diagonal/>
    </border>
    <border>
      <left/>
      <right/>
      <top/>
      <bottom style="medium">
        <color indexed="64"/>
      </bottom>
      <diagonal/>
    </border>
    <border>
      <left style="thin">
        <color indexed="8"/>
      </left>
      <right style="thin">
        <color indexed="8"/>
      </right>
      <top/>
      <bottom style="medium">
        <color indexed="64"/>
      </bottom>
      <diagonal/>
    </border>
    <border>
      <left style="thin">
        <color indexed="8"/>
      </left>
      <right style="thin">
        <color theme="0" tint="-0.14996795556505021"/>
      </right>
      <top/>
      <bottom style="medium">
        <color indexed="64"/>
      </bottom>
      <diagonal/>
    </border>
    <border>
      <left style="thin">
        <color indexed="8"/>
      </left>
      <right style="thin">
        <color indexed="64"/>
      </right>
      <top style="thin">
        <color indexed="64"/>
      </top>
      <bottom/>
      <diagonal/>
    </border>
    <border>
      <left style="thin">
        <color auto="1"/>
      </left>
      <right style="thin">
        <color theme="0" tint="-0.14996795556505021"/>
      </right>
      <top style="thin">
        <color indexed="64"/>
      </top>
      <bottom/>
      <diagonal/>
    </border>
    <border>
      <left/>
      <right/>
      <top style="thin">
        <color indexed="64"/>
      </top>
      <bottom/>
      <diagonal/>
    </border>
    <border>
      <left style="medium">
        <color theme="0" tint="-0.14996795556505021"/>
      </left>
      <right/>
      <top style="thin">
        <color indexed="64"/>
      </top>
      <bottom/>
      <diagonal/>
    </border>
    <border>
      <left style="thin">
        <color indexed="8"/>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theme="0" tint="-0.14996795556505021"/>
      </right>
      <top/>
      <bottom style="medium">
        <color indexed="64"/>
      </bottom>
      <diagonal/>
    </border>
    <border>
      <left/>
      <right/>
      <top style="thin">
        <color indexed="64"/>
      </top>
      <bottom style="thin">
        <color indexed="8"/>
      </bottom>
      <diagonal/>
    </border>
    <border>
      <left style="thin">
        <color indexed="64"/>
      </left>
      <right style="thin">
        <color theme="0" tint="-0.14996795556505021"/>
      </right>
      <top/>
      <bottom/>
      <diagonal/>
    </border>
    <border>
      <left/>
      <right style="thin">
        <color indexed="8"/>
      </right>
      <top style="thin">
        <color indexed="8"/>
      </top>
      <bottom/>
      <diagonal/>
    </border>
    <border>
      <left style="thin">
        <color indexed="8"/>
      </left>
      <right/>
      <top style="thin">
        <color indexed="8"/>
      </top>
      <bottom/>
      <diagonal/>
    </border>
    <border>
      <left style="thin">
        <color theme="0" tint="-0.24994659260841701"/>
      </left>
      <right style="thin">
        <color theme="0" tint="-0.24994659260841701"/>
      </right>
      <top style="thin">
        <color indexed="8"/>
      </top>
      <bottom/>
      <diagonal/>
    </border>
    <border>
      <left style="thin">
        <color theme="0" tint="-0.24994659260841701"/>
      </left>
      <right/>
      <top style="thin">
        <color indexed="8"/>
      </top>
      <bottom/>
      <diagonal/>
    </border>
    <border>
      <left style="thin">
        <color theme="0" tint="-0.24994659260841701"/>
      </left>
      <right/>
      <top/>
      <bottom style="thin">
        <color auto="1"/>
      </bottom>
      <diagonal/>
    </border>
    <border>
      <left/>
      <right style="thin">
        <color theme="0" tint="-0.24994659260841701"/>
      </right>
      <top style="thin">
        <color indexed="64"/>
      </top>
      <bottom style="thin">
        <color indexed="8"/>
      </bottom>
      <diagonal/>
    </border>
    <border>
      <left/>
      <right style="thin">
        <color indexed="8"/>
      </right>
      <top/>
      <bottom style="thin">
        <color indexed="8"/>
      </bottom>
      <diagonal/>
    </border>
    <border>
      <left style="thin">
        <color theme="0" tint="-0.24994659260841701"/>
      </left>
      <right style="thin">
        <color theme="0" tint="-0.24994659260841701"/>
      </right>
      <top/>
      <bottom style="thin">
        <color indexed="64"/>
      </bottom>
      <diagonal/>
    </border>
    <border>
      <left/>
      <right/>
      <top/>
      <bottom style="thin">
        <color indexed="64"/>
      </bottom>
      <diagonal/>
    </border>
    <border>
      <left style="thin">
        <color indexed="8"/>
      </left>
      <right style="thin">
        <color indexed="8"/>
      </right>
      <top style="thin">
        <color indexed="64"/>
      </top>
      <bottom/>
      <diagonal/>
    </border>
    <border>
      <left style="thin">
        <color theme="0" tint="-0.24994659260841701"/>
      </left>
      <right/>
      <top style="thin">
        <color indexed="64"/>
      </top>
      <bottom/>
      <diagonal/>
    </border>
    <border>
      <left style="thin">
        <color theme="0"/>
      </left>
      <right/>
      <top/>
      <bottom style="thin">
        <color theme="0"/>
      </bottom>
      <diagonal/>
    </border>
    <border>
      <left/>
      <right style="thin">
        <color theme="0"/>
      </right>
      <top/>
      <bottom style="thin">
        <color theme="0"/>
      </bottom>
      <diagonal/>
    </border>
    <border>
      <left/>
      <right/>
      <top style="medium">
        <color auto="1"/>
      </top>
      <bottom style="medium">
        <color auto="1"/>
      </bottom>
      <diagonal/>
    </border>
    <border>
      <left/>
      <right/>
      <top style="thin">
        <color indexed="64"/>
      </top>
      <bottom style="thin">
        <color indexed="64"/>
      </bottom>
      <diagonal/>
    </border>
    <border>
      <left style="thin">
        <color theme="0" tint="-0.24994659260841701"/>
      </left>
      <right style="thin">
        <color theme="0" tint="-0.24994659260841701"/>
      </right>
      <top style="thin">
        <color indexed="64"/>
      </top>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top style="thin">
        <color indexed="64"/>
      </top>
      <bottom style="thin">
        <color indexed="64"/>
      </bottom>
      <diagonal/>
    </border>
    <border>
      <left style="thin">
        <color theme="1"/>
      </left>
      <right style="thin">
        <color theme="0" tint="-0.24994659260841701"/>
      </right>
      <top style="medium">
        <color auto="1"/>
      </top>
      <bottom style="thin">
        <color indexed="64"/>
      </bottom>
      <diagonal/>
    </border>
    <border>
      <left/>
      <right style="thin">
        <color theme="1"/>
      </right>
      <top style="medium">
        <color auto="1"/>
      </top>
      <bottom style="thin">
        <color auto="1"/>
      </bottom>
      <diagonal/>
    </border>
    <border>
      <left/>
      <right style="thin">
        <color indexed="8"/>
      </right>
      <top style="thin">
        <color indexed="8"/>
      </top>
      <bottom/>
      <diagonal/>
    </border>
    <border>
      <left style="thin">
        <color theme="0" tint="-0.14996795556505021"/>
      </left>
      <right/>
      <top style="thin">
        <color auto="1"/>
      </top>
      <bottom style="thin">
        <color auto="1"/>
      </bottom>
      <diagonal/>
    </border>
    <border>
      <left style="thin">
        <color indexed="8"/>
      </left>
      <right style="thin">
        <color indexed="8"/>
      </right>
      <top style="thin">
        <color auto="1"/>
      </top>
      <bottom style="thin">
        <color auto="1"/>
      </bottom>
      <diagonal/>
    </border>
    <border>
      <left style="thin">
        <color theme="0" tint="-0.14996795556505021"/>
      </left>
      <right style="thin">
        <color theme="0" tint="-0.14996795556505021"/>
      </right>
      <top style="thin">
        <color auto="1"/>
      </top>
      <bottom style="thin">
        <color auto="1"/>
      </bottom>
      <diagonal/>
    </border>
    <border>
      <left style="thin">
        <color indexed="8"/>
      </left>
      <right style="thin">
        <color theme="0" tint="-0.14996795556505021"/>
      </right>
      <top style="thin">
        <color indexed="8"/>
      </top>
      <bottom/>
      <diagonal/>
    </border>
    <border>
      <left style="thin">
        <color indexed="64"/>
      </left>
      <right style="thin">
        <color indexed="8"/>
      </right>
      <top/>
      <bottom/>
      <diagonal/>
    </border>
    <border>
      <left/>
      <right/>
      <top style="thin">
        <color indexed="64"/>
      </top>
      <bottom style="thin">
        <color indexed="64"/>
      </bottom>
      <diagonal/>
    </border>
    <border>
      <left/>
      <right/>
      <top style="thin">
        <color indexed="8"/>
      </top>
      <bottom/>
      <diagonal/>
    </border>
    <border>
      <left/>
      <right style="thin">
        <color theme="0" tint="-0.24994659260841701"/>
      </right>
      <top style="medium">
        <color indexed="8"/>
      </top>
      <bottom/>
      <diagonal/>
    </border>
    <border>
      <left/>
      <right/>
      <top style="medium">
        <color indexed="8"/>
      </top>
      <bottom/>
      <diagonal/>
    </border>
    <border>
      <left style="thin">
        <color theme="1"/>
      </left>
      <right/>
      <top/>
      <bottom style="thin">
        <color theme="1"/>
      </bottom>
      <diagonal/>
    </border>
    <border>
      <left/>
      <right style="thin">
        <color theme="0" tint="-0.24994659260841701"/>
      </right>
      <top/>
      <bottom style="thin">
        <color theme="1"/>
      </bottom>
      <diagonal/>
    </border>
    <border>
      <left style="thin">
        <color theme="0" tint="-0.14996795556505021"/>
      </left>
      <right/>
      <top/>
      <bottom style="thin">
        <color theme="1"/>
      </bottom>
      <diagonal/>
    </border>
    <border>
      <left/>
      <right/>
      <top style="thin">
        <color indexed="64"/>
      </top>
      <bottom/>
      <diagonal/>
    </border>
    <border>
      <left style="thin">
        <color indexed="8"/>
      </left>
      <right style="thin">
        <color theme="0" tint="-0.14996795556505021"/>
      </right>
      <top style="thin">
        <color indexed="64"/>
      </top>
      <bottom/>
      <diagonal/>
    </border>
    <border>
      <left/>
      <right/>
      <top/>
      <bottom style="medium">
        <color indexed="8"/>
      </bottom>
      <diagonal/>
    </border>
    <border>
      <left style="thin">
        <color indexed="8"/>
      </left>
      <right style="thin">
        <color theme="0" tint="-0.14996795556505021"/>
      </right>
      <top/>
      <bottom style="thin">
        <color auto="1"/>
      </bottom>
      <diagonal/>
    </border>
    <border>
      <left/>
      <right/>
      <top style="medium">
        <color indexed="8"/>
      </top>
      <bottom style="thin">
        <color indexed="8"/>
      </bottom>
      <diagonal/>
    </border>
    <border>
      <left/>
      <right/>
      <top/>
      <bottom style="thin">
        <color indexed="64"/>
      </bottom>
      <diagonal/>
    </border>
    <border>
      <left/>
      <right/>
      <top/>
      <bottom style="medium">
        <color indexed="64"/>
      </bottom>
      <diagonal/>
    </border>
    <border>
      <left/>
      <right/>
      <top/>
      <bottom style="medium">
        <color indexed="8"/>
      </bottom>
      <diagonal/>
    </border>
    <border>
      <left/>
      <right/>
      <top style="medium">
        <color indexed="8"/>
      </top>
      <bottom style="thin">
        <color indexed="64"/>
      </bottom>
      <diagonal/>
    </border>
    <border>
      <left/>
      <right/>
      <top/>
      <bottom style="medium">
        <color indexed="64"/>
      </bottom>
      <diagonal/>
    </border>
    <border>
      <left/>
      <right/>
      <top style="thin">
        <color indexed="64"/>
      </top>
      <bottom style="thin">
        <color indexed="8"/>
      </bottom>
      <diagonal/>
    </border>
    <border>
      <left style="thin">
        <color theme="0" tint="-0.14996795556505021"/>
      </left>
      <right/>
      <top/>
      <bottom style="medium">
        <color indexed="64"/>
      </bottom>
      <diagonal/>
    </border>
    <border>
      <left style="thin">
        <color theme="0" tint="-0.24994659260841701"/>
      </left>
      <right/>
      <top style="thin">
        <color theme="1"/>
      </top>
      <bottom/>
      <diagonal/>
    </border>
    <border>
      <left style="thin">
        <color theme="0" tint="-0.24994659260841701"/>
      </left>
      <right/>
      <top/>
      <bottom style="thin">
        <color theme="1"/>
      </bottom>
      <diagonal/>
    </border>
    <border>
      <left/>
      <right style="thin">
        <color theme="0" tint="-0.24994659260841701"/>
      </right>
      <top style="thin">
        <color theme="1"/>
      </top>
      <bottom/>
      <diagonal/>
    </border>
    <border>
      <left style="thin">
        <color theme="0" tint="-0.24994659260841701"/>
      </left>
      <right/>
      <top style="thin">
        <color indexed="8"/>
      </top>
      <bottom/>
      <diagonal/>
    </border>
    <border>
      <left/>
      <right/>
      <top style="thin">
        <color indexed="8"/>
      </top>
      <bottom/>
      <diagonal/>
    </border>
    <border>
      <left/>
      <right style="thin">
        <color theme="0" tint="-0.14996795556505021"/>
      </right>
      <top style="medium">
        <color indexed="8"/>
      </top>
      <bottom/>
      <diagonal/>
    </border>
    <border>
      <left/>
      <right style="thin">
        <color theme="0" tint="-0.14996795556505021"/>
      </right>
      <top/>
      <bottom style="thin">
        <color theme="1"/>
      </bottom>
      <diagonal/>
    </border>
    <border>
      <left style="thin">
        <color theme="0" tint="-0.14993743705557422"/>
      </left>
      <right/>
      <top style="thin">
        <color indexed="8"/>
      </top>
      <bottom/>
      <diagonal/>
    </border>
    <border>
      <left style="thin">
        <color theme="0" tint="-0.14993743705557422"/>
      </left>
      <right/>
      <top/>
      <bottom/>
      <diagonal/>
    </border>
    <border>
      <left/>
      <right style="thin">
        <color theme="0" tint="-0.14993743705557422"/>
      </right>
      <top style="thin">
        <color indexed="8"/>
      </top>
      <bottom/>
      <diagonal/>
    </border>
    <border>
      <left/>
      <right style="thin">
        <color theme="0" tint="-0.14993743705557422"/>
      </right>
      <top/>
      <bottom/>
      <diagonal/>
    </border>
    <border>
      <left/>
      <right style="thin">
        <color theme="0" tint="-0.14996795556505021"/>
      </right>
      <top style="thin">
        <color indexed="64"/>
      </top>
      <bottom/>
      <diagonal/>
    </border>
    <border>
      <left/>
      <right style="thin">
        <color theme="0" tint="-0.14996795556505021"/>
      </right>
      <top style="thin">
        <color indexed="8"/>
      </top>
      <bottom/>
      <diagonal/>
    </border>
    <border>
      <left/>
      <right style="thin">
        <color theme="0" tint="-0.14996795556505021"/>
      </right>
      <top/>
      <bottom style="medium">
        <color indexed="64"/>
      </bottom>
      <diagonal/>
    </border>
    <border>
      <left style="thin">
        <color theme="0" tint="-0.14996795556505021"/>
      </left>
      <right/>
      <top style="thin">
        <color indexed="64"/>
      </top>
      <bottom/>
      <diagonal/>
    </border>
    <border>
      <left/>
      <right/>
      <top style="thin">
        <color indexed="64"/>
      </top>
      <bottom/>
      <diagonal/>
    </border>
    <border>
      <left style="thin">
        <color theme="0" tint="-0.14996795556505021"/>
      </left>
      <right/>
      <top style="thin">
        <color indexed="8"/>
      </top>
      <bottom/>
      <diagonal/>
    </border>
    <border>
      <left style="thin">
        <color theme="0" tint="-0.14996795556505021"/>
      </left>
      <right/>
      <top style="thin">
        <color auto="1"/>
      </top>
      <bottom style="thin">
        <color auto="1"/>
      </bottom>
      <diagonal/>
    </border>
    <border>
      <left/>
      <right/>
      <top style="thin">
        <color auto="1"/>
      </top>
      <bottom style="thin">
        <color auto="1"/>
      </bottom>
      <diagonal/>
    </border>
    <border>
      <left/>
      <right style="thin">
        <color theme="0" tint="-0.14996795556505021"/>
      </right>
      <top style="thin">
        <color indexed="64"/>
      </top>
      <bottom style="thin">
        <color indexed="64"/>
      </bottom>
      <diagonal/>
    </border>
    <border>
      <left/>
      <right style="thin">
        <color theme="0" tint="-0.14996795556505021"/>
      </right>
      <top style="thin">
        <color indexed="8"/>
      </top>
      <bottom/>
      <diagonal/>
    </border>
    <border>
      <left/>
      <right/>
      <top style="thin">
        <color indexed="8"/>
      </top>
      <bottom/>
      <diagonal/>
    </border>
    <border>
      <left style="thin">
        <color theme="0" tint="-0.14996795556505021"/>
      </left>
      <right/>
      <top style="thin">
        <color indexed="64"/>
      </top>
      <bottom/>
      <diagonal/>
    </border>
    <border>
      <left/>
      <right style="thin">
        <color theme="0" tint="-0.24994659260841701"/>
      </right>
      <top style="thin">
        <color indexed="8"/>
      </top>
      <bottom/>
      <diagonal/>
    </border>
    <border>
      <left/>
      <right style="thin">
        <color theme="0" tint="-0.14996795556505021"/>
      </right>
      <top/>
      <bottom style="thin">
        <color auto="1"/>
      </bottom>
      <diagonal/>
    </border>
    <border>
      <left/>
      <right style="thin">
        <color theme="0" tint="-0.14996795556505021"/>
      </right>
      <top style="thin">
        <color indexed="64"/>
      </top>
      <bottom/>
      <diagonal/>
    </border>
    <border>
      <left style="thin">
        <color theme="0" tint="-0.24994659260841701"/>
      </left>
      <right/>
      <top style="thin">
        <color indexed="8"/>
      </top>
      <bottom/>
      <diagonal/>
    </border>
    <border>
      <left style="thin">
        <color theme="0" tint="-0.14993743705557422"/>
      </left>
      <right/>
      <top style="thin">
        <color indexed="8"/>
      </top>
      <bottom/>
      <diagonal/>
    </border>
    <border>
      <left/>
      <right style="thin">
        <color theme="0" tint="-0.14996795556505021"/>
      </right>
      <top style="thin">
        <color theme="1"/>
      </top>
      <bottom/>
      <diagonal/>
    </border>
    <border>
      <left style="thin">
        <color theme="1"/>
      </left>
      <right style="thin">
        <color theme="0" tint="-0.24994659260841701"/>
      </right>
      <top/>
      <bottom style="medium">
        <color indexed="64"/>
      </bottom>
      <diagonal/>
    </border>
    <border>
      <left style="thin">
        <color theme="0" tint="-0.24994659260841701"/>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indexed="8"/>
      </left>
      <right style="thin">
        <color theme="0" tint="-0.24994659260841701"/>
      </right>
      <top/>
      <bottom style="medium">
        <color indexed="64"/>
      </bottom>
      <diagonal/>
    </border>
    <border>
      <left style="thin">
        <color indexed="8"/>
      </left>
      <right style="thin">
        <color theme="0" tint="-0.14996795556505021"/>
      </right>
      <top/>
      <bottom style="medium">
        <color indexed="64"/>
      </bottom>
      <diagonal/>
    </border>
    <border>
      <left/>
      <right style="thin">
        <color theme="0" tint="-0.24994659260841701"/>
      </right>
      <top/>
      <bottom style="medium">
        <color indexed="64"/>
      </bottom>
      <diagonal/>
    </border>
    <border>
      <left style="thin">
        <color indexed="8"/>
      </left>
      <right style="thin">
        <color indexed="8"/>
      </right>
      <top/>
      <bottom style="medium">
        <color indexed="64"/>
      </bottom>
      <diagonal/>
    </border>
    <border>
      <left/>
      <right style="thin">
        <color indexed="64"/>
      </right>
      <top/>
      <bottom style="medium">
        <color indexed="64"/>
      </bottom>
      <diagonal/>
    </border>
    <border>
      <left/>
      <right style="thin">
        <color theme="0" tint="-0.14996795556505021"/>
      </right>
      <top style="thin">
        <color theme="0"/>
      </top>
      <bottom style="medium">
        <color indexed="64"/>
      </bottom>
      <diagonal/>
    </border>
    <border>
      <left style="thin">
        <color indexed="8"/>
      </left>
      <right style="thin">
        <color indexed="64"/>
      </right>
      <top/>
      <bottom style="medium">
        <color indexed="64"/>
      </bottom>
      <diagonal/>
    </border>
    <border>
      <left style="thin">
        <color indexed="64"/>
      </left>
      <right style="thin">
        <color theme="0" tint="-0.14996795556505021"/>
      </right>
      <top/>
      <bottom style="medium">
        <color indexed="64"/>
      </bottom>
      <diagonal/>
    </border>
    <border>
      <left style="medium">
        <color theme="0" tint="-0.14996795556505021"/>
      </left>
      <right/>
      <top/>
      <bottom style="medium">
        <color indexed="64"/>
      </bottom>
      <diagonal/>
    </border>
    <border>
      <left style="thin">
        <color auto="1"/>
      </left>
      <right style="thin">
        <color auto="1"/>
      </right>
      <top/>
      <bottom style="medium">
        <color indexed="64"/>
      </bottom>
      <diagonal/>
    </border>
    <border>
      <left style="thin">
        <color auto="1"/>
      </left>
      <right style="thin">
        <color theme="0" tint="-0.14996795556505021"/>
      </right>
      <top/>
      <bottom style="medium">
        <color indexed="64"/>
      </bottom>
      <diagonal/>
    </border>
    <border>
      <left style="thin">
        <color theme="0" tint="-0.14993743705557422"/>
      </left>
      <right/>
      <top/>
      <bottom style="medium">
        <color indexed="64"/>
      </bottom>
      <diagonal/>
    </border>
    <border>
      <left style="thin">
        <color theme="0" tint="-0.14996795556505021"/>
      </left>
      <right/>
      <top style="thin">
        <color auto="1"/>
      </top>
      <bottom style="medium">
        <color indexed="64"/>
      </bottom>
      <diagonal/>
    </border>
    <border>
      <left style="thin">
        <color indexed="8"/>
      </left>
      <right style="thin">
        <color indexed="8"/>
      </right>
      <top style="thin">
        <color auto="1"/>
      </top>
      <bottom style="medium">
        <color indexed="64"/>
      </bottom>
      <diagonal/>
    </border>
    <border>
      <left style="thin">
        <color theme="0" tint="-0.14996795556505021"/>
      </left>
      <right style="thin">
        <color theme="0" tint="-0.14996795556505021"/>
      </right>
      <top style="thin">
        <color auto="1"/>
      </top>
      <bottom style="medium">
        <color indexed="64"/>
      </bottom>
      <diagonal/>
    </border>
    <border>
      <left/>
      <right style="thin">
        <color theme="0" tint="-0.14996795556505021"/>
      </right>
      <top style="thin">
        <color auto="1"/>
      </top>
      <bottom style="medium">
        <color indexed="64"/>
      </bottom>
      <diagonal/>
    </border>
    <border>
      <left/>
      <right/>
      <top style="thin">
        <color auto="1"/>
      </top>
      <bottom style="medium">
        <color indexed="64"/>
      </bottom>
      <diagonal/>
    </border>
    <border>
      <left/>
      <right style="thin">
        <color indexed="8"/>
      </right>
      <top/>
      <bottom style="medium">
        <color indexed="64"/>
      </bottom>
      <diagonal/>
    </border>
    <border>
      <left style="thin">
        <color indexed="8"/>
      </left>
      <right/>
      <top/>
      <bottom style="medium">
        <color indexed="64"/>
      </bottom>
      <diagonal/>
    </border>
    <border>
      <left style="thin">
        <color theme="1"/>
      </left>
      <right style="thin">
        <color theme="0" tint="-0.14993743705557422"/>
      </right>
      <top/>
      <bottom style="medium">
        <color indexed="64"/>
      </bottom>
      <diagonal/>
    </border>
    <border>
      <left style="thin">
        <color theme="0" tint="-0.14993743705557422"/>
      </left>
      <right style="thin">
        <color theme="0" tint="-0.14993743705557422"/>
      </right>
      <top/>
      <bottom style="medium">
        <color indexed="64"/>
      </bottom>
      <diagonal/>
    </border>
    <border>
      <left/>
      <right style="thin">
        <color theme="0" tint="-0.14993743705557422"/>
      </right>
      <top/>
      <bottom style="medium">
        <color indexed="64"/>
      </bottom>
      <diagonal/>
    </border>
    <border>
      <left style="thin">
        <color theme="1"/>
      </left>
      <right style="thin">
        <color theme="1"/>
      </right>
      <top/>
      <bottom style="medium">
        <color indexed="64"/>
      </bottom>
      <diagonal/>
    </border>
    <border>
      <left/>
      <right/>
      <top style="medium">
        <color indexed="64"/>
      </top>
      <bottom/>
      <diagonal/>
    </border>
  </borders>
  <cellStyleXfs count="13">
    <xf numFmtId="0" fontId="0" fillId="0" borderId="0"/>
    <xf numFmtId="0" fontId="6" fillId="0" borderId="0"/>
    <xf numFmtId="0" fontId="6" fillId="0" borderId="0"/>
    <xf numFmtId="43" fontId="4" fillId="0" borderId="0" applyFont="0" applyFill="0" applyBorder="0" applyAlignment="0" applyProtection="0"/>
    <xf numFmtId="0" fontId="6" fillId="0" borderId="0"/>
    <xf numFmtId="9" fontId="7" fillId="0" borderId="0" applyFont="0" applyFill="0" applyBorder="0" applyAlignment="0" applyProtection="0"/>
    <xf numFmtId="0" fontId="3" fillId="0" borderId="0"/>
    <xf numFmtId="0" fontId="3" fillId="0" borderId="0"/>
    <xf numFmtId="0" fontId="3" fillId="0" borderId="0"/>
    <xf numFmtId="0" fontId="3" fillId="0" borderId="0"/>
    <xf numFmtId="0" fontId="2" fillId="0" borderId="0"/>
    <xf numFmtId="0" fontId="2" fillId="0" borderId="0"/>
    <xf numFmtId="0" fontId="1" fillId="0" borderId="0"/>
  </cellStyleXfs>
  <cellXfs count="529">
    <xf numFmtId="0" fontId="0" fillId="0" borderId="0" xfId="0"/>
    <xf numFmtId="0" fontId="9" fillId="0" borderId="0" xfId="0" applyFont="1"/>
    <xf numFmtId="0" fontId="9" fillId="0" borderId="0" xfId="0" applyFont="1" applyAlignment="1">
      <alignment horizontal="center"/>
    </xf>
    <xf numFmtId="0" fontId="9" fillId="3" borderId="0" xfId="0" applyFont="1" applyFill="1"/>
    <xf numFmtId="0" fontId="10" fillId="4" borderId="0" xfId="0" applyFont="1" applyFill="1" applyAlignment="1">
      <alignment vertical="center"/>
    </xf>
    <xf numFmtId="0" fontId="9" fillId="4" borderId="0" xfId="0" applyFont="1" applyFill="1" applyAlignment="1">
      <alignment horizontal="center"/>
    </xf>
    <xf numFmtId="0" fontId="11" fillId="6" borderId="1" xfId="0" applyFont="1" applyFill="1" applyBorder="1" applyAlignment="1">
      <alignment horizontal="center"/>
    </xf>
    <xf numFmtId="0" fontId="12" fillId="6" borderId="1" xfId="0" applyFont="1" applyFill="1" applyBorder="1" applyAlignment="1">
      <alignment horizontal="center" vertical="center"/>
    </xf>
    <xf numFmtId="0" fontId="12" fillId="6" borderId="14" xfId="0" applyFont="1" applyFill="1" applyBorder="1" applyAlignment="1">
      <alignment horizontal="center" vertical="center"/>
    </xf>
    <xf numFmtId="0" fontId="13" fillId="5" borderId="2" xfId="0" applyFont="1" applyFill="1" applyBorder="1" applyAlignment="1">
      <alignment vertical="center"/>
    </xf>
    <xf numFmtId="164" fontId="9" fillId="5" borderId="2" xfId="0" applyNumberFormat="1" applyFont="1" applyFill="1" applyBorder="1" applyAlignment="1">
      <alignment horizontal="center"/>
    </xf>
    <xf numFmtId="164" fontId="9" fillId="5" borderId="33" xfId="0" applyNumberFormat="1" applyFont="1" applyFill="1" applyBorder="1" applyAlignment="1">
      <alignment horizontal="center"/>
    </xf>
    <xf numFmtId="164" fontId="9" fillId="5" borderId="27" xfId="0" applyNumberFormat="1" applyFont="1" applyFill="1" applyBorder="1" applyAlignment="1">
      <alignment horizontal="center"/>
    </xf>
    <xf numFmtId="168" fontId="9" fillId="5" borderId="2" xfId="5" applyNumberFormat="1" applyFont="1" applyFill="1" applyBorder="1" applyAlignment="1">
      <alignment horizontal="center"/>
    </xf>
    <xf numFmtId="168" fontId="9" fillId="5" borderId="133" xfId="5" applyNumberFormat="1" applyFont="1" applyFill="1" applyBorder="1" applyAlignment="1">
      <alignment horizontal="center"/>
    </xf>
    <xf numFmtId="164" fontId="9" fillId="5" borderId="128" xfId="0" applyNumberFormat="1" applyFont="1" applyFill="1" applyBorder="1" applyAlignment="1">
      <alignment horizontal="center"/>
    </xf>
    <xf numFmtId="164" fontId="14" fillId="2" borderId="42" xfId="0" applyNumberFormat="1" applyFont="1" applyFill="1" applyBorder="1" applyAlignment="1">
      <alignment horizontal="center"/>
    </xf>
    <xf numFmtId="164" fontId="14" fillId="2" borderId="122" xfId="0" applyNumberFormat="1" applyFont="1" applyFill="1" applyBorder="1" applyAlignment="1">
      <alignment horizontal="center"/>
    </xf>
    <xf numFmtId="0" fontId="15" fillId="3" borderId="63" xfId="0" applyFont="1" applyFill="1" applyBorder="1" applyAlignment="1">
      <alignment wrapText="1"/>
    </xf>
    <xf numFmtId="164" fontId="14" fillId="2" borderId="65" xfId="0" applyNumberFormat="1" applyFont="1" applyFill="1" applyBorder="1" applyAlignment="1">
      <alignment horizontal="center" vertical="center"/>
    </xf>
    <xf numFmtId="164" fontId="15" fillId="3" borderId="67" xfId="0" applyNumberFormat="1" applyFont="1" applyFill="1" applyBorder="1" applyAlignment="1">
      <alignment horizontal="right" vertical="center"/>
    </xf>
    <xf numFmtId="164" fontId="15" fillId="0" borderId="13" xfId="0" applyNumberFormat="1" applyFont="1" applyBorder="1" applyAlignment="1">
      <alignment horizontal="right" vertical="center"/>
    </xf>
    <xf numFmtId="164" fontId="15" fillId="0" borderId="138" xfId="0" applyNumberFormat="1" applyFont="1" applyBorder="1" applyAlignment="1">
      <alignment horizontal="right" vertical="center"/>
    </xf>
    <xf numFmtId="164" fontId="15" fillId="0" borderId="140" xfId="0" applyNumberFormat="1" applyFont="1" applyBorder="1" applyAlignment="1">
      <alignment horizontal="right" vertical="center"/>
    </xf>
    <xf numFmtId="164" fontId="15" fillId="0" borderId="166" xfId="0" applyNumberFormat="1" applyFont="1" applyBorder="1" applyAlignment="1">
      <alignment horizontal="right" vertical="center"/>
    </xf>
    <xf numFmtId="164" fontId="15" fillId="0" borderId="63" xfId="0" applyNumberFormat="1" applyFont="1" applyBorder="1" applyAlignment="1">
      <alignment horizontal="right" vertical="center"/>
    </xf>
    <xf numFmtId="0" fontId="13" fillId="3" borderId="0" xfId="0" applyFont="1" applyFill="1"/>
    <xf numFmtId="0" fontId="13" fillId="0" borderId="0" xfId="0" applyFont="1"/>
    <xf numFmtId="0" fontId="16" fillId="2" borderId="64" xfId="0" applyFont="1" applyFill="1" applyBorder="1" applyAlignment="1">
      <alignment horizontal="left"/>
    </xf>
    <xf numFmtId="164" fontId="14" fillId="2" borderId="66" xfId="0" applyNumberFormat="1" applyFont="1" applyFill="1" applyBorder="1" applyAlignment="1">
      <alignment horizontal="center"/>
    </xf>
    <xf numFmtId="165" fontId="17" fillId="3" borderId="69" xfId="0" applyNumberFormat="1" applyFont="1" applyFill="1" applyBorder="1" applyAlignment="1">
      <alignment horizontal="right" wrapText="1"/>
    </xf>
    <xf numFmtId="165" fontId="17" fillId="0" borderId="70" xfId="0" applyNumberFormat="1" applyFont="1" applyBorder="1" applyAlignment="1">
      <alignment horizontal="right" wrapText="1"/>
    </xf>
    <xf numFmtId="165" fontId="17" fillId="3" borderId="139" xfId="0" applyNumberFormat="1" applyFont="1" applyFill="1" applyBorder="1" applyAlignment="1">
      <alignment horizontal="right" wrapText="1"/>
    </xf>
    <xf numFmtId="165" fontId="17" fillId="3" borderId="124" xfId="0" applyNumberFormat="1" applyFont="1" applyFill="1" applyBorder="1" applyAlignment="1">
      <alignment horizontal="right" wrapText="1"/>
    </xf>
    <xf numFmtId="165" fontId="17" fillId="3" borderId="144" xfId="0" applyNumberFormat="1" applyFont="1" applyFill="1" applyBorder="1" applyAlignment="1">
      <alignment horizontal="right" wrapText="1"/>
    </xf>
    <xf numFmtId="165" fontId="18" fillId="2" borderId="64" xfId="0" applyNumberFormat="1" applyFont="1" applyFill="1" applyBorder="1" applyAlignment="1">
      <alignment horizontal="right" wrapText="1"/>
    </xf>
    <xf numFmtId="164" fontId="14" fillId="2" borderId="50" xfId="0" applyNumberFormat="1" applyFont="1" applyFill="1" applyBorder="1" applyAlignment="1">
      <alignment horizontal="center"/>
    </xf>
    <xf numFmtId="164" fontId="14" fillId="2" borderId="0" xfId="0" applyNumberFormat="1" applyFont="1" applyFill="1" applyAlignment="1">
      <alignment horizontal="center"/>
    </xf>
    <xf numFmtId="164" fontId="15" fillId="0" borderId="35" xfId="0" applyNumberFormat="1" applyFont="1" applyBorder="1" applyAlignment="1">
      <alignment horizontal="right"/>
    </xf>
    <xf numFmtId="164" fontId="15" fillId="0" borderId="0" xfId="0" applyNumberFormat="1" applyFont="1" applyAlignment="1">
      <alignment horizontal="right"/>
    </xf>
    <xf numFmtId="0" fontId="15" fillId="3" borderId="63" xfId="0" applyFont="1" applyFill="1" applyBorder="1"/>
    <xf numFmtId="0" fontId="16" fillId="2" borderId="135" xfId="0" applyFont="1" applyFill="1" applyBorder="1" applyAlignment="1">
      <alignment horizontal="left"/>
    </xf>
    <xf numFmtId="164" fontId="14" fillId="2" borderId="192" xfId="0" applyNumberFormat="1" applyFont="1" applyFill="1" applyBorder="1" applyAlignment="1">
      <alignment horizontal="center"/>
    </xf>
    <xf numFmtId="165" fontId="17" fillId="3" borderId="167" xfId="0" applyNumberFormat="1" applyFont="1" applyFill="1" applyBorder="1" applyAlignment="1">
      <alignment horizontal="right" wrapText="1"/>
    </xf>
    <xf numFmtId="165" fontId="17" fillId="0" borderId="168" xfId="0" applyNumberFormat="1" applyFont="1" applyBorder="1" applyAlignment="1">
      <alignment horizontal="right" wrapText="1"/>
    </xf>
    <xf numFmtId="165" fontId="17" fillId="3" borderId="169" xfId="0" applyNumberFormat="1" applyFont="1" applyFill="1" applyBorder="1" applyAlignment="1">
      <alignment horizontal="right" wrapText="1"/>
    </xf>
    <xf numFmtId="165" fontId="17" fillId="3" borderId="172" xfId="0" applyNumberFormat="1" applyFont="1" applyFill="1" applyBorder="1" applyAlignment="1">
      <alignment horizontal="right" wrapText="1"/>
    </xf>
    <xf numFmtId="165" fontId="17" fillId="3" borderId="151" xfId="0" applyNumberFormat="1" applyFont="1" applyFill="1" applyBorder="1" applyAlignment="1">
      <alignment horizontal="right" wrapText="1"/>
    </xf>
    <xf numFmtId="165" fontId="18" fillId="2" borderId="135" xfId="0" applyNumberFormat="1" applyFont="1" applyFill="1" applyBorder="1" applyAlignment="1">
      <alignment horizontal="right" wrapText="1"/>
    </xf>
    <xf numFmtId="0" fontId="9" fillId="0" borderId="0" xfId="0" applyFont="1" applyAlignment="1">
      <alignment horizontal="left" vertical="center" wrapText="1"/>
    </xf>
    <xf numFmtId="0" fontId="9" fillId="0" borderId="0" xfId="0" applyFont="1" applyAlignment="1">
      <alignment horizontal="left" vertical="center"/>
    </xf>
    <xf numFmtId="0" fontId="9" fillId="3" borderId="0" xfId="0" applyFont="1" applyFill="1" applyAlignment="1">
      <alignment vertical="center"/>
    </xf>
    <xf numFmtId="0" fontId="9" fillId="0" borderId="0" xfId="0" applyFont="1" applyAlignment="1">
      <alignment vertical="center"/>
    </xf>
    <xf numFmtId="0" fontId="15" fillId="2" borderId="35" xfId="0" applyFont="1" applyFill="1" applyBorder="1" applyAlignment="1">
      <alignment vertical="center"/>
    </xf>
    <xf numFmtId="164" fontId="14" fillId="2" borderId="30" xfId="0" applyNumberFormat="1" applyFont="1" applyFill="1" applyBorder="1" applyAlignment="1">
      <alignment horizontal="center" vertical="center"/>
    </xf>
    <xf numFmtId="165" fontId="13" fillId="3" borderId="71" xfId="0" applyNumberFormat="1" applyFont="1" applyFill="1" applyBorder="1" applyAlignment="1">
      <alignment horizontal="right" vertical="center"/>
    </xf>
    <xf numFmtId="165" fontId="13" fillId="3" borderId="32" xfId="0" applyNumberFormat="1" applyFont="1" applyFill="1" applyBorder="1" applyAlignment="1">
      <alignment horizontal="right" vertical="center"/>
    </xf>
    <xf numFmtId="165" fontId="13" fillId="3" borderId="141" xfId="0" applyNumberFormat="1" applyFont="1" applyFill="1" applyBorder="1" applyAlignment="1">
      <alignment horizontal="right" vertical="center"/>
    </xf>
    <xf numFmtId="165" fontId="13" fillId="3" borderId="143" xfId="0" applyNumberFormat="1" applyFont="1" applyFill="1" applyBorder="1" applyAlignment="1">
      <alignment horizontal="right" vertical="center"/>
    </xf>
    <xf numFmtId="165" fontId="13" fillId="3" borderId="142" xfId="0" applyNumberFormat="1" applyFont="1" applyFill="1" applyBorder="1" applyAlignment="1">
      <alignment horizontal="right" vertical="center"/>
    </xf>
    <xf numFmtId="165" fontId="13" fillId="3" borderId="121" xfId="0" applyNumberFormat="1" applyFont="1" applyFill="1" applyBorder="1" applyAlignment="1">
      <alignment horizontal="right" vertical="center"/>
    </xf>
    <xf numFmtId="165" fontId="15" fillId="3" borderId="56" xfId="0" applyNumberFormat="1" applyFont="1" applyFill="1" applyBorder="1" applyAlignment="1">
      <alignment vertical="center"/>
    </xf>
    <xf numFmtId="0" fontId="16" fillId="2" borderId="43" xfId="0" applyFont="1" applyFill="1" applyBorder="1"/>
    <xf numFmtId="164" fontId="14" fillId="2" borderId="54" xfId="0" applyNumberFormat="1" applyFont="1" applyFill="1" applyBorder="1" applyAlignment="1">
      <alignment horizontal="center"/>
    </xf>
    <xf numFmtId="165" fontId="17" fillId="3" borderId="123" xfId="0" applyNumberFormat="1" applyFont="1" applyFill="1" applyBorder="1" applyAlignment="1">
      <alignment horizontal="right" wrapText="1"/>
    </xf>
    <xf numFmtId="165" fontId="17" fillId="3" borderId="125" xfId="0" applyNumberFormat="1" applyFont="1" applyFill="1" applyBorder="1" applyAlignment="1">
      <alignment horizontal="right" wrapText="1"/>
    </xf>
    <xf numFmtId="165" fontId="17" fillId="3" borderId="64" xfId="0" applyNumberFormat="1" applyFont="1" applyFill="1" applyBorder="1" applyAlignment="1">
      <alignment horizontal="right" wrapText="1"/>
    </xf>
    <xf numFmtId="165" fontId="14" fillId="3" borderId="73" xfId="0" applyNumberFormat="1" applyFont="1" applyFill="1" applyBorder="1" applyAlignment="1">
      <alignment horizontal="right"/>
    </xf>
    <xf numFmtId="0" fontId="15" fillId="3" borderId="29" xfId="0" applyFont="1" applyFill="1" applyBorder="1"/>
    <xf numFmtId="164" fontId="14" fillId="3" borderId="29" xfId="0" applyNumberFormat="1" applyFont="1" applyFill="1" applyBorder="1" applyAlignment="1">
      <alignment horizontal="center" vertical="center"/>
    </xf>
    <xf numFmtId="165" fontId="13" fillId="3" borderId="29" xfId="0" applyNumberFormat="1" applyFont="1" applyFill="1" applyBorder="1" applyAlignment="1">
      <alignment horizontal="right" vertical="center"/>
    </xf>
    <xf numFmtId="165" fontId="13" fillId="3" borderId="43" xfId="0" applyNumberFormat="1" applyFont="1" applyFill="1" applyBorder="1" applyAlignment="1">
      <alignment horizontal="right" vertical="center"/>
    </xf>
    <xf numFmtId="165" fontId="15" fillId="3" borderId="29" xfId="0" applyNumberFormat="1" applyFont="1" applyFill="1" applyBorder="1" applyAlignment="1">
      <alignment vertical="center"/>
    </xf>
    <xf numFmtId="0" fontId="14" fillId="3" borderId="0" xfId="0" applyFont="1" applyFill="1"/>
    <xf numFmtId="164" fontId="14" fillId="3" borderId="37" xfId="0" applyNumberFormat="1" applyFont="1" applyFill="1" applyBorder="1" applyAlignment="1">
      <alignment horizontal="center"/>
    </xf>
    <xf numFmtId="165" fontId="15" fillId="3" borderId="40" xfId="0" applyNumberFormat="1" applyFont="1" applyFill="1" applyBorder="1" applyAlignment="1">
      <alignment horizontal="right"/>
    </xf>
    <xf numFmtId="165" fontId="9" fillId="3" borderId="38" xfId="0" applyNumberFormat="1" applyFont="1" applyFill="1" applyBorder="1" applyAlignment="1">
      <alignment horizontal="right"/>
    </xf>
    <xf numFmtId="165" fontId="9" fillId="3" borderId="145" xfId="0" applyNumberFormat="1" applyFont="1" applyFill="1" applyBorder="1" applyAlignment="1">
      <alignment horizontal="right"/>
    </xf>
    <xf numFmtId="165" fontId="9" fillId="3" borderId="147" xfId="0" applyNumberFormat="1" applyFont="1" applyFill="1" applyBorder="1" applyAlignment="1">
      <alignment horizontal="right"/>
    </xf>
    <xf numFmtId="165" fontId="9" fillId="3" borderId="165" xfId="0" applyNumberFormat="1" applyFont="1" applyFill="1" applyBorder="1" applyAlignment="1">
      <alignment horizontal="right"/>
    </xf>
    <xf numFmtId="165" fontId="9" fillId="3" borderId="17" xfId="0" applyNumberFormat="1" applyFont="1" applyFill="1" applyBorder="1" applyAlignment="1">
      <alignment horizontal="right"/>
    </xf>
    <xf numFmtId="165" fontId="9" fillId="3" borderId="0" xfId="0" applyNumberFormat="1" applyFont="1" applyFill="1" applyAlignment="1">
      <alignment horizontal="right"/>
    </xf>
    <xf numFmtId="164" fontId="14" fillId="3" borderId="25" xfId="0" applyNumberFormat="1" applyFont="1" applyFill="1" applyBorder="1" applyAlignment="1">
      <alignment horizontal="center"/>
    </xf>
    <xf numFmtId="165" fontId="15" fillId="3" borderId="41" xfId="0" applyNumberFormat="1" applyFont="1" applyFill="1" applyBorder="1" applyAlignment="1">
      <alignment horizontal="right"/>
    </xf>
    <xf numFmtId="165" fontId="9" fillId="3" borderId="39" xfId="0" applyNumberFormat="1" applyFont="1" applyFill="1" applyBorder="1" applyAlignment="1">
      <alignment horizontal="right"/>
    </xf>
    <xf numFmtId="165" fontId="9" fillId="3" borderId="146" xfId="0" applyNumberFormat="1" applyFont="1" applyFill="1" applyBorder="1" applyAlignment="1">
      <alignment horizontal="right"/>
    </xf>
    <xf numFmtId="165" fontId="9" fillId="3" borderId="148" xfId="0" applyNumberFormat="1" applyFont="1" applyFill="1" applyBorder="1" applyAlignment="1">
      <alignment horizontal="right"/>
    </xf>
    <xf numFmtId="165" fontId="14" fillId="3" borderId="0" xfId="0" applyNumberFormat="1" applyFont="1" applyFill="1" applyAlignment="1">
      <alignment horizontal="right"/>
    </xf>
    <xf numFmtId="164" fontId="14" fillId="3" borderId="188" xfId="0" applyNumberFormat="1" applyFont="1" applyFill="1" applyBorder="1" applyAlignment="1">
      <alignment horizontal="center"/>
    </xf>
    <xf numFmtId="165" fontId="15" fillId="3" borderId="189" xfId="0" applyNumberFormat="1" applyFont="1" applyFill="1" applyBorder="1" applyAlignment="1">
      <alignment horizontal="right"/>
    </xf>
    <xf numFmtId="165" fontId="9" fillId="3" borderId="190" xfId="0" applyNumberFormat="1" applyFont="1" applyFill="1" applyBorder="1" applyAlignment="1">
      <alignment horizontal="right"/>
    </xf>
    <xf numFmtId="165" fontId="9" fillId="3" borderId="181" xfId="0" applyNumberFormat="1" applyFont="1" applyFill="1" applyBorder="1" applyAlignment="1">
      <alignment horizontal="right"/>
    </xf>
    <xf numFmtId="165" fontId="9" fillId="3" borderId="191" xfId="0" applyNumberFormat="1" applyFont="1" applyFill="1" applyBorder="1" applyAlignment="1">
      <alignment horizontal="right"/>
    </xf>
    <xf numFmtId="165" fontId="9" fillId="3" borderId="151" xfId="0" applyNumberFormat="1" applyFont="1" applyFill="1" applyBorder="1" applyAlignment="1">
      <alignment horizontal="right"/>
    </xf>
    <xf numFmtId="165" fontId="14" fillId="3" borderId="135" xfId="0" applyNumberFormat="1" applyFont="1" applyFill="1" applyBorder="1" applyAlignment="1">
      <alignment horizontal="right"/>
    </xf>
    <xf numFmtId="0" fontId="9" fillId="3" borderId="0" xfId="0" applyFont="1" applyFill="1" applyAlignment="1">
      <alignment vertical="top"/>
    </xf>
    <xf numFmtId="0" fontId="9" fillId="0" borderId="0" xfId="0" applyFont="1" applyAlignment="1">
      <alignment vertical="top"/>
    </xf>
    <xf numFmtId="0" fontId="15" fillId="2" borderId="3" xfId="0" applyFont="1" applyFill="1" applyBorder="1" applyAlignment="1">
      <alignment vertical="center"/>
    </xf>
    <xf numFmtId="0" fontId="9" fillId="0" borderId="3" xfId="0" applyFont="1" applyBorder="1" applyAlignment="1">
      <alignment wrapText="1"/>
    </xf>
    <xf numFmtId="0" fontId="9" fillId="0" borderId="34" xfId="0" applyFont="1" applyBorder="1" applyAlignment="1">
      <alignment wrapText="1"/>
    </xf>
    <xf numFmtId="0" fontId="9" fillId="0" borderId="130" xfId="0" applyFont="1" applyBorder="1" applyAlignment="1">
      <alignment wrapText="1"/>
    </xf>
    <xf numFmtId="0" fontId="15" fillId="2" borderId="0" xfId="0" applyFont="1" applyFill="1" applyAlignment="1">
      <alignment vertical="center" wrapText="1"/>
    </xf>
    <xf numFmtId="0" fontId="9" fillId="3" borderId="30" xfId="0" applyFont="1" applyFill="1" applyBorder="1" applyAlignment="1">
      <alignment horizontal="center" vertical="center" wrapText="1"/>
    </xf>
    <xf numFmtId="166" fontId="13" fillId="3" borderId="71" xfId="0" applyNumberFormat="1" applyFont="1" applyFill="1" applyBorder="1" applyAlignment="1">
      <alignment horizontal="right" vertical="center" wrapText="1"/>
    </xf>
    <xf numFmtId="0" fontId="13" fillId="3" borderId="32" xfId="0" applyFont="1" applyFill="1" applyBorder="1" applyAlignment="1">
      <alignment vertical="center" wrapText="1"/>
    </xf>
    <xf numFmtId="0" fontId="13" fillId="3" borderId="164" xfId="0" applyFont="1" applyFill="1" applyBorder="1" applyAlignment="1">
      <alignment vertical="center" wrapText="1"/>
    </xf>
    <xf numFmtId="0" fontId="13" fillId="3" borderId="161" xfId="0" applyFont="1" applyFill="1" applyBorder="1" applyAlignment="1">
      <alignment vertical="center" wrapText="1"/>
    </xf>
    <xf numFmtId="0" fontId="15" fillId="2" borderId="0" xfId="0" applyFont="1" applyFill="1" applyAlignment="1">
      <alignment wrapText="1"/>
    </xf>
    <xf numFmtId="165" fontId="14" fillId="3" borderId="24" xfId="0" applyNumberFormat="1" applyFont="1" applyFill="1" applyBorder="1" applyAlignment="1">
      <alignment horizontal="center"/>
    </xf>
    <xf numFmtId="166" fontId="15" fillId="3" borderId="72" xfId="0" applyNumberFormat="1" applyFont="1" applyFill="1" applyBorder="1" applyAlignment="1">
      <alignment horizontal="right"/>
    </xf>
    <xf numFmtId="166" fontId="15" fillId="3" borderId="9" xfId="0" applyNumberFormat="1" applyFont="1" applyFill="1" applyBorder="1" applyAlignment="1">
      <alignment horizontal="right"/>
    </xf>
    <xf numFmtId="166" fontId="15" fillId="3" borderId="10" xfId="0" applyNumberFormat="1" applyFont="1" applyFill="1" applyBorder="1" applyAlignment="1">
      <alignment horizontal="right"/>
    </xf>
    <xf numFmtId="166" fontId="15" fillId="3" borderId="11" xfId="0" applyNumberFormat="1" applyFont="1" applyFill="1" applyBorder="1" applyAlignment="1">
      <alignment horizontal="right"/>
    </xf>
    <xf numFmtId="166" fontId="15" fillId="3" borderId="9" xfId="0" applyNumberFormat="1" applyFont="1" applyFill="1" applyBorder="1"/>
    <xf numFmtId="166" fontId="14" fillId="3" borderId="72" xfId="0" applyNumberFormat="1" applyFont="1" applyFill="1" applyBorder="1" applyAlignment="1">
      <alignment horizontal="right"/>
    </xf>
    <xf numFmtId="166" fontId="14" fillId="3" borderId="9" xfId="0" applyNumberFormat="1" applyFont="1" applyFill="1" applyBorder="1" applyAlignment="1">
      <alignment horizontal="center"/>
    </xf>
    <xf numFmtId="166" fontId="14" fillId="3" borderId="10" xfId="0" applyNumberFormat="1" applyFont="1" applyFill="1" applyBorder="1" applyAlignment="1">
      <alignment horizontal="center"/>
    </xf>
    <xf numFmtId="166" fontId="14" fillId="3" borderId="11" xfId="0" applyNumberFormat="1" applyFont="1" applyFill="1" applyBorder="1" applyAlignment="1">
      <alignment horizontal="center"/>
    </xf>
    <xf numFmtId="166" fontId="14" fillId="3" borderId="9" xfId="0" applyNumberFormat="1" applyFont="1" applyFill="1" applyBorder="1"/>
    <xf numFmtId="0" fontId="15" fillId="3" borderId="0" xfId="0" applyFont="1" applyFill="1"/>
    <xf numFmtId="166" fontId="14" fillId="3" borderId="9" xfId="0" applyNumberFormat="1" applyFont="1" applyFill="1" applyBorder="1" applyAlignment="1">
      <alignment horizontal="right"/>
    </xf>
    <xf numFmtId="166" fontId="14" fillId="3" borderId="10" xfId="0" applyNumberFormat="1" applyFont="1" applyFill="1" applyBorder="1" applyAlignment="1">
      <alignment horizontal="right"/>
    </xf>
    <xf numFmtId="166" fontId="14" fillId="3" borderId="11" xfId="0" applyNumberFormat="1" applyFont="1" applyFill="1" applyBorder="1" applyAlignment="1">
      <alignment horizontal="right"/>
    </xf>
    <xf numFmtId="166" fontId="9" fillId="3" borderId="9" xfId="0" applyNumberFormat="1" applyFont="1" applyFill="1" applyBorder="1"/>
    <xf numFmtId="0" fontId="14" fillId="2" borderId="135" xfId="0" applyFont="1" applyFill="1" applyBorder="1"/>
    <xf numFmtId="165" fontId="14" fillId="3" borderId="188" xfId="0" applyNumberFormat="1" applyFont="1" applyFill="1" applyBorder="1" applyAlignment="1">
      <alignment horizontal="center"/>
    </xf>
    <xf numFmtId="165" fontId="14" fillId="3" borderId="170" xfId="0" applyNumberFormat="1" applyFont="1" applyFill="1" applyBorder="1" applyAlignment="1">
      <alignment horizontal="center"/>
    </xf>
    <xf numFmtId="165" fontId="14" fillId="3" borderId="168" xfId="0" applyNumberFormat="1" applyFont="1" applyFill="1" applyBorder="1" applyAlignment="1">
      <alignment horizontal="center"/>
    </xf>
    <xf numFmtId="165" fontId="14" fillId="3" borderId="169" xfId="0" applyNumberFormat="1" applyFont="1" applyFill="1" applyBorder="1" applyAlignment="1">
      <alignment horizontal="center"/>
    </xf>
    <xf numFmtId="165" fontId="14" fillId="3" borderId="172" xfId="0" applyNumberFormat="1" applyFont="1" applyFill="1" applyBorder="1" applyAlignment="1">
      <alignment horizontal="center"/>
    </xf>
    <xf numFmtId="166" fontId="14" fillId="3" borderId="168" xfId="0" applyNumberFormat="1" applyFont="1" applyFill="1" applyBorder="1"/>
    <xf numFmtId="0" fontId="14" fillId="2" borderId="0" xfId="0" applyFont="1" applyFill="1"/>
    <xf numFmtId="165" fontId="14" fillId="2" borderId="0" xfId="0" applyNumberFormat="1" applyFont="1" applyFill="1" applyAlignment="1">
      <alignment horizontal="center"/>
    </xf>
    <xf numFmtId="0" fontId="14" fillId="2" borderId="0" xfId="0" applyFont="1" applyFill="1" applyAlignment="1">
      <alignment vertical="top"/>
    </xf>
    <xf numFmtId="0" fontId="20" fillId="3" borderId="0" xfId="2" applyFont="1" applyFill="1"/>
    <xf numFmtId="0" fontId="15" fillId="3" borderId="16" xfId="2" applyFont="1" applyFill="1" applyBorder="1" applyAlignment="1">
      <alignment vertical="center"/>
    </xf>
    <xf numFmtId="164" fontId="14" fillId="3" borderId="51" xfId="2" applyNumberFormat="1" applyFont="1" applyFill="1" applyBorder="1" applyAlignment="1">
      <alignment horizontal="center" vertical="center"/>
    </xf>
    <xf numFmtId="164" fontId="15" fillId="3" borderId="52" xfId="2" applyNumberFormat="1" applyFont="1" applyFill="1" applyBorder="1" applyAlignment="1">
      <alignment horizontal="right" vertical="center"/>
    </xf>
    <xf numFmtId="164" fontId="15" fillId="3" borderId="9" xfId="2" applyNumberFormat="1" applyFont="1" applyFill="1" applyBorder="1" applyAlignment="1">
      <alignment horizontal="right" vertical="center"/>
    </xf>
    <xf numFmtId="164" fontId="15" fillId="3" borderId="0" xfId="2" applyNumberFormat="1" applyFont="1" applyFill="1" applyAlignment="1">
      <alignment horizontal="right" vertical="center"/>
    </xf>
    <xf numFmtId="164" fontId="15" fillId="3" borderId="17" xfId="2" applyNumberFormat="1" applyFont="1" applyFill="1" applyBorder="1" applyAlignment="1">
      <alignment horizontal="right" vertical="center"/>
    </xf>
    <xf numFmtId="164" fontId="15" fillId="3" borderId="11" xfId="2" applyNumberFormat="1" applyFont="1" applyFill="1" applyBorder="1" applyAlignment="1">
      <alignment horizontal="right" vertical="center"/>
    </xf>
    <xf numFmtId="164" fontId="15" fillId="3" borderId="10" xfId="2" applyNumberFormat="1" applyFont="1" applyFill="1" applyBorder="1" applyAlignment="1">
      <alignment horizontal="right" vertical="center"/>
    </xf>
    <xf numFmtId="164" fontId="20" fillId="3" borderId="0" xfId="2" applyNumberFormat="1" applyFont="1" applyFill="1"/>
    <xf numFmtId="0" fontId="18" fillId="3" borderId="53" xfId="2" applyFont="1" applyFill="1" applyBorder="1" applyAlignment="1">
      <alignment wrapText="1"/>
    </xf>
    <xf numFmtId="164" fontId="14" fillId="3" borderId="54" xfId="2" applyNumberFormat="1" applyFont="1" applyFill="1" applyBorder="1" applyAlignment="1">
      <alignment horizontal="center" vertical="center"/>
    </xf>
    <xf numFmtId="165" fontId="16" fillId="3" borderId="57" xfId="2" applyNumberFormat="1" applyFont="1" applyFill="1" applyBorder="1" applyAlignment="1">
      <alignment horizontal="right" vertical="center"/>
    </xf>
    <xf numFmtId="165" fontId="18" fillId="3" borderId="74" xfId="2" applyNumberFormat="1" applyFont="1" applyFill="1" applyBorder="1" applyAlignment="1">
      <alignment horizontal="right" vertical="center"/>
    </xf>
    <xf numFmtId="165" fontId="18" fillId="3" borderId="131" xfId="2" applyNumberFormat="1" applyFont="1" applyFill="1" applyBorder="1" applyAlignment="1">
      <alignment horizontal="right" vertical="center"/>
    </xf>
    <xf numFmtId="165" fontId="18" fillId="3" borderId="162" xfId="2" applyNumberFormat="1" applyFont="1" applyFill="1" applyBorder="1" applyAlignment="1">
      <alignment horizontal="right" vertical="center"/>
    </xf>
    <xf numFmtId="165" fontId="18" fillId="3" borderId="55" xfId="2" applyNumberFormat="1" applyFont="1" applyFill="1" applyBorder="1" applyAlignment="1">
      <alignment horizontal="right" vertical="center"/>
    </xf>
    <xf numFmtId="165" fontId="18" fillId="3" borderId="97" xfId="2" applyNumberFormat="1" applyFont="1" applyFill="1" applyBorder="1" applyAlignment="1">
      <alignment horizontal="right" vertical="center"/>
    </xf>
    <xf numFmtId="0" fontId="14" fillId="3" borderId="0" xfId="2" applyFont="1" applyFill="1" applyAlignment="1">
      <alignment wrapText="1"/>
    </xf>
    <xf numFmtId="0" fontId="9" fillId="3" borderId="0" xfId="2" applyFont="1" applyFill="1" applyAlignment="1">
      <alignment wrapText="1"/>
    </xf>
    <xf numFmtId="0" fontId="9" fillId="3" borderId="98" xfId="2" applyFont="1" applyFill="1" applyBorder="1" applyAlignment="1">
      <alignment wrapText="1"/>
    </xf>
    <xf numFmtId="0" fontId="15" fillId="3" borderId="93" xfId="2" applyFont="1" applyFill="1" applyBorder="1" applyAlignment="1">
      <alignment vertical="center"/>
    </xf>
    <xf numFmtId="164" fontId="14" fillId="3" borderId="76" xfId="2" applyNumberFormat="1" applyFont="1" applyFill="1" applyBorder="1" applyAlignment="1">
      <alignment horizontal="center" vertical="center"/>
    </xf>
    <xf numFmtId="164" fontId="15" fillId="3" borderId="94" xfId="2" applyNumberFormat="1" applyFont="1" applyFill="1" applyBorder="1" applyAlignment="1">
      <alignment horizontal="right" vertical="center"/>
    </xf>
    <xf numFmtId="164" fontId="15" fillId="3" borderId="95" xfId="2" applyNumberFormat="1" applyFont="1" applyFill="1" applyBorder="1" applyAlignment="1">
      <alignment horizontal="right" vertical="center"/>
    </xf>
    <xf numFmtId="164" fontId="15" fillId="3" borderId="159" xfId="2" applyNumberFormat="1" applyFont="1" applyFill="1" applyBorder="1" applyAlignment="1">
      <alignment horizontal="right" vertical="center"/>
    </xf>
    <xf numFmtId="164" fontId="15" fillId="3" borderId="158" xfId="2" applyNumberFormat="1" applyFont="1" applyFill="1" applyBorder="1" applyAlignment="1">
      <alignment horizontal="right" vertical="center"/>
    </xf>
    <xf numFmtId="164" fontId="15" fillId="3" borderId="161" xfId="2" applyNumberFormat="1" applyFont="1" applyFill="1" applyBorder="1" applyAlignment="1">
      <alignment horizontal="right" vertical="center"/>
    </xf>
    <xf numFmtId="164" fontId="15" fillId="3" borderId="96" xfId="2" applyNumberFormat="1" applyFont="1" applyFill="1" applyBorder="1" applyAlignment="1">
      <alignment horizontal="right" vertical="center"/>
    </xf>
    <xf numFmtId="0" fontId="18" fillId="3" borderId="99" xfId="2" applyFont="1" applyFill="1" applyBorder="1" applyAlignment="1">
      <alignment wrapText="1"/>
    </xf>
    <xf numFmtId="165" fontId="18" fillId="3" borderId="100" xfId="2" applyNumberFormat="1" applyFont="1" applyFill="1" applyBorder="1" applyAlignment="1">
      <alignment horizontal="right" vertical="center"/>
    </xf>
    <xf numFmtId="164" fontId="14" fillId="3" borderId="0" xfId="2" applyNumberFormat="1" applyFont="1" applyFill="1" applyAlignment="1">
      <alignment horizontal="center"/>
    </xf>
    <xf numFmtId="0" fontId="15" fillId="3" borderId="16" xfId="2" applyFont="1" applyFill="1" applyBorder="1" applyAlignment="1">
      <alignment wrapText="1"/>
    </xf>
    <xf numFmtId="164" fontId="14" fillId="3" borderId="51" xfId="2" applyNumberFormat="1" applyFont="1" applyFill="1" applyBorder="1" applyAlignment="1">
      <alignment horizontal="center"/>
    </xf>
    <xf numFmtId="164" fontId="14" fillId="3" borderId="52" xfId="2" applyNumberFormat="1" applyFont="1" applyFill="1" applyBorder="1" applyAlignment="1">
      <alignment horizontal="right"/>
    </xf>
    <xf numFmtId="165" fontId="14" fillId="3" borderId="9" xfId="2" applyNumberFormat="1" applyFont="1" applyFill="1" applyBorder="1" applyAlignment="1">
      <alignment horizontal="right"/>
    </xf>
    <xf numFmtId="165" fontId="14" fillId="3" borderId="0" xfId="2" applyNumberFormat="1" applyFont="1" applyFill="1" applyAlignment="1">
      <alignment horizontal="right"/>
    </xf>
    <xf numFmtId="165" fontId="14" fillId="3" borderId="17" xfId="2" applyNumberFormat="1" applyFont="1" applyFill="1" applyBorder="1" applyAlignment="1">
      <alignment horizontal="right"/>
    </xf>
    <xf numFmtId="165" fontId="14" fillId="3" borderId="11" xfId="2" applyNumberFormat="1" applyFont="1" applyFill="1" applyBorder="1" applyAlignment="1">
      <alignment horizontal="right"/>
    </xf>
    <xf numFmtId="165" fontId="14" fillId="3" borderId="10" xfId="2" applyNumberFormat="1" applyFont="1" applyFill="1" applyBorder="1" applyAlignment="1">
      <alignment horizontal="right"/>
    </xf>
    <xf numFmtId="0" fontId="15" fillId="3" borderId="58" xfId="2" applyFont="1" applyFill="1" applyBorder="1" applyAlignment="1">
      <alignment vertical="center"/>
    </xf>
    <xf numFmtId="164" fontId="14" fillId="3" borderId="59" xfId="2" applyNumberFormat="1" applyFont="1" applyFill="1" applyBorder="1" applyAlignment="1">
      <alignment horizontal="center" vertical="center"/>
    </xf>
    <xf numFmtId="165" fontId="15" fillId="3" borderId="95" xfId="2" applyNumberFormat="1" applyFont="1" applyFill="1" applyBorder="1" applyAlignment="1">
      <alignment horizontal="right" vertical="center"/>
    </xf>
    <xf numFmtId="165" fontId="15" fillId="3" borderId="159" xfId="2" applyNumberFormat="1" applyFont="1" applyFill="1" applyBorder="1" applyAlignment="1">
      <alignment horizontal="right" vertical="center"/>
    </xf>
    <xf numFmtId="165" fontId="15" fillId="3" borderId="158" xfId="2" applyNumberFormat="1" applyFont="1" applyFill="1" applyBorder="1" applyAlignment="1">
      <alignment horizontal="right" vertical="center"/>
    </xf>
    <xf numFmtId="165" fontId="15" fillId="3" borderId="161" xfId="2" applyNumberFormat="1" applyFont="1" applyFill="1" applyBorder="1" applyAlignment="1">
      <alignment horizontal="right" vertical="center"/>
    </xf>
    <xf numFmtId="165" fontId="15" fillId="3" borderId="96" xfId="2" applyNumberFormat="1" applyFont="1" applyFill="1" applyBorder="1" applyAlignment="1">
      <alignment horizontal="right" vertical="center"/>
    </xf>
    <xf numFmtId="165" fontId="20" fillId="3" borderId="0" xfId="2" applyNumberFormat="1" applyFont="1" applyFill="1"/>
    <xf numFmtId="0" fontId="15" fillId="3" borderId="187" xfId="2" applyFont="1" applyFill="1" applyBorder="1" applyAlignment="1">
      <alignment wrapText="1"/>
    </xf>
    <xf numFmtId="164" fontId="14" fillId="3" borderId="173" xfId="2" applyNumberFormat="1" applyFont="1" applyFill="1" applyBorder="1" applyAlignment="1">
      <alignment horizontal="center"/>
    </xf>
    <xf numFmtId="164" fontId="14" fillId="3" borderId="170" xfId="2" applyNumberFormat="1" applyFont="1" applyFill="1" applyBorder="1" applyAlignment="1">
      <alignment horizontal="right"/>
    </xf>
    <xf numFmtId="165" fontId="14" fillId="3" borderId="168" xfId="2" applyNumberFormat="1" applyFont="1" applyFill="1" applyBorder="1" applyAlignment="1">
      <alignment horizontal="right"/>
    </xf>
    <xf numFmtId="165" fontId="14" fillId="3" borderId="135" xfId="2" applyNumberFormat="1" applyFont="1" applyFill="1" applyBorder="1" applyAlignment="1">
      <alignment horizontal="right"/>
    </xf>
    <xf numFmtId="165" fontId="14" fillId="3" borderId="151" xfId="2" applyNumberFormat="1" applyFont="1" applyFill="1" applyBorder="1" applyAlignment="1">
      <alignment horizontal="right"/>
    </xf>
    <xf numFmtId="165" fontId="14" fillId="3" borderId="172" xfId="2" applyNumberFormat="1" applyFont="1" applyFill="1" applyBorder="1" applyAlignment="1">
      <alignment horizontal="right"/>
    </xf>
    <xf numFmtId="165" fontId="14" fillId="3" borderId="169" xfId="2" applyNumberFormat="1" applyFont="1" applyFill="1" applyBorder="1" applyAlignment="1">
      <alignment horizontal="right"/>
    </xf>
    <xf numFmtId="0" fontId="9" fillId="0" borderId="0" xfId="2" applyFont="1" applyAlignment="1">
      <alignment wrapText="1"/>
    </xf>
    <xf numFmtId="0" fontId="14" fillId="3" borderId="0" xfId="2" applyFont="1" applyFill="1"/>
    <xf numFmtId="0" fontId="21" fillId="3" borderId="0" xfId="0" applyFont="1" applyFill="1"/>
    <xf numFmtId="164" fontId="22" fillId="3" borderId="101" xfId="0" applyNumberFormat="1" applyFont="1" applyFill="1" applyBorder="1" applyAlignment="1">
      <alignment horizontal="center"/>
    </xf>
    <xf numFmtId="164" fontId="22" fillId="3" borderId="131" xfId="0" applyNumberFormat="1" applyFont="1" applyFill="1" applyBorder="1" applyAlignment="1">
      <alignment horizontal="center"/>
    </xf>
    <xf numFmtId="167" fontId="14" fillId="3" borderId="102" xfId="0" applyNumberFormat="1" applyFont="1" applyFill="1" applyBorder="1" applyAlignment="1">
      <alignment horizontal="center" vertical="center"/>
    </xf>
    <xf numFmtId="3" fontId="14" fillId="3" borderId="127" xfId="0" applyNumberFormat="1" applyFont="1" applyFill="1" applyBorder="1" applyAlignment="1">
      <alignment horizontal="right" vertical="center"/>
    </xf>
    <xf numFmtId="3" fontId="14" fillId="3" borderId="126" xfId="0" applyNumberFormat="1" applyFont="1" applyFill="1" applyBorder="1" applyAlignment="1">
      <alignment horizontal="right" vertical="center"/>
    </xf>
    <xf numFmtId="3" fontId="14" fillId="3" borderId="160" xfId="0" applyNumberFormat="1" applyFont="1" applyFill="1" applyBorder="1" applyAlignment="1">
      <alignment horizontal="right" vertical="center"/>
    </xf>
    <xf numFmtId="3" fontId="14" fillId="3" borderId="163" xfId="0" applyNumberFormat="1" applyFont="1" applyFill="1" applyBorder="1" applyAlignment="1">
      <alignment horizontal="right" vertical="center"/>
    </xf>
    <xf numFmtId="3" fontId="14" fillId="3" borderId="26" xfId="0" applyNumberFormat="1" applyFont="1" applyFill="1" applyBorder="1" applyAlignment="1">
      <alignment horizontal="right" vertical="center"/>
    </xf>
    <xf numFmtId="3" fontId="14" fillId="3" borderId="103" xfId="0" applyNumberFormat="1" applyFont="1" applyFill="1" applyBorder="1" applyAlignment="1">
      <alignment horizontal="right" vertical="center"/>
    </xf>
    <xf numFmtId="167" fontId="14" fillId="3" borderId="51" xfId="0" applyNumberFormat="1" applyFont="1" applyFill="1" applyBorder="1" applyAlignment="1">
      <alignment horizontal="center" vertical="center"/>
    </xf>
    <xf numFmtId="3" fontId="14" fillId="3" borderId="48" xfId="0" applyNumberFormat="1" applyFont="1" applyFill="1" applyBorder="1" applyAlignment="1">
      <alignment horizontal="right" vertical="center"/>
    </xf>
    <xf numFmtId="3" fontId="14" fillId="3" borderId="0" xfId="0" applyNumberFormat="1" applyFont="1" applyFill="1" applyAlignment="1">
      <alignment horizontal="right" vertical="center"/>
    </xf>
    <xf numFmtId="3" fontId="14" fillId="3" borderId="22" xfId="0" applyNumberFormat="1" applyFont="1" applyFill="1" applyBorder="1" applyAlignment="1">
      <alignment horizontal="right" vertical="center"/>
    </xf>
    <xf numFmtId="3" fontId="14" fillId="3" borderId="17" xfId="0" applyNumberFormat="1" applyFont="1" applyFill="1" applyBorder="1" applyAlignment="1">
      <alignment horizontal="right" vertical="center"/>
    </xf>
    <xf numFmtId="3" fontId="14" fillId="3" borderId="10" xfId="0" applyNumberFormat="1" applyFont="1" applyFill="1" applyBorder="1" applyAlignment="1">
      <alignment horizontal="right" vertical="center"/>
    </xf>
    <xf numFmtId="167" fontId="14" fillId="3" borderId="173" xfId="0" applyNumberFormat="1" applyFont="1" applyFill="1" applyBorder="1" applyAlignment="1">
      <alignment horizontal="center" vertical="center"/>
    </xf>
    <xf numFmtId="3" fontId="14" fillId="3" borderId="171" xfId="0" applyNumberFormat="1" applyFont="1" applyFill="1" applyBorder="1" applyAlignment="1">
      <alignment horizontal="right" vertical="center"/>
    </xf>
    <xf numFmtId="3" fontId="14" fillId="3" borderId="135" xfId="0" applyNumberFormat="1" applyFont="1" applyFill="1" applyBorder="1" applyAlignment="1">
      <alignment horizontal="right" vertical="center"/>
    </xf>
    <xf numFmtId="3" fontId="14" fillId="3" borderId="137" xfId="0" applyNumberFormat="1" applyFont="1" applyFill="1" applyBorder="1" applyAlignment="1">
      <alignment horizontal="right" vertical="center"/>
    </xf>
    <xf numFmtId="3" fontId="14" fillId="3" borderId="151" xfId="0" applyNumberFormat="1" applyFont="1" applyFill="1" applyBorder="1" applyAlignment="1">
      <alignment horizontal="right" vertical="center"/>
    </xf>
    <xf numFmtId="3" fontId="14" fillId="3" borderId="169" xfId="0" applyNumberFormat="1" applyFont="1" applyFill="1" applyBorder="1" applyAlignment="1">
      <alignment horizontal="right" vertical="center"/>
    </xf>
    <xf numFmtId="0" fontId="14" fillId="3" borderId="0" xfId="0" applyFont="1" applyFill="1" applyAlignment="1">
      <alignment vertical="top" wrapText="1"/>
    </xf>
    <xf numFmtId="0" fontId="9" fillId="3" borderId="0" xfId="0" applyFont="1" applyFill="1" applyAlignment="1">
      <alignment vertical="top" wrapText="1"/>
    </xf>
    <xf numFmtId="164" fontId="14" fillId="3" borderId="42" xfId="0" applyNumberFormat="1" applyFont="1" applyFill="1" applyBorder="1" applyAlignment="1">
      <alignment horizontal="center"/>
    </xf>
    <xf numFmtId="164" fontId="14" fillId="3" borderId="122" xfId="0" applyNumberFormat="1" applyFont="1" applyFill="1" applyBorder="1" applyAlignment="1">
      <alignment horizontal="center"/>
    </xf>
    <xf numFmtId="0" fontId="15" fillId="3" borderId="26" xfId="0" applyFont="1" applyFill="1" applyBorder="1"/>
    <xf numFmtId="164" fontId="15" fillId="3" borderId="59" xfId="0" applyNumberFormat="1" applyFont="1" applyFill="1" applyBorder="1" applyAlignment="1">
      <alignment horizontal="center" vertical="center"/>
    </xf>
    <xf numFmtId="164" fontId="15" fillId="3" borderId="61" xfId="0" applyNumberFormat="1" applyFont="1" applyFill="1" applyBorder="1" applyAlignment="1">
      <alignment horizontal="right" vertical="center"/>
    </xf>
    <xf numFmtId="164" fontId="15" fillId="3" borderId="26" xfId="0" applyNumberFormat="1" applyFont="1" applyFill="1" applyBorder="1" applyAlignment="1">
      <alignment horizontal="right" vertical="center"/>
    </xf>
    <xf numFmtId="164" fontId="15" fillId="3" borderId="62" xfId="0" applyNumberFormat="1" applyFont="1" applyFill="1" applyBorder="1" applyAlignment="1">
      <alignment horizontal="right" vertical="center"/>
    </xf>
    <xf numFmtId="164" fontId="15" fillId="3" borderId="126" xfId="0" applyNumberFormat="1" applyFont="1" applyFill="1" applyBorder="1" applyAlignment="1">
      <alignment horizontal="right" vertical="center"/>
    </xf>
    <xf numFmtId="164" fontId="15" fillId="3" borderId="60" xfId="0" applyNumberFormat="1" applyFont="1" applyFill="1" applyBorder="1" applyAlignment="1">
      <alignment horizontal="right" vertical="center"/>
    </xf>
    <xf numFmtId="164" fontId="15" fillId="3" borderId="26" xfId="0" applyNumberFormat="1" applyFont="1" applyFill="1" applyBorder="1" applyAlignment="1">
      <alignment vertical="center"/>
    </xf>
    <xf numFmtId="164" fontId="14" fillId="3" borderId="51" xfId="0" applyNumberFormat="1" applyFont="1" applyFill="1" applyBorder="1" applyAlignment="1">
      <alignment horizontal="center" vertical="center"/>
    </xf>
    <xf numFmtId="164" fontId="14" fillId="3" borderId="48" xfId="0" applyNumberFormat="1" applyFont="1" applyFill="1" applyBorder="1" applyAlignment="1">
      <alignment horizontal="right" vertical="center"/>
    </xf>
    <xf numFmtId="164" fontId="14" fillId="3" borderId="0" xfId="0" applyNumberFormat="1" applyFont="1" applyFill="1" applyAlignment="1">
      <alignment horizontal="right" vertical="center"/>
    </xf>
    <xf numFmtId="164" fontId="14" fillId="3" borderId="22" xfId="0" applyNumberFormat="1" applyFont="1" applyFill="1" applyBorder="1" applyAlignment="1">
      <alignment horizontal="right" vertical="center"/>
    </xf>
    <xf numFmtId="164" fontId="14" fillId="3" borderId="17" xfId="0" applyNumberFormat="1" applyFont="1" applyFill="1" applyBorder="1" applyAlignment="1">
      <alignment horizontal="right" vertical="center"/>
    </xf>
    <xf numFmtId="164" fontId="14" fillId="3" borderId="0" xfId="0" applyNumberFormat="1" applyFont="1" applyFill="1" applyAlignment="1">
      <alignment vertical="center"/>
    </xf>
    <xf numFmtId="0" fontId="14" fillId="3" borderId="0" xfId="0" applyFont="1" applyFill="1" applyAlignment="1">
      <alignment wrapText="1"/>
    </xf>
    <xf numFmtId="164" fontId="14" fillId="3" borderId="51" xfId="0" applyNumberFormat="1" applyFont="1" applyFill="1" applyBorder="1" applyAlignment="1">
      <alignment horizontal="center"/>
    </xf>
    <xf numFmtId="164" fontId="14" fillId="3" borderId="48" xfId="0" applyNumberFormat="1" applyFont="1" applyFill="1" applyBorder="1" applyAlignment="1">
      <alignment horizontal="right"/>
    </xf>
    <xf numFmtId="164" fontId="14" fillId="3" borderId="0" xfId="0" applyNumberFormat="1" applyFont="1" applyFill="1" applyAlignment="1">
      <alignment horizontal="right"/>
    </xf>
    <xf numFmtId="164" fontId="14" fillId="3" borderId="22" xfId="0" applyNumberFormat="1" applyFont="1" applyFill="1" applyBorder="1" applyAlignment="1">
      <alignment horizontal="right"/>
    </xf>
    <xf numFmtId="164" fontId="14" fillId="3" borderId="17" xfId="0" applyNumberFormat="1" applyFont="1" applyFill="1" applyBorder="1" applyAlignment="1">
      <alignment horizontal="right"/>
    </xf>
    <xf numFmtId="164" fontId="14" fillId="3" borderId="0" xfId="0" applyNumberFormat="1" applyFont="1" applyFill="1"/>
    <xf numFmtId="164" fontId="14" fillId="3" borderId="4" xfId="0" applyNumberFormat="1" applyFont="1" applyFill="1" applyBorder="1" applyAlignment="1">
      <alignment horizontal="center"/>
    </xf>
    <xf numFmtId="164" fontId="14" fillId="3" borderId="4" xfId="0" applyNumberFormat="1" applyFont="1" applyFill="1" applyBorder="1" applyAlignment="1">
      <alignment horizontal="center" vertical="center" wrapText="1"/>
    </xf>
    <xf numFmtId="164" fontId="14" fillId="3" borderId="48" xfId="0" applyNumberFormat="1" applyFont="1" applyFill="1" applyBorder="1" applyAlignment="1">
      <alignment horizontal="right" vertical="center" wrapText="1"/>
    </xf>
    <xf numFmtId="164" fontId="14" fillId="3" borderId="0" xfId="0" applyNumberFormat="1" applyFont="1" applyFill="1" applyAlignment="1">
      <alignment horizontal="right" vertical="center" wrapText="1"/>
    </xf>
    <xf numFmtId="164" fontId="14" fillId="3" borderId="22" xfId="0" applyNumberFormat="1" applyFont="1" applyFill="1" applyBorder="1" applyAlignment="1">
      <alignment horizontal="right" vertical="center" wrapText="1"/>
    </xf>
    <xf numFmtId="164" fontId="14" fillId="3" borderId="17" xfId="0" applyNumberFormat="1" applyFont="1" applyFill="1" applyBorder="1" applyAlignment="1">
      <alignment horizontal="right" vertical="center" wrapText="1"/>
    </xf>
    <xf numFmtId="164" fontId="14" fillId="3" borderId="0" xfId="0" applyNumberFormat="1" applyFont="1" applyFill="1" applyAlignment="1">
      <alignment vertical="center" wrapText="1"/>
    </xf>
    <xf numFmtId="164" fontId="14" fillId="3" borderId="4" xfId="0" applyNumberFormat="1" applyFont="1" applyFill="1" applyBorder="1" applyAlignment="1">
      <alignment horizontal="center" wrapText="1"/>
    </xf>
    <xf numFmtId="164" fontId="14" fillId="3" borderId="48" xfId="0" applyNumberFormat="1" applyFont="1" applyFill="1" applyBorder="1" applyAlignment="1">
      <alignment horizontal="right" wrapText="1"/>
    </xf>
    <xf numFmtId="164" fontId="14" fillId="3" borderId="0" xfId="0" applyNumberFormat="1" applyFont="1" applyFill="1" applyAlignment="1">
      <alignment horizontal="right" wrapText="1"/>
    </xf>
    <xf numFmtId="164" fontId="14" fillId="3" borderId="22" xfId="0" applyNumberFormat="1" applyFont="1" applyFill="1" applyBorder="1" applyAlignment="1">
      <alignment horizontal="right" wrapText="1"/>
    </xf>
    <xf numFmtId="164" fontId="14" fillId="3" borderId="17" xfId="0" applyNumberFormat="1" applyFont="1" applyFill="1" applyBorder="1" applyAlignment="1">
      <alignment horizontal="right" wrapText="1"/>
    </xf>
    <xf numFmtId="164" fontId="14" fillId="3" borderId="20" xfId="0" applyNumberFormat="1" applyFont="1" applyFill="1" applyBorder="1" applyAlignment="1">
      <alignment horizontal="center"/>
    </xf>
    <xf numFmtId="164" fontId="14" fillId="3" borderId="129" xfId="0" applyNumberFormat="1" applyFont="1" applyFill="1" applyBorder="1" applyAlignment="1">
      <alignment horizontal="center"/>
    </xf>
    <xf numFmtId="164" fontId="14" fillId="3" borderId="0" xfId="0" applyNumberFormat="1" applyFont="1" applyFill="1" applyAlignment="1">
      <alignment horizontal="center"/>
    </xf>
    <xf numFmtId="164" fontId="14" fillId="3" borderId="22" xfId="0" applyNumberFormat="1" applyFont="1" applyFill="1" applyBorder="1" applyAlignment="1">
      <alignment horizontal="center"/>
    </xf>
    <xf numFmtId="164" fontId="14" fillId="3" borderId="17" xfId="0" applyNumberFormat="1" applyFont="1" applyFill="1" applyBorder="1" applyAlignment="1">
      <alignment horizontal="center"/>
    </xf>
    <xf numFmtId="164" fontId="15" fillId="3" borderId="0" xfId="0" applyNumberFormat="1" applyFont="1" applyFill="1" applyAlignment="1">
      <alignment vertical="center" wrapText="1"/>
    </xf>
    <xf numFmtId="0" fontId="16" fillId="3" borderId="114" xfId="0" applyFont="1" applyFill="1" applyBorder="1" applyAlignment="1">
      <alignment wrapText="1"/>
    </xf>
    <xf numFmtId="164" fontId="14" fillId="3" borderId="115" xfId="0" applyNumberFormat="1" applyFont="1" applyFill="1" applyBorder="1" applyAlignment="1">
      <alignment horizontal="center"/>
    </xf>
    <xf numFmtId="2" fontId="15" fillId="3" borderId="116" xfId="0" applyNumberFormat="1" applyFont="1" applyFill="1" applyBorder="1"/>
    <xf numFmtId="2" fontId="15" fillId="3" borderId="155" xfId="0" applyNumberFormat="1" applyFont="1" applyFill="1" applyBorder="1"/>
    <xf numFmtId="2" fontId="15" fillId="3" borderId="157" xfId="0" applyNumberFormat="1" applyFont="1" applyFill="1" applyBorder="1"/>
    <xf numFmtId="2" fontId="15" fillId="3" borderId="156" xfId="0" applyNumberFormat="1" applyFont="1" applyFill="1" applyBorder="1"/>
    <xf numFmtId="2" fontId="15" fillId="3" borderId="107" xfId="0" applyNumberFormat="1" applyFont="1" applyFill="1" applyBorder="1"/>
    <xf numFmtId="0" fontId="20" fillId="0" borderId="0" xfId="0" applyFont="1"/>
    <xf numFmtId="164" fontId="15" fillId="3" borderId="76" xfId="0" applyNumberFormat="1" applyFont="1" applyFill="1" applyBorder="1" applyAlignment="1">
      <alignment horizontal="center" vertical="center"/>
    </xf>
    <xf numFmtId="164" fontId="15" fillId="3" borderId="77" xfId="0" applyNumberFormat="1" applyFont="1" applyFill="1" applyBorder="1" applyAlignment="1">
      <alignment horizontal="right" vertical="center"/>
    </xf>
    <xf numFmtId="164" fontId="15" fillId="3" borderId="75" xfId="0" applyNumberFormat="1" applyFont="1" applyFill="1" applyBorder="1" applyAlignment="1">
      <alignment horizontal="right" vertical="center"/>
    </xf>
    <xf numFmtId="164" fontId="15" fillId="3" borderId="154" xfId="0" applyNumberFormat="1" applyFont="1" applyFill="1" applyBorder="1" applyAlignment="1">
      <alignment horizontal="right" vertical="center"/>
    </xf>
    <xf numFmtId="164" fontId="15" fillId="3" borderId="150" xfId="0" applyNumberFormat="1" applyFont="1" applyFill="1" applyBorder="1" applyAlignment="1">
      <alignment horizontal="right" vertical="center"/>
    </xf>
    <xf numFmtId="164" fontId="15" fillId="3" borderId="142" xfId="0" applyNumberFormat="1" applyFont="1" applyFill="1" applyBorder="1" applyAlignment="1">
      <alignment horizontal="right" vertical="center"/>
    </xf>
    <xf numFmtId="164" fontId="15" fillId="3" borderId="158" xfId="0" applyNumberFormat="1" applyFont="1" applyFill="1" applyBorder="1" applyAlignment="1">
      <alignment horizontal="right" vertical="center"/>
    </xf>
    <xf numFmtId="164" fontId="15" fillId="3" borderId="75" xfId="0" applyNumberFormat="1" applyFont="1" applyFill="1" applyBorder="1" applyAlignment="1">
      <alignment vertical="center"/>
    </xf>
    <xf numFmtId="0" fontId="16" fillId="3" borderId="182" xfId="0" applyFont="1" applyFill="1" applyBorder="1" applyAlignment="1">
      <alignment wrapText="1"/>
    </xf>
    <xf numFmtId="164" fontId="14" fillId="3" borderId="183" xfId="0" applyNumberFormat="1" applyFont="1" applyFill="1" applyBorder="1" applyAlignment="1">
      <alignment horizontal="center"/>
    </xf>
    <xf numFmtId="2" fontId="15" fillId="3" borderId="184" xfId="0" applyNumberFormat="1" applyFont="1" applyFill="1" applyBorder="1"/>
    <xf numFmtId="2" fontId="15" fillId="3" borderId="182" xfId="0" applyNumberFormat="1" applyFont="1" applyFill="1" applyBorder="1"/>
    <xf numFmtId="2" fontId="15" fillId="3" borderId="185" xfId="0" applyNumberFormat="1" applyFont="1" applyFill="1" applyBorder="1"/>
    <xf numFmtId="2" fontId="15" fillId="3" borderId="186" xfId="0" applyNumberFormat="1" applyFont="1" applyFill="1" applyBorder="1"/>
    <xf numFmtId="0" fontId="9" fillId="3" borderId="0" xfId="0" applyFont="1" applyFill="1" applyAlignment="1">
      <alignment wrapText="1"/>
    </xf>
    <xf numFmtId="0" fontId="21" fillId="3" borderId="5" xfId="0" applyFont="1" applyFill="1" applyBorder="1"/>
    <xf numFmtId="164" fontId="14" fillId="3" borderId="5" xfId="0" applyNumberFormat="1" applyFont="1" applyFill="1" applyBorder="1" applyAlignment="1">
      <alignment horizontal="center"/>
    </xf>
    <xf numFmtId="164" fontId="14" fillId="3" borderId="44" xfId="0" applyNumberFormat="1" applyFont="1" applyFill="1" applyBorder="1" applyAlignment="1">
      <alignment horizontal="center"/>
    </xf>
    <xf numFmtId="0" fontId="14" fillId="3" borderId="0" xfId="0" applyFont="1" applyFill="1" applyAlignment="1">
      <alignment horizontal="left" wrapText="1" indent="1"/>
    </xf>
    <xf numFmtId="0" fontId="14" fillId="3" borderId="15" xfId="0" applyFont="1" applyFill="1" applyBorder="1" applyAlignment="1">
      <alignment horizontal="center" vertical="center" wrapText="1"/>
    </xf>
    <xf numFmtId="0" fontId="14" fillId="3" borderId="45" xfId="0" applyFont="1" applyFill="1" applyBorder="1" applyAlignment="1">
      <alignment horizontal="right" vertical="center" wrapText="1"/>
    </xf>
    <xf numFmtId="0" fontId="14" fillId="3" borderId="0" xfId="0" applyFont="1" applyFill="1" applyAlignment="1">
      <alignment horizontal="right" vertical="center" wrapText="1"/>
    </xf>
    <xf numFmtId="0" fontId="14" fillId="3" borderId="152" xfId="0" applyFont="1" applyFill="1" applyBorder="1" applyAlignment="1">
      <alignment horizontal="right" vertical="center" wrapText="1"/>
    </xf>
    <xf numFmtId="0" fontId="14" fillId="3" borderId="17" xfId="0" applyFont="1" applyFill="1" applyBorder="1" applyAlignment="1">
      <alignment horizontal="right" vertical="center" wrapText="1"/>
    </xf>
    <xf numFmtId="0" fontId="14" fillId="3" borderId="0" xfId="0" applyFont="1" applyFill="1" applyAlignment="1">
      <alignment vertical="center" wrapText="1"/>
    </xf>
    <xf numFmtId="0" fontId="14" fillId="3" borderId="10" xfId="0" applyFont="1" applyFill="1" applyBorder="1" applyAlignment="1">
      <alignment vertical="center" wrapText="1"/>
    </xf>
    <xf numFmtId="0" fontId="14" fillId="3" borderId="36" xfId="0" applyFont="1" applyFill="1" applyBorder="1" applyAlignment="1">
      <alignment horizontal="right" vertical="center" wrapText="1"/>
    </xf>
    <xf numFmtId="165" fontId="14" fillId="3" borderId="22" xfId="0" applyNumberFormat="1" applyFont="1" applyFill="1" applyBorder="1" applyAlignment="1">
      <alignment horizontal="right" vertical="center" wrapText="1"/>
    </xf>
    <xf numFmtId="165" fontId="14" fillId="3" borderId="17" xfId="0" applyNumberFormat="1" applyFont="1" applyFill="1" applyBorder="1" applyAlignment="1">
      <alignment horizontal="right" vertical="center" wrapText="1"/>
    </xf>
    <xf numFmtId="0" fontId="14" fillId="3" borderId="10" xfId="0" applyFont="1" applyFill="1" applyBorder="1" applyAlignment="1">
      <alignment wrapText="1"/>
    </xf>
    <xf numFmtId="0" fontId="14" fillId="3" borderId="22" xfId="0" applyFont="1" applyFill="1" applyBorder="1" applyAlignment="1">
      <alignment horizontal="right" vertical="center" wrapText="1"/>
    </xf>
    <xf numFmtId="0" fontId="14" fillId="3" borderId="179" xfId="0" applyFont="1" applyFill="1" applyBorder="1" applyAlignment="1">
      <alignment horizontal="center" vertical="center" wrapText="1"/>
    </xf>
    <xf numFmtId="0" fontId="14" fillId="3" borderId="180" xfId="0" applyFont="1" applyFill="1" applyBorder="1" applyAlignment="1">
      <alignment horizontal="right" vertical="center" wrapText="1"/>
    </xf>
    <xf numFmtId="0" fontId="14" fillId="3" borderId="135" xfId="0" applyFont="1" applyFill="1" applyBorder="1" applyAlignment="1">
      <alignment horizontal="right" vertical="center" wrapText="1"/>
    </xf>
    <xf numFmtId="0" fontId="14" fillId="3" borderId="137" xfId="0" applyFont="1" applyFill="1" applyBorder="1" applyAlignment="1">
      <alignment horizontal="right" vertical="center" wrapText="1"/>
    </xf>
    <xf numFmtId="0" fontId="14" fillId="3" borderId="151" xfId="0" applyFont="1" applyFill="1" applyBorder="1" applyAlignment="1">
      <alignment horizontal="right" vertical="center" wrapText="1"/>
    </xf>
    <xf numFmtId="0" fontId="14" fillId="3" borderId="135" xfId="0" applyFont="1" applyFill="1" applyBorder="1" applyAlignment="1">
      <alignment wrapText="1"/>
    </xf>
    <xf numFmtId="0" fontId="14" fillId="3" borderId="169" xfId="0" applyFont="1" applyFill="1" applyBorder="1" applyAlignment="1">
      <alignment wrapText="1"/>
    </xf>
    <xf numFmtId="0" fontId="15" fillId="3" borderId="3" xfId="0" applyFont="1" applyFill="1" applyBorder="1"/>
    <xf numFmtId="164" fontId="14" fillId="3" borderId="3" xfId="0" applyNumberFormat="1" applyFont="1" applyFill="1" applyBorder="1" applyAlignment="1">
      <alignment horizontal="center"/>
    </xf>
    <xf numFmtId="164" fontId="14" fillId="3" borderId="34" xfId="0" applyNumberFormat="1" applyFont="1" applyFill="1" applyBorder="1" applyAlignment="1">
      <alignment horizontal="center"/>
    </xf>
    <xf numFmtId="164" fontId="14" fillId="3" borderId="130" xfId="0" applyNumberFormat="1" applyFont="1" applyFill="1" applyBorder="1" applyAlignment="1">
      <alignment horizontal="center"/>
    </xf>
    <xf numFmtId="0" fontId="15" fillId="3" borderId="75" xfId="0" applyFont="1" applyFill="1" applyBorder="1"/>
    <xf numFmtId="164" fontId="15" fillId="3" borderId="76" xfId="0" applyNumberFormat="1" applyFont="1" applyFill="1" applyBorder="1" applyAlignment="1">
      <alignment horizontal="center"/>
    </xf>
    <xf numFmtId="164" fontId="15" fillId="3" borderId="77" xfId="0" applyNumberFormat="1" applyFont="1" applyFill="1" applyBorder="1" applyAlignment="1">
      <alignment horizontal="right"/>
    </xf>
    <xf numFmtId="164" fontId="15" fillId="3" borderId="75" xfId="0" applyNumberFormat="1" applyFont="1" applyFill="1" applyBorder="1" applyAlignment="1">
      <alignment horizontal="right"/>
    </xf>
    <xf numFmtId="164" fontId="15" fillId="3" borderId="154" xfId="0" applyNumberFormat="1" applyFont="1" applyFill="1" applyBorder="1"/>
    <xf numFmtId="164" fontId="15" fillId="3" borderId="150" xfId="0" applyNumberFormat="1" applyFont="1" applyFill="1" applyBorder="1"/>
    <xf numFmtId="164" fontId="15" fillId="3" borderId="154" xfId="0" applyNumberFormat="1" applyFont="1" applyFill="1" applyBorder="1" applyAlignment="1">
      <alignment horizontal="right"/>
    </xf>
    <xf numFmtId="164" fontId="15" fillId="3" borderId="150" xfId="0" applyNumberFormat="1" applyFont="1" applyFill="1" applyBorder="1" applyAlignment="1">
      <alignment horizontal="right"/>
    </xf>
    <xf numFmtId="164" fontId="15" fillId="3" borderId="51" xfId="0" applyNumberFormat="1" applyFont="1" applyFill="1" applyBorder="1" applyAlignment="1">
      <alignment horizontal="center"/>
    </xf>
    <xf numFmtId="164" fontId="15" fillId="3" borderId="48" xfId="0" applyNumberFormat="1" applyFont="1" applyFill="1" applyBorder="1" applyAlignment="1">
      <alignment horizontal="right"/>
    </xf>
    <xf numFmtId="164" fontId="15" fillId="3" borderId="0" xfId="0" applyNumberFormat="1" applyFont="1" applyFill="1" applyAlignment="1">
      <alignment horizontal="right"/>
    </xf>
    <xf numFmtId="164" fontId="15" fillId="3" borderId="22" xfId="0" applyNumberFormat="1" applyFont="1" applyFill="1" applyBorder="1"/>
    <xf numFmtId="164" fontId="15" fillId="3" borderId="17" xfId="0" applyNumberFormat="1" applyFont="1" applyFill="1" applyBorder="1"/>
    <xf numFmtId="164" fontId="15" fillId="3" borderId="22" xfId="0" applyNumberFormat="1" applyFont="1" applyFill="1" applyBorder="1" applyAlignment="1">
      <alignment horizontal="right"/>
    </xf>
    <xf numFmtId="164" fontId="15" fillId="3" borderId="17" xfId="0" applyNumberFormat="1" applyFont="1" applyFill="1" applyBorder="1" applyAlignment="1">
      <alignment horizontal="right"/>
    </xf>
    <xf numFmtId="164" fontId="14" fillId="3" borderId="22" xfId="0" applyNumberFormat="1" applyFont="1" applyFill="1" applyBorder="1"/>
    <xf numFmtId="164" fontId="14" fillId="3" borderId="17" xfId="0" applyNumberFormat="1" applyFont="1" applyFill="1" applyBorder="1"/>
    <xf numFmtId="0" fontId="14" fillId="3" borderId="80" xfId="0" applyFont="1" applyFill="1" applyBorder="1"/>
    <xf numFmtId="164" fontId="14" fillId="3" borderId="81" xfId="0" applyNumberFormat="1" applyFont="1" applyFill="1" applyBorder="1" applyAlignment="1">
      <alignment horizontal="center"/>
    </xf>
    <xf numFmtId="164" fontId="14" fillId="3" borderId="82" xfId="0" applyNumberFormat="1" applyFont="1" applyFill="1" applyBorder="1" applyAlignment="1">
      <alignment horizontal="center"/>
    </xf>
    <xf numFmtId="164" fontId="14" fillId="3" borderId="80" xfId="0" applyNumberFormat="1" applyFont="1" applyFill="1" applyBorder="1" applyAlignment="1">
      <alignment horizontal="center"/>
    </xf>
    <xf numFmtId="164" fontId="14" fillId="3" borderId="137" xfId="0" applyNumberFormat="1" applyFont="1" applyFill="1" applyBorder="1" applyAlignment="1">
      <alignment horizontal="center"/>
    </xf>
    <xf numFmtId="164" fontId="14" fillId="3" borderId="151" xfId="0" applyNumberFormat="1" applyFont="1" applyFill="1" applyBorder="1" applyAlignment="1">
      <alignment horizontal="center"/>
    </xf>
    <xf numFmtId="0" fontId="14" fillId="3" borderId="80" xfId="0" applyFont="1" applyFill="1" applyBorder="1" applyAlignment="1">
      <alignment vertical="top"/>
    </xf>
    <xf numFmtId="164" fontId="14" fillId="3" borderId="80" xfId="0" applyNumberFormat="1" applyFont="1" applyFill="1" applyBorder="1" applyAlignment="1">
      <alignment horizontal="center" vertical="center"/>
    </xf>
    <xf numFmtId="164" fontId="14" fillId="3" borderId="135" xfId="0" applyNumberFormat="1" applyFont="1" applyFill="1" applyBorder="1" applyAlignment="1">
      <alignment horizontal="center" vertical="center"/>
    </xf>
    <xf numFmtId="164" fontId="14" fillId="3" borderId="132" xfId="0" applyNumberFormat="1" applyFont="1" applyFill="1" applyBorder="1" applyAlignment="1">
      <alignment horizontal="center" vertical="center"/>
    </xf>
    <xf numFmtId="0" fontId="15" fillId="3" borderId="44" xfId="0" applyFont="1" applyFill="1" applyBorder="1"/>
    <xf numFmtId="164" fontId="14" fillId="3" borderId="83" xfId="0" applyNumberFormat="1" applyFont="1" applyFill="1" applyBorder="1" applyAlignment="1">
      <alignment horizontal="center"/>
    </xf>
    <xf numFmtId="164" fontId="14" fillId="3" borderId="84" xfId="0" applyNumberFormat="1" applyFont="1" applyFill="1" applyBorder="1" applyAlignment="1">
      <alignment horizontal="right"/>
    </xf>
    <xf numFmtId="164" fontId="14" fillId="3" borderId="85" xfId="0" applyNumberFormat="1" applyFont="1" applyFill="1" applyBorder="1" applyAlignment="1">
      <alignment horizontal="right"/>
    </xf>
    <xf numFmtId="164" fontId="14" fillId="3" borderId="152" xfId="0" applyNumberFormat="1" applyFont="1" applyFill="1" applyBorder="1" applyAlignment="1">
      <alignment horizontal="right"/>
    </xf>
    <xf numFmtId="164" fontId="14" fillId="3" borderId="149" xfId="0" applyNumberFormat="1" applyFont="1" applyFill="1" applyBorder="1" applyAlignment="1">
      <alignment horizontal="right"/>
    </xf>
    <xf numFmtId="164" fontId="14" fillId="3" borderId="153" xfId="0" applyNumberFormat="1" applyFont="1" applyFill="1" applyBorder="1" applyAlignment="1">
      <alignment horizontal="right"/>
    </xf>
    <xf numFmtId="164" fontId="14" fillId="3" borderId="86" xfId="0" applyNumberFormat="1" applyFont="1" applyFill="1" applyBorder="1" applyAlignment="1">
      <alignment horizontal="right"/>
    </xf>
    <xf numFmtId="164" fontId="14" fillId="3" borderId="87" xfId="0" applyNumberFormat="1" applyFont="1" applyFill="1" applyBorder="1" applyAlignment="1">
      <alignment horizontal="center"/>
    </xf>
    <xf numFmtId="164" fontId="14" fillId="3" borderId="47" xfId="0" applyNumberFormat="1" applyFont="1" applyFill="1" applyBorder="1" applyAlignment="1">
      <alignment horizontal="right"/>
    </xf>
    <xf numFmtId="164" fontId="14" fillId="3" borderId="19" xfId="0" applyNumberFormat="1" applyFont="1" applyFill="1" applyBorder="1" applyAlignment="1">
      <alignment horizontal="right"/>
    </xf>
    <xf numFmtId="0" fontId="14" fillId="3" borderId="135" xfId="0" applyFont="1" applyFill="1" applyBorder="1"/>
    <xf numFmtId="164" fontId="14" fillId="3" borderId="176" xfId="0" applyNumberFormat="1" applyFont="1" applyFill="1" applyBorder="1" applyAlignment="1">
      <alignment horizontal="center"/>
    </xf>
    <xf numFmtId="164" fontId="14" fillId="3" borderId="177" xfId="0" applyNumberFormat="1" applyFont="1" applyFill="1" applyBorder="1" applyAlignment="1">
      <alignment horizontal="center"/>
    </xf>
    <xf numFmtId="164" fontId="14" fillId="3" borderId="135" xfId="0" applyNumberFormat="1" applyFont="1" applyFill="1" applyBorder="1" applyAlignment="1">
      <alignment horizontal="center"/>
    </xf>
    <xf numFmtId="164" fontId="14" fillId="3" borderId="178" xfId="0" applyNumberFormat="1" applyFont="1" applyFill="1" applyBorder="1" applyAlignment="1">
      <alignment horizontal="center"/>
    </xf>
    <xf numFmtId="0" fontId="15" fillId="3" borderId="34" xfId="0" applyFont="1" applyFill="1" applyBorder="1"/>
    <xf numFmtId="164" fontId="14" fillId="3" borderId="6" xfId="0" applyNumberFormat="1" applyFont="1" applyFill="1" applyBorder="1" applyAlignment="1">
      <alignment horizontal="center"/>
    </xf>
    <xf numFmtId="0" fontId="14" fillId="3" borderId="75" xfId="0" applyFont="1" applyFill="1" applyBorder="1" applyAlignment="1">
      <alignment horizontal="left" vertical="center" wrapText="1"/>
    </xf>
    <xf numFmtId="164" fontId="14" fillId="3" borderId="77" xfId="0" applyNumberFormat="1" applyFont="1" applyFill="1" applyBorder="1" applyAlignment="1">
      <alignment horizontal="right"/>
    </xf>
    <xf numFmtId="164" fontId="14" fillId="3" borderId="145" xfId="0" applyNumberFormat="1" applyFont="1" applyFill="1" applyBorder="1" applyAlignment="1">
      <alignment horizontal="right"/>
    </xf>
    <xf numFmtId="164" fontId="14" fillId="3" borderId="150" xfId="0" applyNumberFormat="1" applyFont="1" applyFill="1" applyBorder="1" applyAlignment="1">
      <alignment horizontal="right"/>
    </xf>
    <xf numFmtId="164" fontId="14" fillId="3" borderId="120" xfId="0" applyNumberFormat="1" applyFont="1" applyFill="1" applyBorder="1" applyAlignment="1">
      <alignment horizontal="right"/>
    </xf>
    <xf numFmtId="0" fontId="14" fillId="3" borderId="0" xfId="0" applyFont="1" applyFill="1" applyAlignment="1">
      <alignment horizontal="left" indent="1"/>
    </xf>
    <xf numFmtId="164" fontId="14" fillId="3" borderId="146" xfId="0" applyNumberFormat="1" applyFont="1" applyFill="1" applyBorder="1" applyAlignment="1">
      <alignment horizontal="right"/>
    </xf>
    <xf numFmtId="164" fontId="14" fillId="3" borderId="173" xfId="0" applyNumberFormat="1" applyFont="1" applyFill="1" applyBorder="1" applyAlignment="1">
      <alignment horizontal="center"/>
    </xf>
    <xf numFmtId="164" fontId="14" fillId="3" borderId="171" xfId="0" applyNumberFormat="1" applyFont="1" applyFill="1" applyBorder="1" applyAlignment="1">
      <alignment horizontal="right"/>
    </xf>
    <xf numFmtId="164" fontId="14" fillId="3" borderId="181" xfId="0" applyNumberFormat="1" applyFont="1" applyFill="1" applyBorder="1" applyAlignment="1">
      <alignment horizontal="center"/>
    </xf>
    <xf numFmtId="0" fontId="20" fillId="3" borderId="0" xfId="0" applyFont="1" applyFill="1"/>
    <xf numFmtId="164" fontId="9" fillId="3" borderId="46" xfId="0" applyNumberFormat="1" applyFont="1" applyFill="1" applyBorder="1" applyAlignment="1">
      <alignment horizontal="center"/>
    </xf>
    <xf numFmtId="164" fontId="9" fillId="3" borderId="28" xfId="0" applyNumberFormat="1" applyFont="1" applyFill="1" applyBorder="1" applyAlignment="1">
      <alignment horizontal="center"/>
    </xf>
    <xf numFmtId="164" fontId="9" fillId="3" borderId="134" xfId="0" applyNumberFormat="1" applyFont="1" applyFill="1" applyBorder="1" applyAlignment="1">
      <alignment horizontal="center"/>
    </xf>
    <xf numFmtId="164" fontId="9" fillId="3" borderId="88" xfId="0" applyNumberFormat="1" applyFont="1" applyFill="1" applyBorder="1" applyAlignment="1">
      <alignment horizontal="center"/>
    </xf>
    <xf numFmtId="164" fontId="9" fillId="3" borderId="84" xfId="0" applyNumberFormat="1" applyFont="1" applyFill="1" applyBorder="1" applyAlignment="1">
      <alignment horizontal="center"/>
    </xf>
    <xf numFmtId="164" fontId="9" fillId="3" borderId="0" xfId="0" applyNumberFormat="1" applyFont="1" applyFill="1" applyAlignment="1">
      <alignment horizontal="center"/>
    </xf>
    <xf numFmtId="164" fontId="9" fillId="3" borderId="152" xfId="0" applyNumberFormat="1" applyFont="1" applyFill="1" applyBorder="1" applyAlignment="1">
      <alignment horizontal="center"/>
    </xf>
    <xf numFmtId="164" fontId="9" fillId="3" borderId="17" xfId="0" applyNumberFormat="1" applyFont="1" applyFill="1" applyBorder="1" applyAlignment="1">
      <alignment horizontal="center"/>
    </xf>
    <xf numFmtId="164" fontId="14" fillId="3" borderId="23" xfId="0" applyNumberFormat="1" applyFont="1" applyFill="1" applyBorder="1" applyAlignment="1">
      <alignment horizontal="center"/>
    </xf>
    <xf numFmtId="164" fontId="15" fillId="3" borderId="92" xfId="0" applyNumberFormat="1" applyFont="1" applyFill="1" applyBorder="1" applyAlignment="1">
      <alignment horizontal="right"/>
    </xf>
    <xf numFmtId="164" fontId="15" fillId="3" borderId="22" xfId="0" applyNumberFormat="1" applyFont="1" applyFill="1" applyBorder="1" applyAlignment="1">
      <alignment horizontal="center"/>
    </xf>
    <xf numFmtId="164" fontId="15" fillId="3" borderId="17" xfId="0" applyNumberFormat="1" applyFont="1" applyFill="1" applyBorder="1" applyAlignment="1">
      <alignment horizontal="center"/>
    </xf>
    <xf numFmtId="164" fontId="15" fillId="3" borderId="0" xfId="0" applyNumberFormat="1" applyFont="1" applyFill="1" applyAlignment="1">
      <alignment horizontal="center"/>
    </xf>
    <xf numFmtId="0" fontId="9" fillId="3" borderId="0" xfId="0" applyFont="1" applyFill="1" applyAlignment="1">
      <alignment horizontal="left" indent="1"/>
    </xf>
    <xf numFmtId="164" fontId="14" fillId="3" borderId="92" xfId="0" applyNumberFormat="1" applyFont="1" applyFill="1" applyBorder="1" applyAlignment="1">
      <alignment horizontal="right"/>
    </xf>
    <xf numFmtId="0" fontId="9" fillId="3" borderId="0" xfId="0" applyFont="1" applyFill="1" applyAlignment="1">
      <alignment horizontal="left" indent="3"/>
    </xf>
    <xf numFmtId="0" fontId="13" fillId="3" borderId="0" xfId="0" applyFont="1" applyFill="1" applyAlignment="1">
      <alignment horizontal="left" indent="1"/>
    </xf>
    <xf numFmtId="0" fontId="9" fillId="3" borderId="0" xfId="0" applyFont="1" applyFill="1" applyAlignment="1">
      <alignment horizontal="left" indent="2"/>
    </xf>
    <xf numFmtId="0" fontId="9" fillId="0" borderId="0" xfId="0" applyFont="1" applyAlignment="1">
      <alignment horizontal="left" indent="3"/>
    </xf>
    <xf numFmtId="0" fontId="13" fillId="3" borderId="80" xfId="0" applyFont="1" applyFill="1" applyBorder="1"/>
    <xf numFmtId="164" fontId="14" fillId="3" borderId="89" xfId="0" applyNumberFormat="1" applyFont="1" applyFill="1" applyBorder="1" applyAlignment="1">
      <alignment horizontal="center"/>
    </xf>
    <xf numFmtId="164" fontId="14" fillId="3" borderId="90" xfId="0" applyNumberFormat="1" applyFont="1" applyFill="1" applyBorder="1" applyAlignment="1">
      <alignment horizontal="center"/>
    </xf>
    <xf numFmtId="0" fontId="15" fillId="3" borderId="91" xfId="0" applyFont="1" applyFill="1" applyBorder="1"/>
    <xf numFmtId="164" fontId="14" fillId="3" borderId="91" xfId="0" applyNumberFormat="1" applyFont="1" applyFill="1" applyBorder="1" applyAlignment="1">
      <alignment horizontal="center"/>
    </xf>
    <xf numFmtId="164" fontId="14" fillId="3" borderId="136" xfId="0" applyNumberFormat="1" applyFont="1" applyFill="1" applyBorder="1" applyAlignment="1">
      <alignment horizontal="center"/>
    </xf>
    <xf numFmtId="0" fontId="14" fillId="3" borderId="75" xfId="0" applyFont="1" applyFill="1" applyBorder="1"/>
    <xf numFmtId="164" fontId="14" fillId="3" borderId="76" xfId="0" applyNumberFormat="1" applyFont="1" applyFill="1" applyBorder="1" applyAlignment="1">
      <alignment horizontal="center"/>
    </xf>
    <xf numFmtId="164" fontId="14" fillId="3" borderId="75" xfId="0" applyNumberFormat="1" applyFont="1" applyFill="1" applyBorder="1" applyAlignment="1">
      <alignment horizontal="right"/>
    </xf>
    <xf numFmtId="164" fontId="14" fillId="3" borderId="78" xfId="0" applyNumberFormat="1" applyFont="1" applyFill="1" applyBorder="1" applyAlignment="1">
      <alignment horizontal="right"/>
    </xf>
    <xf numFmtId="164" fontId="14" fillId="3" borderId="142" xfId="0" applyNumberFormat="1" applyFont="1" applyFill="1" applyBorder="1" applyAlignment="1">
      <alignment horizontal="right"/>
    </xf>
    <xf numFmtId="164" fontId="14" fillId="3" borderId="31" xfId="0" applyNumberFormat="1" applyFont="1" applyFill="1" applyBorder="1" applyAlignment="1">
      <alignment horizontal="right"/>
    </xf>
    <xf numFmtId="164" fontId="14" fillId="3" borderId="24" xfId="0" applyNumberFormat="1" applyFont="1" applyFill="1" applyBorder="1" applyAlignment="1">
      <alignment horizontal="center"/>
    </xf>
    <xf numFmtId="164" fontId="14" fillId="3" borderId="31" xfId="0" applyNumberFormat="1" applyFont="1" applyFill="1" applyBorder="1"/>
    <xf numFmtId="164" fontId="14" fillId="3" borderId="171" xfId="0" applyNumberFormat="1" applyFont="1" applyFill="1" applyBorder="1" applyAlignment="1">
      <alignment horizontal="center"/>
    </xf>
    <xf numFmtId="0" fontId="14" fillId="3" borderId="0" xfId="0" applyFont="1" applyFill="1" applyAlignment="1">
      <alignment vertical="top"/>
    </xf>
    <xf numFmtId="0" fontId="15" fillId="3" borderId="119" xfId="0" applyFont="1" applyFill="1" applyBorder="1" applyAlignment="1">
      <alignment vertical="center"/>
    </xf>
    <xf numFmtId="164" fontId="14" fillId="3" borderId="119" xfId="0" applyNumberFormat="1" applyFont="1" applyFill="1" applyBorder="1" applyAlignment="1">
      <alignment horizontal="center" vertical="center"/>
    </xf>
    <xf numFmtId="164" fontId="14" fillId="0" borderId="17" xfId="0" applyNumberFormat="1" applyFont="1" applyBorder="1" applyAlignment="1">
      <alignment horizontal="right"/>
    </xf>
    <xf numFmtId="164" fontId="14" fillId="3" borderId="31" xfId="0" applyNumberFormat="1" applyFont="1" applyFill="1" applyBorder="1" applyAlignment="1">
      <alignment horizontal="center"/>
    </xf>
    <xf numFmtId="164" fontId="14" fillId="0" borderId="17" xfId="0" applyNumberFormat="1" applyFont="1" applyBorder="1"/>
    <xf numFmtId="164" fontId="14" fillId="3" borderId="151" xfId="0" applyNumberFormat="1" applyFont="1" applyFill="1" applyBorder="1"/>
    <xf numFmtId="164" fontId="14" fillId="3" borderId="135" xfId="0" applyNumberFormat="1" applyFont="1" applyFill="1" applyBorder="1" applyAlignment="1">
      <alignment horizontal="right"/>
    </xf>
    <xf numFmtId="164" fontId="14" fillId="3" borderId="151" xfId="0" applyNumberFormat="1" applyFont="1" applyFill="1" applyBorder="1" applyAlignment="1">
      <alignment horizontal="right"/>
    </xf>
    <xf numFmtId="0" fontId="14" fillId="3" borderId="8" xfId="0" applyFont="1" applyFill="1" applyBorder="1" applyAlignment="1">
      <alignment wrapText="1"/>
    </xf>
    <xf numFmtId="164" fontId="14" fillId="3" borderId="118" xfId="0" applyNumberFormat="1" applyFont="1" applyFill="1" applyBorder="1" applyAlignment="1">
      <alignment horizontal="center" vertical="center"/>
    </xf>
    <xf numFmtId="164" fontId="14" fillId="3" borderId="11" xfId="0" applyNumberFormat="1" applyFont="1" applyFill="1" applyBorder="1" applyAlignment="1">
      <alignment horizontal="right" vertical="center"/>
    </xf>
    <xf numFmtId="164" fontId="14" fillId="3" borderId="16" xfId="0" applyNumberFormat="1" applyFont="1" applyFill="1" applyBorder="1" applyAlignment="1">
      <alignment horizontal="center" vertical="center"/>
    </xf>
    <xf numFmtId="164" fontId="14" fillId="3" borderId="31" xfId="0" applyNumberFormat="1" applyFont="1" applyFill="1" applyBorder="1" applyAlignment="1">
      <alignment horizontal="right" vertical="center"/>
    </xf>
    <xf numFmtId="164" fontId="14" fillId="3" borderId="173" xfId="0" applyNumberFormat="1" applyFont="1" applyFill="1" applyBorder="1" applyAlignment="1">
      <alignment horizontal="center" vertical="center"/>
    </xf>
    <xf numFmtId="164" fontId="14" fillId="3" borderId="171" xfId="0" applyNumberFormat="1" applyFont="1" applyFill="1" applyBorder="1" applyAlignment="1">
      <alignment horizontal="right" vertical="center"/>
    </xf>
    <xf numFmtId="164" fontId="14" fillId="0" borderId="175" xfId="0" applyNumberFormat="1" applyFont="1" applyBorder="1" applyAlignment="1">
      <alignment horizontal="right" vertical="center"/>
    </xf>
    <xf numFmtId="164" fontId="14" fillId="3" borderId="137" xfId="0" applyNumberFormat="1" applyFont="1" applyFill="1" applyBorder="1" applyAlignment="1">
      <alignment horizontal="right" vertical="center"/>
    </xf>
    <xf numFmtId="164" fontId="14" fillId="3" borderId="172" xfId="0" applyNumberFormat="1" applyFont="1" applyFill="1" applyBorder="1" applyAlignment="1">
      <alignment horizontal="right" vertical="center"/>
    </xf>
    <xf numFmtId="164" fontId="14" fillId="3" borderId="135" xfId="0" applyNumberFormat="1" applyFont="1" applyFill="1" applyBorder="1" applyAlignment="1">
      <alignment horizontal="right" vertical="center"/>
    </xf>
    <xf numFmtId="0" fontId="14" fillId="3" borderId="42" xfId="0" applyFont="1" applyFill="1" applyBorder="1"/>
    <xf numFmtId="164" fontId="14" fillId="3" borderId="7" xfId="0" applyNumberFormat="1" applyFont="1" applyFill="1" applyBorder="1" applyAlignment="1">
      <alignment horizontal="center"/>
    </xf>
    <xf numFmtId="164" fontId="14" fillId="3" borderId="49" xfId="0" applyNumberFormat="1" applyFont="1" applyFill="1" applyBorder="1" applyAlignment="1">
      <alignment horizontal="right"/>
    </xf>
    <xf numFmtId="164" fontId="14" fillId="3" borderId="42" xfId="0" applyNumberFormat="1" applyFont="1" applyFill="1" applyBorder="1"/>
    <xf numFmtId="164" fontId="14" fillId="3" borderId="21" xfId="0" applyNumberFormat="1" applyFont="1" applyFill="1" applyBorder="1" applyAlignment="1">
      <alignment horizontal="right"/>
    </xf>
    <xf numFmtId="164" fontId="14" fillId="3" borderId="12" xfId="0" applyNumberFormat="1" applyFont="1" applyFill="1" applyBorder="1" applyAlignment="1">
      <alignment horizontal="center"/>
    </xf>
    <xf numFmtId="164" fontId="14" fillId="3" borderId="42" xfId="0" applyNumberFormat="1" applyFont="1" applyFill="1" applyBorder="1" applyAlignment="1">
      <alignment horizontal="right"/>
    </xf>
    <xf numFmtId="164" fontId="14" fillId="3" borderId="12" xfId="0" applyNumberFormat="1" applyFont="1" applyFill="1" applyBorder="1" applyAlignment="1">
      <alignment horizontal="right"/>
    </xf>
    <xf numFmtId="164" fontId="14" fillId="3" borderId="11" xfId="0" applyNumberFormat="1" applyFont="1" applyFill="1" applyBorder="1" applyAlignment="1">
      <alignment horizontal="center"/>
    </xf>
    <xf numFmtId="164" fontId="14" fillId="3" borderId="11" xfId="0" applyNumberFormat="1" applyFont="1" applyFill="1" applyBorder="1" applyAlignment="1">
      <alignment horizontal="right"/>
    </xf>
    <xf numFmtId="164" fontId="14" fillId="3" borderId="172" xfId="0" applyNumberFormat="1" applyFont="1" applyFill="1" applyBorder="1" applyAlignment="1">
      <alignment horizontal="center"/>
    </xf>
    <xf numFmtId="0" fontId="14" fillId="3" borderId="0" xfId="0" applyFont="1" applyFill="1" applyAlignment="1">
      <alignment horizontal="left" vertical="center" indent="1"/>
    </xf>
    <xf numFmtId="164" fontId="14" fillId="3" borderId="7" xfId="0" applyNumberFormat="1" applyFont="1" applyFill="1" applyBorder="1" applyAlignment="1">
      <alignment horizontal="center" vertical="center"/>
    </xf>
    <xf numFmtId="164" fontId="14" fillId="3" borderId="49" xfId="0" applyNumberFormat="1" applyFont="1" applyFill="1" applyBorder="1" applyAlignment="1">
      <alignment horizontal="right" vertical="center"/>
    </xf>
    <xf numFmtId="164" fontId="14" fillId="3" borderId="42" xfId="0" applyNumberFormat="1" applyFont="1" applyFill="1" applyBorder="1" applyAlignment="1">
      <alignment horizontal="right" vertical="center"/>
    </xf>
    <xf numFmtId="164" fontId="14" fillId="3" borderId="21" xfId="0" applyNumberFormat="1" applyFont="1" applyFill="1" applyBorder="1" applyAlignment="1">
      <alignment vertical="center"/>
    </xf>
    <xf numFmtId="164" fontId="14" fillId="3" borderId="12" xfId="0" applyNumberFormat="1" applyFont="1" applyFill="1" applyBorder="1" applyAlignment="1">
      <alignment vertical="center"/>
    </xf>
    <xf numFmtId="164" fontId="14" fillId="3" borderId="42" xfId="0" applyNumberFormat="1" applyFont="1" applyFill="1" applyBorder="1" applyAlignment="1">
      <alignment vertical="center"/>
    </xf>
    <xf numFmtId="164" fontId="14" fillId="3" borderId="22" xfId="0" applyNumberFormat="1" applyFont="1" applyFill="1" applyBorder="1" applyAlignment="1">
      <alignment vertical="center"/>
    </xf>
    <xf numFmtId="164" fontId="14" fillId="3" borderId="11" xfId="0" applyNumberFormat="1" applyFont="1" applyFill="1" applyBorder="1" applyAlignment="1">
      <alignment vertical="center"/>
    </xf>
    <xf numFmtId="164" fontId="14" fillId="3" borderId="10" xfId="0" applyNumberFormat="1" applyFont="1" applyFill="1" applyBorder="1" applyAlignment="1">
      <alignment horizontal="right" vertical="center"/>
    </xf>
    <xf numFmtId="0" fontId="14" fillId="3" borderId="135" xfId="0" applyFont="1" applyFill="1" applyBorder="1" applyAlignment="1">
      <alignment vertical="top"/>
    </xf>
    <xf numFmtId="0" fontId="14" fillId="3" borderId="33" xfId="0" applyFont="1" applyFill="1" applyBorder="1" applyAlignment="1">
      <alignment vertical="top"/>
    </xf>
    <xf numFmtId="164" fontId="14" fillId="3" borderId="33" xfId="0" applyNumberFormat="1" applyFont="1" applyFill="1" applyBorder="1" applyAlignment="1">
      <alignment horizontal="center"/>
    </xf>
    <xf numFmtId="0" fontId="9" fillId="3" borderId="0" xfId="0" applyFont="1" applyFill="1" applyAlignment="1">
      <alignment horizontal="center"/>
    </xf>
    <xf numFmtId="0" fontId="15" fillId="3" borderId="34" xfId="0" applyFont="1" applyFill="1" applyBorder="1" applyAlignment="1">
      <alignment vertical="center" wrapText="1"/>
    </xf>
    <xf numFmtId="1" fontId="14" fillId="3" borderId="51" xfId="0" applyNumberFormat="1" applyFont="1" applyFill="1" applyBorder="1" applyAlignment="1">
      <alignment horizontal="center"/>
    </xf>
    <xf numFmtId="165" fontId="14" fillId="3" borderId="117" xfId="0" applyNumberFormat="1" applyFont="1" applyFill="1" applyBorder="1" applyAlignment="1">
      <alignment horizontal="right"/>
    </xf>
    <xf numFmtId="165" fontId="14" fillId="3" borderId="78" xfId="0" applyNumberFormat="1" applyFont="1" applyFill="1" applyBorder="1" applyAlignment="1">
      <alignment horizontal="right"/>
    </xf>
    <xf numFmtId="1" fontId="14" fillId="3" borderId="79" xfId="0" applyNumberFormat="1" applyFont="1" applyFill="1" applyBorder="1" applyAlignment="1">
      <alignment horizontal="center"/>
    </xf>
    <xf numFmtId="165" fontId="14" fillId="3" borderId="79" xfId="0" applyNumberFormat="1" applyFont="1" applyFill="1" applyBorder="1" applyAlignment="1">
      <alignment horizontal="right"/>
    </xf>
    <xf numFmtId="165" fontId="14" fillId="3" borderId="75" xfId="0" applyNumberFormat="1" applyFont="1" applyFill="1" applyBorder="1" applyAlignment="1">
      <alignment horizontal="right"/>
    </xf>
    <xf numFmtId="1" fontId="15" fillId="3" borderId="31" xfId="0" applyNumberFormat="1" applyFont="1" applyFill="1" applyBorder="1" applyAlignment="1">
      <alignment horizontal="right"/>
    </xf>
    <xf numFmtId="1" fontId="15" fillId="3" borderId="0" xfId="0" applyNumberFormat="1" applyFont="1" applyFill="1" applyAlignment="1">
      <alignment horizontal="right"/>
    </xf>
    <xf numFmtId="1" fontId="14" fillId="3" borderId="22" xfId="0" applyNumberFormat="1" applyFont="1" applyFill="1" applyBorder="1" applyAlignment="1">
      <alignment horizontal="right"/>
    </xf>
    <xf numFmtId="1" fontId="14" fillId="3" borderId="11" xfId="0" applyNumberFormat="1" applyFont="1" applyFill="1" applyBorder="1" applyAlignment="1">
      <alignment horizontal="center"/>
    </xf>
    <xf numFmtId="1" fontId="14" fillId="3" borderId="0" xfId="0" applyNumberFormat="1" applyFont="1" applyFill="1" applyAlignment="1">
      <alignment horizontal="right"/>
    </xf>
    <xf numFmtId="1" fontId="14" fillId="3" borderId="11" xfId="0" applyNumberFormat="1" applyFont="1" applyFill="1" applyBorder="1" applyAlignment="1">
      <alignment horizontal="right"/>
    </xf>
    <xf numFmtId="1" fontId="14" fillId="3" borderId="0" xfId="0" applyNumberFormat="1" applyFont="1" applyFill="1" applyAlignment="1">
      <alignment horizontal="center"/>
    </xf>
    <xf numFmtId="165" fontId="14" fillId="3" borderId="31" xfId="0" applyNumberFormat="1" applyFont="1" applyFill="1" applyBorder="1" applyAlignment="1">
      <alignment horizontal="right"/>
    </xf>
    <xf numFmtId="165" fontId="14" fillId="3" borderId="22" xfId="0" applyNumberFormat="1" applyFont="1" applyFill="1" applyBorder="1" applyAlignment="1">
      <alignment horizontal="right"/>
    </xf>
    <xf numFmtId="165" fontId="14" fillId="3" borderId="11" xfId="0" applyNumberFormat="1" applyFont="1" applyFill="1" applyBorder="1" applyAlignment="1">
      <alignment horizontal="right"/>
    </xf>
    <xf numFmtId="0" fontId="14" fillId="3" borderId="135" xfId="0" applyFont="1" applyFill="1" applyBorder="1" applyAlignment="1">
      <alignment vertical="center" wrapText="1"/>
    </xf>
    <xf numFmtId="165" fontId="14" fillId="3" borderId="170" xfId="0" applyNumberFormat="1" applyFont="1" applyFill="1" applyBorder="1" applyAlignment="1">
      <alignment horizontal="center" vertical="center"/>
    </xf>
    <xf numFmtId="165" fontId="14" fillId="3" borderId="171" xfId="0" applyNumberFormat="1" applyFont="1" applyFill="1" applyBorder="1" applyAlignment="1">
      <alignment horizontal="right" vertical="center"/>
    </xf>
    <xf numFmtId="165" fontId="14" fillId="3" borderId="135" xfId="0" applyNumberFormat="1" applyFont="1" applyFill="1" applyBorder="1" applyAlignment="1">
      <alignment horizontal="right" vertical="center"/>
    </xf>
    <xf numFmtId="165" fontId="14" fillId="3" borderId="137" xfId="0" applyNumberFormat="1" applyFont="1" applyFill="1" applyBorder="1" applyAlignment="1">
      <alignment horizontal="right" vertical="center"/>
    </xf>
    <xf numFmtId="165" fontId="14" fillId="3" borderId="172" xfId="0" applyNumberFormat="1" applyFont="1" applyFill="1" applyBorder="1" applyAlignment="1">
      <alignment horizontal="center" vertical="center"/>
    </xf>
    <xf numFmtId="165" fontId="14" fillId="3" borderId="172" xfId="0" applyNumberFormat="1" applyFont="1" applyFill="1" applyBorder="1" applyAlignment="1">
      <alignment horizontal="right" vertical="center"/>
    </xf>
    <xf numFmtId="0" fontId="9" fillId="6" borderId="0" xfId="0" applyFont="1" applyFill="1"/>
    <xf numFmtId="0" fontId="13" fillId="5" borderId="0" xfId="0" applyFont="1" applyFill="1" applyAlignment="1">
      <alignment vertical="center"/>
    </xf>
    <xf numFmtId="0" fontId="9" fillId="5" borderId="0" xfId="0" applyFont="1" applyFill="1" applyAlignment="1">
      <alignment vertical="center"/>
    </xf>
    <xf numFmtId="0" fontId="25" fillId="0" borderId="0" xfId="0" applyFont="1"/>
    <xf numFmtId="0" fontId="13" fillId="3" borderId="112" xfId="0" applyFont="1" applyFill="1" applyBorder="1" applyAlignment="1">
      <alignment horizontal="center" vertical="center" wrapText="1"/>
    </xf>
    <xf numFmtId="0" fontId="13" fillId="3" borderId="111" xfId="10" applyFont="1" applyFill="1" applyBorder="1" applyAlignment="1">
      <alignment horizontal="center" vertical="center"/>
    </xf>
    <xf numFmtId="0" fontId="9" fillId="3" borderId="109" xfId="0" applyFont="1" applyFill="1" applyBorder="1" applyAlignment="1">
      <alignment horizontal="center"/>
    </xf>
    <xf numFmtId="0" fontId="13" fillId="3" borderId="107" xfId="10" applyFont="1" applyFill="1" applyBorder="1" applyAlignment="1">
      <alignment horizontal="center" vertical="center"/>
    </xf>
    <xf numFmtId="0" fontId="9" fillId="3" borderId="110" xfId="0" applyFont="1" applyFill="1" applyBorder="1" applyAlignment="1">
      <alignment horizontal="center"/>
    </xf>
    <xf numFmtId="0" fontId="13" fillId="3" borderId="0" xfId="0" applyFont="1" applyFill="1" applyAlignment="1">
      <alignment horizontal="center" vertical="center" wrapText="1"/>
    </xf>
    <xf numFmtId="0" fontId="13" fillId="3" borderId="68" xfId="10" applyFont="1" applyFill="1" applyBorder="1" applyAlignment="1">
      <alignment horizontal="center" vertical="center"/>
    </xf>
    <xf numFmtId="0" fontId="9" fillId="3" borderId="108" xfId="0" applyFont="1" applyFill="1" applyBorder="1" applyAlignment="1">
      <alignment horizontal="center"/>
    </xf>
    <xf numFmtId="0" fontId="13" fillId="3" borderId="26" xfId="10" applyFont="1" applyFill="1" applyBorder="1" applyAlignment="1">
      <alignment horizontal="center" vertical="center"/>
    </xf>
    <xf numFmtId="0" fontId="9" fillId="3" borderId="103" xfId="0" applyFont="1" applyFill="1" applyBorder="1" applyAlignment="1">
      <alignment horizontal="center"/>
    </xf>
    <xf numFmtId="0" fontId="13" fillId="3" borderId="0" xfId="0" applyFont="1" applyFill="1" applyAlignment="1">
      <alignment vertical="center" wrapText="1"/>
    </xf>
    <xf numFmtId="3" fontId="13" fillId="3" borderId="68" xfId="11" applyNumberFormat="1" applyFont="1" applyFill="1" applyBorder="1" applyAlignment="1">
      <alignment vertical="center" wrapText="1"/>
    </xf>
    <xf numFmtId="165" fontId="21" fillId="3" borderId="9" xfId="11" applyNumberFormat="1" applyFont="1" applyFill="1" applyBorder="1" applyAlignment="1">
      <alignment vertical="center" wrapText="1"/>
    </xf>
    <xf numFmtId="3" fontId="13" fillId="3" borderId="9" xfId="11" applyNumberFormat="1" applyFont="1" applyFill="1" applyBorder="1" applyAlignment="1">
      <alignment vertical="center" wrapText="1"/>
    </xf>
    <xf numFmtId="165" fontId="21" fillId="3" borderId="10" xfId="11" applyNumberFormat="1" applyFont="1" applyFill="1" applyBorder="1" applyAlignment="1">
      <alignment vertical="center" wrapText="1"/>
    </xf>
    <xf numFmtId="0" fontId="9" fillId="3" borderId="0" xfId="0" applyFont="1" applyFill="1" applyAlignment="1">
      <alignment horizontal="left" vertical="center" wrapText="1" indent="1"/>
    </xf>
    <xf numFmtId="3" fontId="9" fillId="3" borderId="68" xfId="10" applyNumberFormat="1" applyFont="1" applyFill="1" applyBorder="1" applyAlignment="1">
      <alignment horizontal="right" vertical="center"/>
    </xf>
    <xf numFmtId="165" fontId="21" fillId="3" borderId="9" xfId="12" applyNumberFormat="1" applyFont="1" applyFill="1" applyBorder="1" applyAlignment="1">
      <alignment horizontal="right" vertical="center"/>
    </xf>
    <xf numFmtId="0" fontId="9" fillId="3" borderId="10" xfId="0" applyFont="1" applyFill="1" applyBorder="1" applyAlignment="1">
      <alignment vertical="center"/>
    </xf>
    <xf numFmtId="0" fontId="9" fillId="3" borderId="0" xfId="0" applyFont="1" applyFill="1" applyAlignment="1">
      <alignment horizontal="left" vertical="center" wrapText="1" indent="2"/>
    </xf>
    <xf numFmtId="165" fontId="19" fillId="3" borderId="9" xfId="12" applyNumberFormat="1" applyFont="1" applyFill="1" applyBorder="1" applyAlignment="1">
      <alignment horizontal="right" vertical="center"/>
    </xf>
    <xf numFmtId="0" fontId="9" fillId="3" borderId="0" xfId="0" applyFont="1" applyFill="1" applyAlignment="1">
      <alignment horizontal="right" vertical="center"/>
    </xf>
    <xf numFmtId="0" fontId="9" fillId="3" borderId="10" xfId="0" applyFont="1" applyFill="1" applyBorder="1" applyAlignment="1">
      <alignment horizontal="right" vertical="center"/>
    </xf>
    <xf numFmtId="0" fontId="9" fillId="3" borderId="135" xfId="0" applyFont="1" applyFill="1" applyBorder="1" applyAlignment="1">
      <alignment horizontal="left" vertical="center" wrapText="1" indent="2"/>
    </xf>
    <xf numFmtId="3" fontId="9" fillId="3" borderId="167" xfId="10" applyNumberFormat="1" applyFont="1" applyFill="1" applyBorder="1" applyAlignment="1">
      <alignment horizontal="right" vertical="center"/>
    </xf>
    <xf numFmtId="165" fontId="19" fillId="3" borderId="168" xfId="12" applyNumberFormat="1" applyFont="1" applyFill="1" applyBorder="1" applyAlignment="1">
      <alignment horizontal="right" vertical="center"/>
    </xf>
    <xf numFmtId="3" fontId="9" fillId="3" borderId="168" xfId="10" applyNumberFormat="1" applyFont="1" applyFill="1" applyBorder="1" applyAlignment="1">
      <alignment horizontal="right" vertical="center"/>
    </xf>
    <xf numFmtId="165" fontId="19" fillId="3" borderId="169" xfId="12" applyNumberFormat="1" applyFont="1" applyFill="1" applyBorder="1" applyAlignment="1">
      <alignment horizontal="right" vertical="center"/>
    </xf>
    <xf numFmtId="169" fontId="9" fillId="3" borderId="0" xfId="0" applyNumberFormat="1" applyFont="1" applyFill="1"/>
    <xf numFmtId="165" fontId="9" fillId="3" borderId="0" xfId="0" applyNumberFormat="1" applyFont="1" applyFill="1"/>
    <xf numFmtId="169" fontId="9" fillId="3" borderId="0" xfId="0" applyNumberFormat="1" applyFont="1" applyFill="1" applyAlignment="1">
      <alignment horizontal="right"/>
    </xf>
    <xf numFmtId="0" fontId="9" fillId="3" borderId="0" xfId="0" applyFont="1" applyFill="1" applyAlignment="1">
      <alignment horizontal="right"/>
    </xf>
    <xf numFmtId="0" fontId="14" fillId="3" borderId="0" xfId="0" applyFont="1" applyFill="1" applyAlignment="1">
      <alignment horizontal="left" vertical="center"/>
    </xf>
    <xf numFmtId="0" fontId="14" fillId="3" borderId="135" xfId="0" applyFont="1" applyFill="1" applyBorder="1" applyAlignment="1">
      <alignment horizontal="left" wrapText="1" indent="1"/>
    </xf>
    <xf numFmtId="0" fontId="14" fillId="3" borderId="0" xfId="0" applyFont="1" applyFill="1" applyAlignment="1">
      <alignment horizontal="left"/>
    </xf>
    <xf numFmtId="164" fontId="14" fillId="3" borderId="0" xfId="0" applyNumberFormat="1" applyFont="1" applyFill="1" applyAlignment="1">
      <alignment horizontal="center" vertical="center"/>
    </xf>
    <xf numFmtId="0" fontId="23" fillId="3" borderId="0" xfId="0" applyFont="1" applyFill="1" applyAlignment="1">
      <alignment vertical="top" wrapText="1"/>
    </xf>
    <xf numFmtId="164" fontId="14" fillId="3" borderId="0" xfId="0" applyNumberFormat="1" applyFont="1" applyFill="1" applyAlignment="1">
      <alignment horizontal="left"/>
    </xf>
    <xf numFmtId="164" fontId="14" fillId="3" borderId="0" xfId="0" applyNumberFormat="1" applyFont="1" applyFill="1" applyAlignment="1">
      <alignment horizontal="left" vertical="center"/>
    </xf>
    <xf numFmtId="0" fontId="14" fillId="3" borderId="8" xfId="0" applyFont="1" applyFill="1" applyBorder="1" applyAlignment="1">
      <alignment horizontal="left" wrapText="1" indent="1"/>
    </xf>
    <xf numFmtId="0" fontId="14" fillId="0" borderId="174" xfId="0" applyFont="1" applyBorder="1" applyAlignment="1">
      <alignment horizontal="left" vertical="center" wrapText="1" indent="1"/>
    </xf>
    <xf numFmtId="0" fontId="14" fillId="0" borderId="0" xfId="0" applyFont="1" applyAlignment="1">
      <alignment horizontal="left" indent="1"/>
    </xf>
    <xf numFmtId="0" fontId="14" fillId="0" borderId="0" xfId="0" applyFont="1" applyAlignment="1">
      <alignment horizontal="left" indent="3"/>
    </xf>
    <xf numFmtId="0" fontId="14" fillId="3" borderId="135" xfId="0" applyFont="1" applyFill="1" applyBorder="1" applyAlignment="1">
      <alignment horizontal="left" vertical="center" indent="1"/>
    </xf>
    <xf numFmtId="0" fontId="15" fillId="3" borderId="113" xfId="0" applyFont="1" applyFill="1" applyBorder="1" applyAlignment="1">
      <alignment horizontal="left" vertical="center" indent="1"/>
    </xf>
    <xf numFmtId="0" fontId="15" fillId="3" borderId="16" xfId="0" applyFont="1" applyFill="1" applyBorder="1" applyAlignment="1">
      <alignment horizontal="left" vertical="center" indent="1"/>
    </xf>
    <xf numFmtId="0" fontId="15" fillId="3" borderId="187" xfId="0" applyFont="1" applyFill="1" applyBorder="1" applyAlignment="1">
      <alignment horizontal="left" vertical="center" indent="1"/>
    </xf>
    <xf numFmtId="0" fontId="27" fillId="0" borderId="0" xfId="0" applyFont="1" applyAlignment="1">
      <alignment horizontal="left" vertical="center"/>
    </xf>
    <xf numFmtId="0" fontId="28" fillId="0" borderId="0" xfId="0" applyFont="1"/>
    <xf numFmtId="0" fontId="9" fillId="3" borderId="193" xfId="0" applyFont="1" applyFill="1" applyBorder="1" applyAlignment="1">
      <alignment horizontal="left" vertical="top" wrapText="1"/>
    </xf>
    <xf numFmtId="0" fontId="12" fillId="6" borderId="14" xfId="0" applyFont="1" applyFill="1" applyBorder="1" applyAlignment="1">
      <alignment horizontal="center" vertical="center"/>
    </xf>
    <xf numFmtId="0" fontId="12" fillId="6" borderId="18" xfId="0" applyFont="1" applyFill="1" applyBorder="1" applyAlignment="1">
      <alignment horizontal="center" vertical="center"/>
    </xf>
    <xf numFmtId="0" fontId="14" fillId="2" borderId="0" xfId="0" applyFont="1" applyFill="1" applyAlignment="1">
      <alignment horizontal="left" vertical="top" wrapText="1"/>
    </xf>
    <xf numFmtId="0" fontId="9" fillId="0" borderId="0" xfId="0" applyFont="1" applyAlignment="1">
      <alignment horizontal="left" vertical="center" wrapText="1"/>
    </xf>
    <xf numFmtId="0" fontId="14" fillId="3" borderId="0" xfId="0" applyFont="1" applyFill="1" applyAlignment="1">
      <alignment horizontal="left" vertical="top" wrapText="1"/>
    </xf>
    <xf numFmtId="0" fontId="14" fillId="3" borderId="193" xfId="0" applyFont="1" applyFill="1" applyBorder="1" applyAlignment="1">
      <alignment horizontal="left" vertical="top" wrapText="1"/>
    </xf>
    <xf numFmtId="0" fontId="21" fillId="3" borderId="106" xfId="0" applyFont="1" applyFill="1" applyBorder="1" applyAlignment="1">
      <alignment horizontal="center" wrapText="1"/>
    </xf>
    <xf numFmtId="0" fontId="8" fillId="6" borderId="104" xfId="0" applyFont="1" applyFill="1" applyBorder="1" applyAlignment="1">
      <alignment horizontal="center" vertical="center"/>
    </xf>
    <xf numFmtId="0" fontId="8" fillId="6" borderId="105" xfId="0" applyFont="1" applyFill="1" applyBorder="1" applyAlignment="1">
      <alignment horizontal="center" vertical="center"/>
    </xf>
  </cellXfs>
  <cellStyles count="13">
    <cellStyle name="%" xfId="1" xr:uid="{00000000-0005-0000-0000-000000000000}"/>
    <cellStyle name="Comma 2" xfId="3" xr:uid="{AFE253D2-1E1D-4F13-91D6-B9A04EEE5BAD}"/>
    <cellStyle name="Normal" xfId="0" builtinId="0"/>
    <cellStyle name="Normal 2" xfId="2" xr:uid="{62C9FD6C-5DB1-47EA-BF93-1ECDFEF6B7E6}"/>
    <cellStyle name="Normal 3" xfId="12" xr:uid="{09872235-467A-4146-BAEF-5B8CA85EC799}"/>
    <cellStyle name="Normal 3 2 2" xfId="10" xr:uid="{51F2064C-D6C1-4BDC-AD85-703C9ECB8156}"/>
    <cellStyle name="Normal 3 3" xfId="11" xr:uid="{0C1328F3-013E-4FBF-B042-509044005198}"/>
    <cellStyle name="Normal 5" xfId="4" xr:uid="{F998094B-CACB-49AB-9623-14F9C944E8F1}"/>
    <cellStyle name="Percent" xfId="5" builtinId="5"/>
    <cellStyle name="style1696929461029" xfId="6" xr:uid="{E021F51F-9C63-4ED5-A22D-7CF8015C3646}"/>
    <cellStyle name="style1696929461075" xfId="9" xr:uid="{6A03C885-5BC4-4BD0-BD73-4FA2373C738B}"/>
    <cellStyle name="style1696929461185" xfId="7" xr:uid="{D7859F86-4339-490B-AE93-8956F392E979}"/>
    <cellStyle name="style1696929461486" xfId="8" xr:uid="{279EEAC2-CB1F-4375-83D3-F47055F61DD9}"/>
  </cellStyles>
  <dxfs count="0"/>
  <tableStyles count="0" defaultTableStyle="TableStyleMedium9" defaultPivotStyle="PivotStyleLight16"/>
  <colors>
    <mruColors>
      <color rgb="FFE7C28D"/>
      <color rgb="FFAEB795"/>
      <color rgb="FF972109"/>
      <color rgb="FF991F09"/>
      <color rgb="FFB51270"/>
      <color rgb="FFB526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215"/>
  <sheetViews>
    <sheetView showGridLines="0" tabSelected="1" zoomScaleNormal="100" zoomScaleSheetLayoutView="80" workbookViewId="0"/>
  </sheetViews>
  <sheetFormatPr defaultColWidth="9.140625" defaultRowHeight="11.25"/>
  <cols>
    <col min="1" max="1" width="39.28515625" style="1" customWidth="1"/>
    <col min="2" max="4" width="9" style="2" customWidth="1"/>
    <col min="5" max="5" width="10.7109375" style="2" customWidth="1"/>
    <col min="6" max="6" width="2.85546875" style="2" customWidth="1"/>
    <col min="7" max="7" width="10.7109375" style="2" customWidth="1"/>
    <col min="8" max="8" width="2.85546875" style="2" customWidth="1"/>
    <col min="9" max="16384" width="9.140625" style="1"/>
  </cols>
  <sheetData>
    <row r="1" spans="1:10">
      <c r="I1" s="2"/>
      <c r="J1" s="3"/>
    </row>
    <row r="2" spans="1:10" ht="18" customHeight="1">
      <c r="A2" s="4" t="s">
        <v>168</v>
      </c>
      <c r="B2" s="5"/>
      <c r="C2" s="5"/>
      <c r="D2" s="5"/>
      <c r="E2" s="5"/>
      <c r="F2" s="5"/>
      <c r="G2" s="5"/>
      <c r="H2" s="5"/>
      <c r="I2" s="5"/>
      <c r="J2" s="3"/>
    </row>
    <row r="3" spans="1:10" ht="7.5" customHeight="1">
      <c r="I3" s="2"/>
      <c r="J3" s="3"/>
    </row>
    <row r="4" spans="1:10" ht="16.5" customHeight="1">
      <c r="A4" s="6"/>
      <c r="B4" s="7" t="s">
        <v>1</v>
      </c>
      <c r="C4" s="8">
        <v>2023</v>
      </c>
      <c r="D4" s="8">
        <v>2022</v>
      </c>
      <c r="E4" s="520">
        <v>2021</v>
      </c>
      <c r="F4" s="521"/>
      <c r="G4" s="520">
        <v>2020</v>
      </c>
      <c r="H4" s="521"/>
      <c r="I4" s="8">
        <v>2019</v>
      </c>
      <c r="J4" s="3"/>
    </row>
    <row r="5" spans="1:10" ht="24.95" customHeight="1" thickBot="1">
      <c r="A5" s="9" t="s">
        <v>29</v>
      </c>
      <c r="B5" s="10"/>
      <c r="C5" s="11"/>
      <c r="D5" s="12"/>
      <c r="E5" s="13"/>
      <c r="F5" s="14"/>
      <c r="G5" s="10"/>
      <c r="H5" s="15"/>
      <c r="I5" s="10"/>
      <c r="J5" s="3"/>
    </row>
    <row r="6" spans="1:10" ht="16.5" customHeight="1">
      <c r="B6" s="16"/>
      <c r="C6" s="16"/>
      <c r="D6" s="16"/>
      <c r="E6" s="16"/>
      <c r="F6" s="17"/>
      <c r="G6" s="16"/>
      <c r="H6" s="17"/>
      <c r="I6" s="16"/>
      <c r="J6" s="3"/>
    </row>
    <row r="7" spans="1:10" s="27" customFormat="1" ht="28.5" customHeight="1">
      <c r="A7" s="18" t="s">
        <v>30</v>
      </c>
      <c r="B7" s="19" t="s">
        <v>167</v>
      </c>
      <c r="C7" s="20">
        <v>48244</v>
      </c>
      <c r="D7" s="21">
        <v>46894</v>
      </c>
      <c r="E7" s="22">
        <v>44951</v>
      </c>
      <c r="F7" s="23"/>
      <c r="G7" s="22">
        <v>44833</v>
      </c>
      <c r="H7" s="24"/>
      <c r="I7" s="25">
        <v>44753</v>
      </c>
      <c r="J7" s="26"/>
    </row>
    <row r="8" spans="1:10" ht="15" customHeight="1">
      <c r="A8" s="28" t="s">
        <v>31</v>
      </c>
      <c r="B8" s="29" t="s">
        <v>2</v>
      </c>
      <c r="C8" s="30">
        <v>10.8</v>
      </c>
      <c r="D8" s="31">
        <v>10.8</v>
      </c>
      <c r="E8" s="32">
        <f>(+E7/411995)*100</f>
        <v>10.910569303025522</v>
      </c>
      <c r="F8" s="33"/>
      <c r="G8" s="32">
        <v>11.3</v>
      </c>
      <c r="H8" s="34"/>
      <c r="I8" s="35">
        <v>11.6</v>
      </c>
      <c r="J8" s="3"/>
    </row>
    <row r="9" spans="1:10" ht="18" customHeight="1">
      <c r="B9" s="36"/>
      <c r="C9" s="37"/>
      <c r="D9" s="37"/>
      <c r="E9" s="37"/>
      <c r="F9" s="37"/>
      <c r="G9" s="38"/>
      <c r="H9" s="39"/>
      <c r="I9" s="36"/>
      <c r="J9" s="3"/>
    </row>
    <row r="10" spans="1:10" ht="15" customHeight="1">
      <c r="A10" s="40" t="s">
        <v>32</v>
      </c>
      <c r="B10" s="19" t="s">
        <v>167</v>
      </c>
      <c r="C10" s="20">
        <v>10568</v>
      </c>
      <c r="D10" s="21">
        <v>9677</v>
      </c>
      <c r="E10" s="22">
        <v>10404</v>
      </c>
      <c r="F10" s="23"/>
      <c r="G10" s="22">
        <v>9236</v>
      </c>
      <c r="H10" s="24"/>
      <c r="I10" s="25" t="s">
        <v>9</v>
      </c>
      <c r="J10" s="3"/>
    </row>
    <row r="11" spans="1:10" ht="17.25" customHeight="1" thickBot="1">
      <c r="A11" s="41" t="s">
        <v>31</v>
      </c>
      <c r="B11" s="42" t="s">
        <v>2</v>
      </c>
      <c r="C11" s="43">
        <v>11.1</v>
      </c>
      <c r="D11" s="44">
        <v>10.8</v>
      </c>
      <c r="E11" s="45">
        <f>(+E10/90920)*100</f>
        <v>11.443026836779586</v>
      </c>
      <c r="F11" s="46"/>
      <c r="G11" s="45">
        <v>10.8</v>
      </c>
      <c r="H11" s="47"/>
      <c r="I11" s="48">
        <v>11.6</v>
      </c>
      <c r="J11" s="3"/>
    </row>
    <row r="12" spans="1:10" ht="26.25" customHeight="1">
      <c r="A12" s="523" t="s">
        <v>33</v>
      </c>
      <c r="B12" s="523"/>
      <c r="C12" s="523"/>
      <c r="D12" s="523"/>
      <c r="E12" s="523"/>
      <c r="F12" s="523"/>
      <c r="G12" s="523"/>
      <c r="H12" s="523"/>
      <c r="I12" s="523"/>
      <c r="J12" s="3"/>
    </row>
    <row r="13" spans="1:10" ht="12.75" customHeight="1">
      <c r="A13" s="50" t="s">
        <v>37</v>
      </c>
      <c r="B13" s="49"/>
      <c r="C13" s="49"/>
      <c r="D13" s="49"/>
      <c r="E13" s="49"/>
      <c r="F13" s="49"/>
      <c r="G13" s="49"/>
      <c r="H13" s="49"/>
      <c r="I13" s="49"/>
      <c r="J13" s="3"/>
    </row>
    <row r="14" spans="1:10" ht="6.95" customHeight="1">
      <c r="A14" s="50"/>
      <c r="B14" s="49"/>
      <c r="C14" s="49"/>
      <c r="D14" s="49"/>
      <c r="E14" s="49"/>
      <c r="F14" s="49"/>
      <c r="G14" s="49"/>
      <c r="H14" s="49"/>
      <c r="I14" s="49"/>
      <c r="J14" s="3"/>
    </row>
    <row r="15" spans="1:10" s="52" customFormat="1" ht="24.95" customHeight="1" thickBot="1">
      <c r="A15" s="9" t="s">
        <v>34</v>
      </c>
      <c r="B15" s="10"/>
      <c r="C15" s="11"/>
      <c r="D15" s="12"/>
      <c r="E15" s="13"/>
      <c r="F15" s="14"/>
      <c r="G15" s="10"/>
      <c r="H15" s="15"/>
      <c r="I15" s="10"/>
      <c r="J15" s="51"/>
    </row>
    <row r="16" spans="1:10" ht="14.25" customHeight="1">
      <c r="A16" s="53" t="s">
        <v>18</v>
      </c>
      <c r="B16" s="54">
        <v>1000</v>
      </c>
      <c r="C16" s="55">
        <v>201</v>
      </c>
      <c r="D16" s="56">
        <v>192.9</v>
      </c>
      <c r="E16" s="57">
        <v>178.1</v>
      </c>
      <c r="F16" s="58"/>
      <c r="G16" s="59">
        <v>138.30000000000001</v>
      </c>
      <c r="H16" s="60"/>
      <c r="I16" s="61">
        <v>134</v>
      </c>
      <c r="J16" s="3"/>
    </row>
    <row r="17" spans="1:10" ht="16.5" customHeight="1">
      <c r="A17" s="62" t="s">
        <v>35</v>
      </c>
      <c r="B17" s="63" t="s">
        <v>2</v>
      </c>
      <c r="C17" s="64">
        <v>4</v>
      </c>
      <c r="D17" s="65">
        <v>3.9</v>
      </c>
      <c r="E17" s="65">
        <v>3.7236822848062894</v>
      </c>
      <c r="F17" s="34"/>
      <c r="G17" s="66">
        <v>2.9710811910011348</v>
      </c>
      <c r="H17" s="33"/>
      <c r="I17" s="67">
        <v>2.8</v>
      </c>
      <c r="J17" s="3"/>
    </row>
    <row r="18" spans="1:10" s="3" customFormat="1" ht="22.5" customHeight="1">
      <c r="A18" s="68" t="s">
        <v>162</v>
      </c>
      <c r="B18" s="69"/>
      <c r="C18" s="69"/>
      <c r="D18" s="70"/>
      <c r="E18" s="70"/>
      <c r="F18" s="71"/>
      <c r="G18" s="70"/>
      <c r="H18" s="71"/>
      <c r="I18" s="72"/>
    </row>
    <row r="19" spans="1:10" s="3" customFormat="1" ht="18" customHeight="1">
      <c r="A19" s="357" t="s">
        <v>166</v>
      </c>
      <c r="B19" s="74" t="s">
        <v>2</v>
      </c>
      <c r="C19" s="75">
        <v>27.8</v>
      </c>
      <c r="D19" s="76">
        <v>29.2</v>
      </c>
      <c r="E19" s="77">
        <v>28.2</v>
      </c>
      <c r="F19" s="78" t="s">
        <v>27</v>
      </c>
      <c r="G19" s="79">
        <v>31.7</v>
      </c>
      <c r="H19" s="80"/>
      <c r="I19" s="81">
        <v>32</v>
      </c>
    </row>
    <row r="20" spans="1:10" s="3" customFormat="1" ht="18" customHeight="1">
      <c r="A20" s="357" t="s">
        <v>163</v>
      </c>
      <c r="B20" s="82" t="s">
        <v>2</v>
      </c>
      <c r="C20" s="83">
        <v>88.3</v>
      </c>
      <c r="D20" s="84">
        <v>87.1</v>
      </c>
      <c r="E20" s="85">
        <v>87.7</v>
      </c>
      <c r="F20" s="86" t="s">
        <v>27</v>
      </c>
      <c r="G20" s="85">
        <v>88.5</v>
      </c>
      <c r="H20" s="80"/>
      <c r="I20" s="87">
        <v>88.7</v>
      </c>
    </row>
    <row r="21" spans="1:10" s="3" customFormat="1" ht="22.5" customHeight="1">
      <c r="A21" s="283" t="s">
        <v>164</v>
      </c>
      <c r="B21" s="82" t="s">
        <v>2</v>
      </c>
      <c r="C21" s="83">
        <v>57</v>
      </c>
      <c r="D21" s="84">
        <v>54.7</v>
      </c>
      <c r="E21" s="85">
        <v>56.8</v>
      </c>
      <c r="F21" s="86" t="s">
        <v>27</v>
      </c>
      <c r="G21" s="85">
        <v>51</v>
      </c>
      <c r="H21" s="80"/>
      <c r="I21" s="87">
        <v>49.4</v>
      </c>
    </row>
    <row r="22" spans="1:10" s="3" customFormat="1" ht="18" customHeight="1" thickBot="1">
      <c r="A22" s="513" t="s">
        <v>165</v>
      </c>
      <c r="B22" s="88" t="s">
        <v>2</v>
      </c>
      <c r="C22" s="89">
        <v>91.6</v>
      </c>
      <c r="D22" s="90">
        <v>91.5</v>
      </c>
      <c r="E22" s="91">
        <v>91.1</v>
      </c>
      <c r="F22" s="92" t="s">
        <v>27</v>
      </c>
      <c r="G22" s="91">
        <v>93.3</v>
      </c>
      <c r="H22" s="93"/>
      <c r="I22" s="94">
        <v>91.6</v>
      </c>
    </row>
    <row r="23" spans="1:10" s="96" customFormat="1" ht="35.25" customHeight="1">
      <c r="A23" s="522" t="s">
        <v>36</v>
      </c>
      <c r="B23" s="522"/>
      <c r="C23" s="522"/>
      <c r="D23" s="522"/>
      <c r="E23" s="522"/>
      <c r="F23" s="522"/>
      <c r="G23" s="522"/>
      <c r="H23" s="522"/>
      <c r="I23" s="522"/>
      <c r="J23" s="95"/>
    </row>
    <row r="24" spans="1:10">
      <c r="A24" s="1" t="s">
        <v>178</v>
      </c>
      <c r="I24" s="2"/>
      <c r="J24" s="3"/>
    </row>
    <row r="25" spans="1:10" ht="6.95" customHeight="1">
      <c r="I25" s="2"/>
      <c r="J25" s="3"/>
    </row>
    <row r="26" spans="1:10" s="52" customFormat="1" ht="24.95" customHeight="1" thickBot="1">
      <c r="A26" s="9" t="s">
        <v>38</v>
      </c>
      <c r="B26" s="10"/>
      <c r="C26" s="11"/>
      <c r="D26" s="12"/>
      <c r="E26" s="13"/>
      <c r="F26" s="14"/>
      <c r="G26" s="10"/>
      <c r="H26" s="15"/>
      <c r="I26" s="10"/>
      <c r="J26" s="51"/>
    </row>
    <row r="27" spans="1:10" ht="17.25" customHeight="1">
      <c r="A27" s="97" t="s">
        <v>39</v>
      </c>
      <c r="B27" s="98"/>
      <c r="C27" s="99"/>
      <c r="D27" s="98"/>
      <c r="E27" s="98"/>
      <c r="F27" s="100"/>
      <c r="G27" s="98"/>
      <c r="H27" s="100"/>
      <c r="I27" s="98"/>
      <c r="J27" s="3"/>
    </row>
    <row r="28" spans="1:10">
      <c r="A28" s="101" t="s">
        <v>40</v>
      </c>
      <c r="B28" s="102" t="s">
        <v>6</v>
      </c>
      <c r="C28" s="103">
        <v>118.271</v>
      </c>
      <c r="D28" s="104">
        <v>113.383</v>
      </c>
      <c r="E28" s="105">
        <v>105.14700000000001</v>
      </c>
      <c r="F28" s="106"/>
      <c r="G28" s="105">
        <v>103.833</v>
      </c>
      <c r="H28" s="106"/>
      <c r="I28" s="104">
        <v>103.846</v>
      </c>
      <c r="J28" s="3"/>
    </row>
    <row r="29" spans="1:10">
      <c r="A29" s="107" t="s">
        <v>41</v>
      </c>
      <c r="B29" s="108" t="s">
        <v>6</v>
      </c>
      <c r="C29" s="109">
        <v>88.248999999999995</v>
      </c>
      <c r="D29" s="110">
        <v>88.772999999999996</v>
      </c>
      <c r="E29" s="111">
        <v>87.445999999999998</v>
      </c>
      <c r="F29" s="112"/>
      <c r="G29" s="111">
        <v>87.165999999999997</v>
      </c>
      <c r="H29" s="112"/>
      <c r="I29" s="113">
        <v>92.83</v>
      </c>
      <c r="J29" s="3"/>
    </row>
    <row r="30" spans="1:10">
      <c r="A30" s="73" t="s">
        <v>42</v>
      </c>
      <c r="B30" s="108"/>
      <c r="C30" s="114"/>
      <c r="D30" s="115"/>
      <c r="E30" s="116"/>
      <c r="F30" s="117"/>
      <c r="G30" s="116"/>
      <c r="H30" s="117"/>
      <c r="I30" s="118"/>
      <c r="J30" s="3"/>
    </row>
    <row r="31" spans="1:10">
      <c r="A31" s="119" t="s">
        <v>43</v>
      </c>
      <c r="B31" s="108" t="s">
        <v>6</v>
      </c>
      <c r="C31" s="109">
        <v>110.658</v>
      </c>
      <c r="D31" s="120">
        <v>106.723</v>
      </c>
      <c r="E31" s="121">
        <v>100.779</v>
      </c>
      <c r="F31" s="122"/>
      <c r="G31" s="121">
        <v>99.921999999999997</v>
      </c>
      <c r="H31" s="122"/>
      <c r="I31" s="118">
        <v>97.56</v>
      </c>
      <c r="J31" s="3"/>
    </row>
    <row r="32" spans="1:10">
      <c r="A32" s="119" t="s">
        <v>24</v>
      </c>
      <c r="B32" s="108" t="s">
        <v>6</v>
      </c>
      <c r="C32" s="109">
        <v>120.366</v>
      </c>
      <c r="D32" s="120">
        <v>113.33</v>
      </c>
      <c r="E32" s="121">
        <v>112.069</v>
      </c>
      <c r="F32" s="122"/>
      <c r="G32" s="121">
        <v>111.251</v>
      </c>
      <c r="H32" s="122"/>
      <c r="I32" s="118">
        <v>113.11199999999999</v>
      </c>
      <c r="J32" s="3"/>
    </row>
    <row r="33" spans="1:13">
      <c r="A33" s="73" t="s">
        <v>44</v>
      </c>
      <c r="B33" s="108" t="s">
        <v>6</v>
      </c>
      <c r="C33" s="109">
        <v>124.289</v>
      </c>
      <c r="D33" s="120">
        <v>113.032</v>
      </c>
      <c r="E33" s="121">
        <v>112.351</v>
      </c>
      <c r="F33" s="122"/>
      <c r="G33" s="121">
        <v>108.973</v>
      </c>
      <c r="H33" s="122"/>
      <c r="I33" s="123">
        <v>113.64</v>
      </c>
      <c r="J33" s="3"/>
    </row>
    <row r="34" spans="1:13">
      <c r="A34" s="73" t="s">
        <v>45</v>
      </c>
      <c r="B34" s="108" t="s">
        <v>6</v>
      </c>
      <c r="C34" s="109">
        <v>128.58099999999999</v>
      </c>
      <c r="D34" s="120">
        <v>123.401</v>
      </c>
      <c r="E34" s="121">
        <v>121.86499999999999</v>
      </c>
      <c r="F34" s="122"/>
      <c r="G34" s="121">
        <v>121.246</v>
      </c>
      <c r="H34" s="122"/>
      <c r="I34" s="123">
        <v>118.75</v>
      </c>
      <c r="J34" s="3"/>
    </row>
    <row r="35" spans="1:13">
      <c r="A35" s="119" t="s">
        <v>48</v>
      </c>
      <c r="B35" s="108" t="s">
        <v>6</v>
      </c>
      <c r="C35" s="109">
        <v>154.02799999999999</v>
      </c>
      <c r="D35" s="120">
        <v>149.18100000000001</v>
      </c>
      <c r="E35" s="121">
        <v>134.39400000000001</v>
      </c>
      <c r="F35" s="122"/>
      <c r="G35" s="121">
        <v>130.39099999999999</v>
      </c>
      <c r="H35" s="122"/>
      <c r="I35" s="118">
        <v>125.48099999999999</v>
      </c>
      <c r="J35" s="3"/>
    </row>
    <row r="36" spans="1:13">
      <c r="A36" s="73" t="s">
        <v>46</v>
      </c>
      <c r="B36" s="108" t="s">
        <v>6</v>
      </c>
      <c r="C36" s="109">
        <v>154.745</v>
      </c>
      <c r="D36" s="120">
        <v>149.434</v>
      </c>
      <c r="E36" s="121">
        <v>134.89599999999999</v>
      </c>
      <c r="F36" s="122"/>
      <c r="G36" s="121">
        <v>130.77000000000001</v>
      </c>
      <c r="H36" s="122"/>
      <c r="I36" s="118">
        <v>126.83</v>
      </c>
      <c r="J36" s="3"/>
    </row>
    <row r="37" spans="1:13">
      <c r="A37" s="73" t="s">
        <v>47</v>
      </c>
      <c r="B37" s="108" t="s">
        <v>6</v>
      </c>
      <c r="C37" s="109">
        <v>151.678</v>
      </c>
      <c r="D37" s="120">
        <v>147.45099999999999</v>
      </c>
      <c r="E37" s="121">
        <v>132.51499999999999</v>
      </c>
      <c r="F37" s="122"/>
      <c r="G37" s="121">
        <v>128.68199999999999</v>
      </c>
      <c r="H37" s="122"/>
      <c r="I37" s="118">
        <v>122.64</v>
      </c>
      <c r="J37" s="3"/>
    </row>
    <row r="38" spans="1:13" ht="6.95" customHeight="1" thickBot="1">
      <c r="A38" s="124"/>
      <c r="B38" s="125"/>
      <c r="C38" s="126"/>
      <c r="D38" s="127"/>
      <c r="E38" s="128"/>
      <c r="F38" s="129"/>
      <c r="G38" s="128"/>
      <c r="H38" s="129"/>
      <c r="I38" s="130"/>
      <c r="J38" s="3"/>
    </row>
    <row r="39" spans="1:13">
      <c r="A39" s="131" t="s">
        <v>49</v>
      </c>
      <c r="B39" s="132"/>
      <c r="C39" s="132"/>
      <c r="D39" s="132"/>
      <c r="E39" s="132"/>
      <c r="F39" s="132"/>
      <c r="G39" s="132"/>
      <c r="H39" s="132"/>
      <c r="I39" s="132"/>
      <c r="J39" s="3"/>
    </row>
    <row r="40" spans="1:13">
      <c r="A40" s="133" t="s">
        <v>179</v>
      </c>
      <c r="B40" s="132"/>
      <c r="C40" s="132"/>
      <c r="D40" s="132"/>
      <c r="E40" s="132"/>
      <c r="F40" s="132"/>
      <c r="G40" s="132"/>
      <c r="H40" s="132"/>
      <c r="I40" s="132"/>
      <c r="J40" s="3"/>
    </row>
    <row r="41" spans="1:13" ht="6.95" customHeight="1">
      <c r="I41" s="2"/>
      <c r="J41" s="3"/>
    </row>
    <row r="42" spans="1:13" s="134" customFormat="1" ht="24.95" customHeight="1" thickBot="1">
      <c r="A42" s="9" t="s">
        <v>50</v>
      </c>
      <c r="B42" s="10"/>
      <c r="C42" s="11"/>
      <c r="D42" s="12"/>
      <c r="E42" s="13"/>
      <c r="F42" s="14"/>
      <c r="G42" s="10"/>
      <c r="H42" s="15"/>
      <c r="I42" s="10"/>
    </row>
    <row r="43" spans="1:13" s="134" customFormat="1" ht="18" customHeight="1">
      <c r="A43" s="135" t="s">
        <v>51</v>
      </c>
      <c r="B43" s="136" t="s">
        <v>167</v>
      </c>
      <c r="C43" s="137" t="s">
        <v>8</v>
      </c>
      <c r="D43" s="138">
        <v>75370</v>
      </c>
      <c r="E43" s="139">
        <v>68520</v>
      </c>
      <c r="F43" s="140"/>
      <c r="G43" s="139">
        <v>64559</v>
      </c>
      <c r="H43" s="141"/>
      <c r="I43" s="142">
        <v>65514</v>
      </c>
      <c r="M43" s="143"/>
    </row>
    <row r="44" spans="1:13" s="134" customFormat="1" ht="22.5">
      <c r="A44" s="144" t="s">
        <v>52</v>
      </c>
      <c r="B44" s="145" t="s">
        <v>2</v>
      </c>
      <c r="C44" s="146" t="s">
        <v>8</v>
      </c>
      <c r="D44" s="147">
        <v>5.2</v>
      </c>
      <c r="E44" s="148">
        <v>5.0999999999999996</v>
      </c>
      <c r="F44" s="149"/>
      <c r="G44" s="148">
        <v>5</v>
      </c>
      <c r="H44" s="150"/>
      <c r="I44" s="151">
        <v>5</v>
      </c>
    </row>
    <row r="45" spans="1:13" s="134" customFormat="1" ht="12" customHeight="1">
      <c r="A45" s="152"/>
      <c r="B45" s="153"/>
      <c r="C45" s="153"/>
      <c r="D45" s="154"/>
      <c r="E45" s="153"/>
      <c r="F45" s="153"/>
      <c r="G45" s="153"/>
      <c r="H45" s="153"/>
      <c r="I45" s="153"/>
    </row>
    <row r="46" spans="1:13" s="134" customFormat="1" ht="18" customHeight="1">
      <c r="A46" s="155" t="s">
        <v>53</v>
      </c>
      <c r="B46" s="156" t="s">
        <v>3</v>
      </c>
      <c r="C46" s="157" t="s">
        <v>8</v>
      </c>
      <c r="D46" s="158">
        <v>1301159.7600000002</v>
      </c>
      <c r="E46" s="159">
        <v>1152490</v>
      </c>
      <c r="F46" s="160"/>
      <c r="G46" s="159">
        <v>1079009.6370000001</v>
      </c>
      <c r="H46" s="161"/>
      <c r="I46" s="162">
        <v>1098745.3829999994</v>
      </c>
      <c r="M46" s="143"/>
    </row>
    <row r="47" spans="1:13" s="134" customFormat="1" ht="22.5">
      <c r="A47" s="163" t="s">
        <v>52</v>
      </c>
      <c r="B47" s="145" t="s">
        <v>2</v>
      </c>
      <c r="C47" s="146" t="s">
        <v>8</v>
      </c>
      <c r="D47" s="164">
        <v>2.2000000000000002</v>
      </c>
      <c r="E47" s="148">
        <v>2.2000000000000002</v>
      </c>
      <c r="F47" s="149"/>
      <c r="G47" s="148">
        <v>2.3288018653175975</v>
      </c>
      <c r="H47" s="150"/>
      <c r="I47" s="151">
        <v>2.3288018653175975</v>
      </c>
    </row>
    <row r="48" spans="1:13" s="134" customFormat="1" ht="13.5" customHeight="1">
      <c r="A48" s="152"/>
      <c r="B48" s="153"/>
      <c r="C48" s="153"/>
      <c r="D48" s="153"/>
      <c r="E48" s="153"/>
      <c r="F48" s="153"/>
      <c r="G48" s="153"/>
      <c r="H48" s="153"/>
      <c r="I48" s="153"/>
    </row>
    <row r="49" spans="1:13" s="134" customFormat="1" ht="18" customHeight="1">
      <c r="A49" s="155" t="s">
        <v>54</v>
      </c>
      <c r="B49" s="156" t="s">
        <v>3</v>
      </c>
      <c r="C49" s="157" t="s">
        <v>8</v>
      </c>
      <c r="D49" s="158">
        <v>8130406.129999999</v>
      </c>
      <c r="E49" s="159">
        <v>6689878.1659999993</v>
      </c>
      <c r="F49" s="160"/>
      <c r="G49" s="159">
        <v>5863403.2300000004</v>
      </c>
      <c r="H49" s="161"/>
      <c r="I49" s="162">
        <v>6945153.5639999975</v>
      </c>
      <c r="J49" s="143"/>
      <c r="M49" s="143"/>
    </row>
    <row r="50" spans="1:13" s="134" customFormat="1" ht="22.5">
      <c r="A50" s="163" t="s">
        <v>52</v>
      </c>
      <c r="B50" s="145" t="s">
        <v>2</v>
      </c>
      <c r="C50" s="146" t="s">
        <v>8</v>
      </c>
      <c r="D50" s="164">
        <v>1.5</v>
      </c>
      <c r="E50" s="148">
        <v>1.6</v>
      </c>
      <c r="F50" s="149"/>
      <c r="G50" s="148">
        <v>1.6</v>
      </c>
      <c r="H50" s="150"/>
      <c r="I50" s="151">
        <v>1.7</v>
      </c>
    </row>
    <row r="51" spans="1:13" s="134" customFormat="1" ht="6" customHeight="1">
      <c r="A51" s="152"/>
      <c r="B51" s="152"/>
      <c r="C51" s="152"/>
      <c r="D51" s="152"/>
      <c r="E51" s="152"/>
      <c r="F51" s="152"/>
      <c r="G51" s="152"/>
      <c r="H51" s="152"/>
      <c r="I51" s="152"/>
    </row>
    <row r="52" spans="1:13" s="134" customFormat="1" ht="18" customHeight="1">
      <c r="A52" s="155" t="s">
        <v>55</v>
      </c>
      <c r="B52" s="156" t="s">
        <v>3</v>
      </c>
      <c r="C52" s="157" t="s">
        <v>8</v>
      </c>
      <c r="D52" s="158">
        <v>2980691.7600000002</v>
      </c>
      <c r="E52" s="159">
        <v>2509602.5380000002</v>
      </c>
      <c r="F52" s="160"/>
      <c r="G52" s="159">
        <v>2165896.4400000004</v>
      </c>
      <c r="H52" s="161"/>
      <c r="I52" s="162">
        <v>2507686.6349999998</v>
      </c>
      <c r="M52" s="143"/>
    </row>
    <row r="53" spans="1:13" s="134" customFormat="1" ht="22.5">
      <c r="A53" s="166" t="s">
        <v>52</v>
      </c>
      <c r="B53" s="167" t="s">
        <v>2</v>
      </c>
      <c r="C53" s="168" t="s">
        <v>8</v>
      </c>
      <c r="D53" s="169">
        <v>2.2999999999999998</v>
      </c>
      <c r="E53" s="170">
        <v>2.2999999999999998</v>
      </c>
      <c r="F53" s="171"/>
      <c r="G53" s="170">
        <v>2.2999999999999998</v>
      </c>
      <c r="H53" s="172"/>
      <c r="I53" s="173">
        <v>2.4</v>
      </c>
    </row>
    <row r="54" spans="1:13" s="134" customFormat="1" ht="3" customHeight="1">
      <c r="A54" s="163"/>
      <c r="B54" s="145"/>
      <c r="C54" s="146"/>
      <c r="D54" s="164"/>
      <c r="E54" s="148"/>
      <c r="F54" s="149"/>
      <c r="G54" s="148"/>
      <c r="H54" s="150"/>
      <c r="I54" s="151"/>
    </row>
    <row r="55" spans="1:13" s="134" customFormat="1" ht="6" customHeight="1">
      <c r="B55" s="165"/>
      <c r="C55" s="165"/>
      <c r="D55" s="165"/>
      <c r="E55" s="165"/>
      <c r="F55" s="165"/>
      <c r="G55" s="165"/>
      <c r="H55" s="165"/>
      <c r="I55" s="165"/>
    </row>
    <row r="56" spans="1:13" s="134" customFormat="1" ht="18" customHeight="1">
      <c r="A56" s="174" t="s">
        <v>56</v>
      </c>
      <c r="B56" s="175" t="s">
        <v>3</v>
      </c>
      <c r="C56" s="157" t="s">
        <v>8</v>
      </c>
      <c r="D56" s="176">
        <v>23.4</v>
      </c>
      <c r="E56" s="177">
        <v>22</v>
      </c>
      <c r="F56" s="178"/>
      <c r="G56" s="177">
        <v>19.245360000000002</v>
      </c>
      <c r="H56" s="179"/>
      <c r="I56" s="180">
        <v>21.103540000000002</v>
      </c>
      <c r="M56" s="181"/>
    </row>
    <row r="57" spans="1:13" s="134" customFormat="1" ht="13.5" thickBot="1">
      <c r="A57" s="182" t="s">
        <v>57</v>
      </c>
      <c r="B57" s="183" t="s">
        <v>3</v>
      </c>
      <c r="C57" s="184" t="s">
        <v>8</v>
      </c>
      <c r="D57" s="185">
        <v>29.2</v>
      </c>
      <c r="E57" s="186">
        <v>26.343668433570318</v>
      </c>
      <c r="F57" s="187"/>
      <c r="G57" s="186">
        <v>23.21461</v>
      </c>
      <c r="H57" s="188"/>
      <c r="I57" s="189">
        <v>24.74024</v>
      </c>
    </row>
    <row r="58" spans="1:13" s="134" customFormat="1" ht="14.25" customHeight="1">
      <c r="A58" s="191" t="s">
        <v>180</v>
      </c>
      <c r="B58" s="190"/>
      <c r="C58" s="190"/>
      <c r="D58" s="190"/>
      <c r="E58" s="190"/>
      <c r="F58" s="190"/>
      <c r="G58" s="190"/>
      <c r="H58" s="190"/>
      <c r="I58" s="190"/>
      <c r="M58" s="181"/>
    </row>
    <row r="59" spans="1:13" s="134" customFormat="1" ht="6.95" customHeight="1">
      <c r="A59" s="191"/>
      <c r="M59" s="181"/>
    </row>
    <row r="60" spans="1:13" ht="24.75" customHeight="1" thickBot="1">
      <c r="A60" s="9" t="s">
        <v>58</v>
      </c>
      <c r="B60" s="10"/>
      <c r="C60" s="11"/>
      <c r="D60" s="12"/>
      <c r="E60" s="13"/>
      <c r="F60" s="14"/>
      <c r="G60" s="10"/>
      <c r="H60" s="15"/>
      <c r="I60" s="10"/>
    </row>
    <row r="61" spans="1:13" ht="12.75">
      <c r="A61" s="192" t="s">
        <v>25</v>
      </c>
      <c r="B61" s="193"/>
      <c r="C61" s="193"/>
      <c r="D61" s="193"/>
      <c r="E61" s="193"/>
      <c r="F61" s="194"/>
      <c r="G61" s="193"/>
      <c r="H61" s="194"/>
      <c r="I61" s="193"/>
    </row>
    <row r="62" spans="1:13">
      <c r="A62" s="514" t="s">
        <v>59</v>
      </c>
      <c r="B62" s="195" t="s">
        <v>4</v>
      </c>
      <c r="C62" s="196">
        <v>1497.0850062285576</v>
      </c>
      <c r="D62" s="197">
        <v>1416.5088034684982</v>
      </c>
      <c r="E62" s="198">
        <v>1363</v>
      </c>
      <c r="F62" s="199"/>
      <c r="G62" s="200">
        <v>1304</v>
      </c>
      <c r="H62" s="200"/>
      <c r="I62" s="201">
        <v>1287</v>
      </c>
    </row>
    <row r="63" spans="1:13">
      <c r="A63" s="515" t="s">
        <v>60</v>
      </c>
      <c r="B63" s="202" t="s">
        <v>4</v>
      </c>
      <c r="C63" s="203">
        <v>1235.5864788259476</v>
      </c>
      <c r="D63" s="204">
        <v>1169.3169444358348</v>
      </c>
      <c r="E63" s="205">
        <v>1131</v>
      </c>
      <c r="F63" s="206"/>
      <c r="G63" s="204">
        <v>1087</v>
      </c>
      <c r="H63" s="204"/>
      <c r="I63" s="207">
        <v>1068</v>
      </c>
    </row>
    <row r="64" spans="1:13" ht="12" thickBot="1">
      <c r="A64" s="516" t="s">
        <v>61</v>
      </c>
      <c r="B64" s="208" t="s">
        <v>4</v>
      </c>
      <c r="C64" s="209">
        <v>1158.4217052857528</v>
      </c>
      <c r="D64" s="210">
        <v>1092.42672612094</v>
      </c>
      <c r="E64" s="211">
        <v>1055</v>
      </c>
      <c r="F64" s="212"/>
      <c r="G64" s="210">
        <v>1014</v>
      </c>
      <c r="H64" s="210"/>
      <c r="I64" s="213">
        <v>997</v>
      </c>
    </row>
    <row r="65" spans="1:9" ht="23.25" customHeight="1">
      <c r="A65" s="525" t="s">
        <v>62</v>
      </c>
      <c r="B65" s="525"/>
      <c r="C65" s="525"/>
      <c r="D65" s="525"/>
      <c r="E65" s="525"/>
      <c r="F65" s="525"/>
      <c r="G65" s="525"/>
      <c r="H65" s="525"/>
      <c r="I65" s="525"/>
    </row>
    <row r="66" spans="1:9" ht="25.5" customHeight="1">
      <c r="A66" s="524" t="s">
        <v>63</v>
      </c>
      <c r="B66" s="524"/>
      <c r="C66" s="524"/>
      <c r="D66" s="524"/>
      <c r="E66" s="524"/>
      <c r="F66" s="524"/>
      <c r="G66" s="524"/>
      <c r="H66" s="524"/>
      <c r="I66" s="524"/>
    </row>
    <row r="67" spans="1:9" ht="21" customHeight="1">
      <c r="A67" s="524" t="s">
        <v>181</v>
      </c>
      <c r="B67" s="524"/>
      <c r="C67" s="524"/>
      <c r="D67" s="524"/>
      <c r="E67" s="524"/>
      <c r="F67" s="524"/>
      <c r="G67" s="524"/>
      <c r="H67" s="524"/>
      <c r="I67" s="524"/>
    </row>
    <row r="68" spans="1:9" ht="6.95" customHeight="1">
      <c r="B68" s="215"/>
      <c r="C68" s="215"/>
      <c r="D68" s="215"/>
      <c r="E68" s="215"/>
      <c r="F68" s="215"/>
      <c r="G68" s="215"/>
      <c r="H68" s="215"/>
      <c r="I68" s="215"/>
    </row>
    <row r="69" spans="1:9" ht="24.75" customHeight="1" thickBot="1">
      <c r="A69" s="9" t="s">
        <v>64</v>
      </c>
      <c r="B69" s="10"/>
      <c r="C69" s="11"/>
      <c r="D69" s="12"/>
      <c r="E69" s="13"/>
      <c r="F69" s="14"/>
      <c r="G69" s="10"/>
      <c r="H69" s="15"/>
      <c r="I69" s="10"/>
    </row>
    <row r="70" spans="1:9">
      <c r="A70" s="119"/>
      <c r="B70" s="216"/>
      <c r="C70" s="216"/>
      <c r="D70" s="216"/>
      <c r="E70" s="216"/>
      <c r="F70" s="217"/>
      <c r="G70" s="216"/>
      <c r="H70" s="217"/>
      <c r="I70" s="216"/>
    </row>
    <row r="71" spans="1:9">
      <c r="A71" s="218" t="s">
        <v>65</v>
      </c>
      <c r="B71" s="219" t="s">
        <v>3</v>
      </c>
      <c r="C71" s="220">
        <v>229745.48400000014</v>
      </c>
      <c r="D71" s="221">
        <v>238265.24500000002</v>
      </c>
      <c r="E71" s="222">
        <v>199465.27900000013</v>
      </c>
      <c r="F71" s="223"/>
      <c r="G71" s="224">
        <v>168763.11699999994</v>
      </c>
      <c r="H71" s="221"/>
      <c r="I71" s="225">
        <v>195415.17599999998</v>
      </c>
    </row>
    <row r="72" spans="1:9">
      <c r="A72" s="73" t="s">
        <v>73</v>
      </c>
      <c r="B72" s="226"/>
      <c r="C72" s="227"/>
      <c r="D72" s="228"/>
      <c r="E72" s="229"/>
      <c r="F72" s="230"/>
      <c r="G72" s="228"/>
      <c r="H72" s="230"/>
      <c r="I72" s="231"/>
    </row>
    <row r="73" spans="1:9">
      <c r="A73" s="283" t="s">
        <v>66</v>
      </c>
      <c r="B73" s="233" t="s">
        <v>3</v>
      </c>
      <c r="C73" s="234">
        <v>911.77799999999991</v>
      </c>
      <c r="D73" s="235">
        <v>1334.9470000000001</v>
      </c>
      <c r="E73" s="236">
        <v>1241.9719999999998</v>
      </c>
      <c r="F73" s="237"/>
      <c r="G73" s="235">
        <v>1994.6189999999995</v>
      </c>
      <c r="H73" s="237"/>
      <c r="I73" s="238">
        <v>1641.0370000000003</v>
      </c>
    </row>
    <row r="74" spans="1:9">
      <c r="A74" s="283" t="s">
        <v>67</v>
      </c>
      <c r="B74" s="239" t="s">
        <v>3</v>
      </c>
      <c r="C74" s="234">
        <v>29941.146999999994</v>
      </c>
      <c r="D74" s="235">
        <v>30004.710999999999</v>
      </c>
      <c r="E74" s="236">
        <v>23729.579999999987</v>
      </c>
      <c r="F74" s="237"/>
      <c r="G74" s="235">
        <v>25164.995000000003</v>
      </c>
      <c r="H74" s="237"/>
      <c r="I74" s="238">
        <v>31688.146000000004</v>
      </c>
    </row>
    <row r="75" spans="1:9">
      <c r="A75" s="283" t="s">
        <v>68</v>
      </c>
      <c r="B75" s="240" t="s">
        <v>3</v>
      </c>
      <c r="C75" s="241">
        <v>4896.0950000000003</v>
      </c>
      <c r="D75" s="242">
        <v>5446.3960000000006</v>
      </c>
      <c r="E75" s="243">
        <v>14171.656000000014</v>
      </c>
      <c r="F75" s="244"/>
      <c r="G75" s="242">
        <v>12242.961000000003</v>
      </c>
      <c r="H75" s="244"/>
      <c r="I75" s="245">
        <v>11828.863000000003</v>
      </c>
    </row>
    <row r="76" spans="1:9">
      <c r="A76" s="283" t="s">
        <v>69</v>
      </c>
      <c r="B76" s="240" t="s">
        <v>3</v>
      </c>
      <c r="C76" s="241">
        <v>168499.48300000015</v>
      </c>
      <c r="D76" s="242">
        <v>179439.04600000003</v>
      </c>
      <c r="E76" s="243">
        <v>138673.73400000008</v>
      </c>
      <c r="F76" s="244"/>
      <c r="G76" s="242">
        <v>107673.23399999994</v>
      </c>
      <c r="H76" s="244"/>
      <c r="I76" s="245">
        <v>121574.35399999996</v>
      </c>
    </row>
    <row r="77" spans="1:9">
      <c r="A77" s="283" t="s">
        <v>70</v>
      </c>
      <c r="B77" s="246" t="s">
        <v>3</v>
      </c>
      <c r="C77" s="247">
        <v>8185.3450000000021</v>
      </c>
      <c r="D77" s="248">
        <v>9798.0529999999981</v>
      </c>
      <c r="E77" s="249">
        <v>7802.0290000000059</v>
      </c>
      <c r="F77" s="250"/>
      <c r="G77" s="248">
        <v>7844.43</v>
      </c>
      <c r="H77" s="250"/>
      <c r="I77" s="245">
        <v>9322.625</v>
      </c>
    </row>
    <row r="78" spans="1:9">
      <c r="A78" s="283" t="s">
        <v>71</v>
      </c>
      <c r="B78" s="246" t="s">
        <v>3</v>
      </c>
      <c r="C78" s="247">
        <v>17003.146999999997</v>
      </c>
      <c r="D78" s="248">
        <v>12006.130999999999</v>
      </c>
      <c r="E78" s="249">
        <v>13739.426000000003</v>
      </c>
      <c r="F78" s="250"/>
      <c r="G78" s="248">
        <v>13678.228999999999</v>
      </c>
      <c r="H78" s="250"/>
      <c r="I78" s="245">
        <v>18404.815000000002</v>
      </c>
    </row>
    <row r="79" spans="1:9">
      <c r="A79" s="283" t="s">
        <v>72</v>
      </c>
      <c r="B79" s="239" t="s">
        <v>3</v>
      </c>
      <c r="C79" s="234">
        <v>308.48900000000003</v>
      </c>
      <c r="D79" s="235">
        <v>235.96100000000001</v>
      </c>
      <c r="E79" s="236">
        <v>106.88200000000001</v>
      </c>
      <c r="F79" s="237"/>
      <c r="G79" s="235">
        <v>164.64899999999994</v>
      </c>
      <c r="H79" s="237"/>
      <c r="I79" s="245">
        <v>955.3359999999999</v>
      </c>
    </row>
    <row r="80" spans="1:9" ht="6.95" customHeight="1">
      <c r="A80" s="232"/>
      <c r="B80" s="251"/>
      <c r="C80" s="252"/>
      <c r="D80" s="253"/>
      <c r="E80" s="254"/>
      <c r="F80" s="255"/>
      <c r="G80" s="253"/>
      <c r="H80" s="255"/>
      <c r="I80" s="256"/>
    </row>
    <row r="81" spans="1:9">
      <c r="A81" s="257" t="s">
        <v>75</v>
      </c>
      <c r="B81" s="258" t="s">
        <v>2</v>
      </c>
      <c r="C81" s="259">
        <v>0.29705844914463059</v>
      </c>
      <c r="D81" s="259">
        <v>0.30389913662522117</v>
      </c>
      <c r="E81" s="260">
        <v>0.31353332711977233</v>
      </c>
      <c r="F81" s="261"/>
      <c r="G81" s="262">
        <v>0.31393471474473339</v>
      </c>
      <c r="H81" s="261"/>
      <c r="I81" s="263">
        <v>0.32622038295479527</v>
      </c>
    </row>
    <row r="82" spans="1:9" ht="12.75">
      <c r="A82" s="264"/>
      <c r="B82" s="253"/>
      <c r="C82" s="253"/>
      <c r="D82" s="253"/>
      <c r="E82" s="253"/>
      <c r="F82" s="253"/>
      <c r="G82" s="253"/>
      <c r="H82" s="253"/>
      <c r="I82" s="253"/>
    </row>
    <row r="83" spans="1:9">
      <c r="A83" s="218" t="s">
        <v>74</v>
      </c>
      <c r="B83" s="265" t="s">
        <v>3</v>
      </c>
      <c r="C83" s="266">
        <v>518024.53299999994</v>
      </c>
      <c r="D83" s="267">
        <v>469790.19200000004</v>
      </c>
      <c r="E83" s="268">
        <v>408142.64699999988</v>
      </c>
      <c r="F83" s="269"/>
      <c r="G83" s="270">
        <v>352193.66399999987</v>
      </c>
      <c r="H83" s="271"/>
      <c r="I83" s="272">
        <v>424293.08799999993</v>
      </c>
    </row>
    <row r="84" spans="1:9">
      <c r="A84" s="73" t="s">
        <v>73</v>
      </c>
      <c r="B84" s="226"/>
      <c r="C84" s="227"/>
      <c r="D84" s="228"/>
      <c r="E84" s="229"/>
      <c r="F84" s="230"/>
      <c r="G84" s="228"/>
      <c r="H84" s="230"/>
      <c r="I84" s="231"/>
    </row>
    <row r="85" spans="1:9">
      <c r="A85" s="283" t="s">
        <v>66</v>
      </c>
      <c r="B85" s="233" t="s">
        <v>3</v>
      </c>
      <c r="C85" s="234">
        <v>514.12800000000004</v>
      </c>
      <c r="D85" s="235">
        <v>486.95800000000008</v>
      </c>
      <c r="E85" s="236">
        <v>1832.8570000000002</v>
      </c>
      <c r="F85" s="237"/>
      <c r="G85" s="235">
        <v>2049.9119999999998</v>
      </c>
      <c r="H85" s="237"/>
      <c r="I85" s="238">
        <v>2112.0930000000003</v>
      </c>
    </row>
    <row r="86" spans="1:9">
      <c r="A86" s="283" t="s">
        <v>67</v>
      </c>
      <c r="B86" s="239" t="s">
        <v>3</v>
      </c>
      <c r="C86" s="234">
        <v>127108.67599999993</v>
      </c>
      <c r="D86" s="235">
        <v>135225.93400000001</v>
      </c>
      <c r="E86" s="236">
        <v>105156.32199999993</v>
      </c>
      <c r="F86" s="237"/>
      <c r="G86" s="235">
        <v>107880.24999999996</v>
      </c>
      <c r="H86" s="237"/>
      <c r="I86" s="238">
        <v>114034.35599999999</v>
      </c>
    </row>
    <row r="87" spans="1:9">
      <c r="A87" s="283" t="s">
        <v>68</v>
      </c>
      <c r="B87" s="240" t="s">
        <v>3</v>
      </c>
      <c r="C87" s="241">
        <v>14570.369000000001</v>
      </c>
      <c r="D87" s="242">
        <v>13353.291999999999</v>
      </c>
      <c r="E87" s="243">
        <v>33306.744000000021</v>
      </c>
      <c r="F87" s="244"/>
      <c r="G87" s="242">
        <v>16756.347000000005</v>
      </c>
      <c r="H87" s="244"/>
      <c r="I87" s="245">
        <v>20965.33199999998</v>
      </c>
    </row>
    <row r="88" spans="1:9">
      <c r="A88" s="283" t="s">
        <v>69</v>
      </c>
      <c r="B88" s="240" t="s">
        <v>3</v>
      </c>
      <c r="C88" s="241">
        <v>181759.02500000005</v>
      </c>
      <c r="D88" s="242">
        <v>175109.11799999999</v>
      </c>
      <c r="E88" s="243">
        <v>112359.26499999987</v>
      </c>
      <c r="F88" s="244"/>
      <c r="G88" s="242">
        <v>80165.777999999962</v>
      </c>
      <c r="H88" s="244"/>
      <c r="I88" s="245">
        <v>129683.90299999999</v>
      </c>
    </row>
    <row r="89" spans="1:9">
      <c r="A89" s="283" t="s">
        <v>70</v>
      </c>
      <c r="B89" s="246" t="s">
        <v>3</v>
      </c>
      <c r="C89" s="247">
        <v>42874.171999999911</v>
      </c>
      <c r="D89" s="248">
        <v>44518.167999999998</v>
      </c>
      <c r="E89" s="249">
        <v>44933.699000000051</v>
      </c>
      <c r="F89" s="250"/>
      <c r="G89" s="248">
        <v>35784.247999999956</v>
      </c>
      <c r="H89" s="250"/>
      <c r="I89" s="245">
        <v>36575.297999999981</v>
      </c>
    </row>
    <row r="90" spans="1:9">
      <c r="A90" s="283" t="s">
        <v>71</v>
      </c>
      <c r="B90" s="246" t="s">
        <v>3</v>
      </c>
      <c r="C90" s="247">
        <v>151065.26300000004</v>
      </c>
      <c r="D90" s="248">
        <v>97184.044999999998</v>
      </c>
      <c r="E90" s="249">
        <v>107873.02600000003</v>
      </c>
      <c r="F90" s="250"/>
      <c r="G90" s="248">
        <v>107003.77200000001</v>
      </c>
      <c r="H90" s="250"/>
      <c r="I90" s="245">
        <v>117051.11600000001</v>
      </c>
    </row>
    <row r="91" spans="1:9">
      <c r="A91" s="283" t="s">
        <v>72</v>
      </c>
      <c r="B91" s="239" t="s">
        <v>3</v>
      </c>
      <c r="C91" s="234">
        <v>132.9</v>
      </c>
      <c r="D91" s="235">
        <v>3912.6769999999997</v>
      </c>
      <c r="E91" s="236">
        <v>2680.7340000000004</v>
      </c>
      <c r="F91" s="237"/>
      <c r="G91" s="235">
        <v>2553.3569999999995</v>
      </c>
      <c r="H91" s="237"/>
      <c r="I91" s="245">
        <v>3870.9900000000002</v>
      </c>
    </row>
    <row r="92" spans="1:9" ht="6.95" customHeight="1">
      <c r="A92" s="232"/>
      <c r="B92" s="251"/>
      <c r="C92" s="252"/>
      <c r="D92" s="253"/>
      <c r="E92" s="254"/>
      <c r="F92" s="255"/>
      <c r="G92" s="253"/>
      <c r="H92" s="255"/>
      <c r="I92" s="256"/>
    </row>
    <row r="93" spans="1:9" ht="12" thickBot="1">
      <c r="A93" s="273" t="s">
        <v>76</v>
      </c>
      <c r="B93" s="274" t="s">
        <v>2</v>
      </c>
      <c r="C93" s="275">
        <v>0.4926603605166554</v>
      </c>
      <c r="D93" s="275">
        <v>0.42908777742187049</v>
      </c>
      <c r="E93" s="276">
        <v>0.49087634634878508</v>
      </c>
      <c r="F93" s="277"/>
      <c r="G93" s="278">
        <v>0.51682548767472447</v>
      </c>
      <c r="H93" s="277"/>
      <c r="I93" s="278">
        <v>0.53051803281772347</v>
      </c>
    </row>
    <row r="94" spans="1:9">
      <c r="A94" s="232" t="s">
        <v>77</v>
      </c>
      <c r="B94" s="279"/>
      <c r="C94" s="279"/>
      <c r="D94" s="279"/>
      <c r="E94" s="279"/>
      <c r="F94" s="279"/>
      <c r="G94" s="279"/>
      <c r="H94" s="279"/>
      <c r="I94" s="279"/>
    </row>
    <row r="95" spans="1:9" ht="14.25" customHeight="1">
      <c r="A95" s="502" t="s">
        <v>182</v>
      </c>
      <c r="B95" s="279"/>
      <c r="C95" s="3"/>
      <c r="D95" s="279"/>
      <c r="E95" s="279"/>
      <c r="F95" s="279"/>
      <c r="G95" s="279"/>
      <c r="H95" s="279"/>
      <c r="I95" s="279"/>
    </row>
    <row r="96" spans="1:9" ht="6.95" customHeight="1">
      <c r="A96" s="134"/>
      <c r="B96" s="134"/>
      <c r="C96" s="134"/>
      <c r="D96" s="134"/>
      <c r="E96" s="134"/>
      <c r="F96" s="134"/>
      <c r="G96" s="134"/>
      <c r="H96" s="134"/>
      <c r="I96" s="134"/>
    </row>
    <row r="97" spans="1:9" ht="24.75" customHeight="1" thickBot="1">
      <c r="A97" s="9" t="s">
        <v>78</v>
      </c>
      <c r="B97" s="10"/>
      <c r="C97" s="11"/>
      <c r="D97" s="12"/>
      <c r="E97" s="13"/>
      <c r="F97" s="14"/>
      <c r="G97" s="10"/>
      <c r="H97" s="15"/>
      <c r="I97" s="10"/>
    </row>
    <row r="98" spans="1:9">
      <c r="A98" s="280" t="s">
        <v>79</v>
      </c>
      <c r="B98" s="281"/>
      <c r="C98" s="282"/>
      <c r="D98" s="281"/>
      <c r="E98" s="281"/>
      <c r="F98" s="282"/>
      <c r="G98" s="281"/>
      <c r="H98" s="282"/>
      <c r="I98" s="281"/>
    </row>
    <row r="99" spans="1:9" ht="22.5">
      <c r="A99" s="283" t="s">
        <v>80</v>
      </c>
      <c r="B99" s="284" t="s">
        <v>2</v>
      </c>
      <c r="C99" s="285">
        <v>79.7</v>
      </c>
      <c r="D99" s="286">
        <v>81.8</v>
      </c>
      <c r="E99" s="287">
        <v>81.3</v>
      </c>
      <c r="F99" s="288"/>
      <c r="G99" s="289">
        <v>85.7</v>
      </c>
      <c r="H99" s="289"/>
      <c r="I99" s="290">
        <v>82.8</v>
      </c>
    </row>
    <row r="100" spans="1:9">
      <c r="A100" s="283" t="s">
        <v>81</v>
      </c>
      <c r="B100" s="284" t="s">
        <v>2</v>
      </c>
      <c r="C100" s="291">
        <v>72.599999999999994</v>
      </c>
      <c r="D100" s="286">
        <v>69.5</v>
      </c>
      <c r="E100" s="292">
        <v>69</v>
      </c>
      <c r="F100" s="293"/>
      <c r="G100" s="232">
        <v>70.099999999999994</v>
      </c>
      <c r="H100" s="232"/>
      <c r="I100" s="294">
        <v>68.400000000000006</v>
      </c>
    </row>
    <row r="101" spans="1:9">
      <c r="A101" s="283" t="s">
        <v>82</v>
      </c>
      <c r="B101" s="284" t="s">
        <v>2</v>
      </c>
      <c r="C101" s="291">
        <v>47.4</v>
      </c>
      <c r="D101" s="286">
        <v>45.2</v>
      </c>
      <c r="E101" s="295">
        <v>46.1</v>
      </c>
      <c r="F101" s="288"/>
      <c r="G101" s="232">
        <v>43.4</v>
      </c>
      <c r="H101" s="232"/>
      <c r="I101" s="294">
        <v>38.700000000000003</v>
      </c>
    </row>
    <row r="102" spans="1:9" ht="11.25" customHeight="1" thickBot="1">
      <c r="A102" s="503" t="s">
        <v>83</v>
      </c>
      <c r="B102" s="296" t="s">
        <v>2</v>
      </c>
      <c r="C102" s="297">
        <v>36.799999999999997</v>
      </c>
      <c r="D102" s="298">
        <v>37.1</v>
      </c>
      <c r="E102" s="299">
        <v>37.5</v>
      </c>
      <c r="F102" s="300"/>
      <c r="G102" s="301">
        <v>37.6</v>
      </c>
      <c r="H102" s="301"/>
      <c r="I102" s="302">
        <v>38.6</v>
      </c>
    </row>
    <row r="103" spans="1:9">
      <c r="A103" s="73" t="s">
        <v>191</v>
      </c>
      <c r="B103" s="232"/>
      <c r="C103" s="232"/>
      <c r="D103" s="232"/>
      <c r="E103" s="232"/>
      <c r="F103" s="232"/>
      <c r="G103" s="232"/>
      <c r="H103" s="232"/>
      <c r="I103" s="232"/>
    </row>
    <row r="104" spans="1:9" ht="6.95" customHeight="1">
      <c r="A104" s="73"/>
      <c r="B104" s="232"/>
      <c r="C104" s="232"/>
      <c r="D104" s="232"/>
      <c r="E104" s="232"/>
      <c r="F104" s="232"/>
      <c r="G104" s="232"/>
      <c r="H104" s="232"/>
      <c r="I104" s="232"/>
    </row>
    <row r="105" spans="1:9" ht="24.75" customHeight="1" thickBot="1">
      <c r="A105" s="9" t="s">
        <v>84</v>
      </c>
      <c r="B105" s="10"/>
      <c r="C105" s="11"/>
      <c r="D105" s="12"/>
      <c r="E105" s="13"/>
      <c r="F105" s="14"/>
      <c r="G105" s="10"/>
      <c r="H105" s="15"/>
      <c r="I105" s="10"/>
    </row>
    <row r="106" spans="1:9">
      <c r="A106" s="303" t="s">
        <v>85</v>
      </c>
      <c r="B106" s="304"/>
      <c r="C106" s="305"/>
      <c r="D106" s="304"/>
      <c r="E106" s="304"/>
      <c r="F106" s="306"/>
      <c r="G106" s="304"/>
      <c r="H106" s="306"/>
      <c r="I106" s="304"/>
    </row>
    <row r="107" spans="1:9">
      <c r="A107" s="307" t="s">
        <v>5</v>
      </c>
      <c r="B107" s="308" t="s">
        <v>167</v>
      </c>
      <c r="C107" s="309">
        <v>426</v>
      </c>
      <c r="D107" s="310">
        <v>424</v>
      </c>
      <c r="E107" s="311">
        <v>419</v>
      </c>
      <c r="F107" s="312"/>
      <c r="G107" s="313">
        <v>414</v>
      </c>
      <c r="H107" s="314"/>
      <c r="I107" s="310">
        <v>436</v>
      </c>
    </row>
    <row r="108" spans="1:9">
      <c r="A108" s="119" t="s">
        <v>86</v>
      </c>
      <c r="B108" s="315">
        <v>1000</v>
      </c>
      <c r="C108" s="316">
        <v>18075</v>
      </c>
      <c r="D108" s="317">
        <v>15763</v>
      </c>
      <c r="E108" s="318">
        <v>7496.8509999999997</v>
      </c>
      <c r="F108" s="319"/>
      <c r="G108" s="320">
        <v>5735.5320000000002</v>
      </c>
      <c r="H108" s="321"/>
      <c r="I108" s="317">
        <v>19777.690999999999</v>
      </c>
    </row>
    <row r="109" spans="1:9">
      <c r="A109" s="357" t="s">
        <v>87</v>
      </c>
      <c r="B109" s="233">
        <v>1000</v>
      </c>
      <c r="C109" s="234">
        <v>1573</v>
      </c>
      <c r="D109" s="235">
        <v>1191</v>
      </c>
      <c r="E109" s="322">
        <v>404.85399999999998</v>
      </c>
      <c r="F109" s="323"/>
      <c r="G109" s="236">
        <v>430.113</v>
      </c>
      <c r="H109" s="237"/>
      <c r="I109" s="235">
        <v>2011.6589999999978</v>
      </c>
    </row>
    <row r="110" spans="1:9">
      <c r="A110" s="357" t="s">
        <v>88</v>
      </c>
      <c r="B110" s="233">
        <v>1000</v>
      </c>
      <c r="C110" s="234">
        <v>8642</v>
      </c>
      <c r="D110" s="235">
        <v>7666</v>
      </c>
      <c r="E110" s="322">
        <v>2891.4119999999998</v>
      </c>
      <c r="F110" s="323"/>
      <c r="G110" s="236">
        <v>2037.5440000000001</v>
      </c>
      <c r="H110" s="237"/>
      <c r="I110" s="235">
        <v>10342.761000000004</v>
      </c>
    </row>
    <row r="111" spans="1:9" ht="6.95" customHeight="1" thickBot="1">
      <c r="A111" s="324"/>
      <c r="B111" s="325"/>
      <c r="C111" s="326"/>
      <c r="D111" s="327"/>
      <c r="E111" s="328"/>
      <c r="F111" s="329"/>
      <c r="G111" s="328"/>
      <c r="H111" s="329"/>
      <c r="I111" s="327"/>
    </row>
    <row r="112" spans="1:9" ht="12" thickBot="1">
      <c r="A112" s="330" t="s">
        <v>183</v>
      </c>
      <c r="B112" s="331"/>
      <c r="C112" s="331"/>
      <c r="D112" s="331"/>
      <c r="E112" s="331"/>
      <c r="F112" s="332"/>
      <c r="G112" s="331"/>
      <c r="H112" s="333"/>
      <c r="I112" s="331"/>
    </row>
    <row r="113" spans="1:10" ht="6.95" customHeight="1" thickBot="1">
      <c r="A113" s="397"/>
      <c r="B113" s="505"/>
      <c r="C113" s="505"/>
      <c r="D113" s="505"/>
      <c r="E113" s="505"/>
      <c r="F113" s="505"/>
      <c r="G113" s="505"/>
      <c r="H113" s="505"/>
      <c r="I113" s="505"/>
    </row>
    <row r="114" spans="1:10">
      <c r="A114" s="334" t="s">
        <v>89</v>
      </c>
      <c r="B114" s="282"/>
      <c r="C114" s="282"/>
      <c r="D114" s="282"/>
      <c r="E114" s="282"/>
      <c r="F114" s="282"/>
      <c r="G114" s="282"/>
      <c r="H114" s="282"/>
      <c r="I114" s="282"/>
    </row>
    <row r="115" spans="1:10">
      <c r="A115" s="73" t="s">
        <v>90</v>
      </c>
      <c r="B115" s="335" t="s">
        <v>167</v>
      </c>
      <c r="C115" s="336">
        <v>4852</v>
      </c>
      <c r="D115" s="337">
        <v>4714</v>
      </c>
      <c r="E115" s="338">
        <v>4655</v>
      </c>
      <c r="F115" s="339"/>
      <c r="G115" s="340">
        <v>4622</v>
      </c>
      <c r="H115" s="339"/>
      <c r="I115" s="341">
        <v>4568</v>
      </c>
    </row>
    <row r="116" spans="1:10">
      <c r="A116" s="357" t="s">
        <v>91</v>
      </c>
      <c r="B116" s="342" t="s">
        <v>167</v>
      </c>
      <c r="C116" s="343">
        <v>3708</v>
      </c>
      <c r="D116" s="235">
        <v>3594</v>
      </c>
      <c r="E116" s="236">
        <v>3543</v>
      </c>
      <c r="F116" s="237"/>
      <c r="G116" s="235">
        <v>3519</v>
      </c>
      <c r="H116" s="237"/>
      <c r="I116" s="344">
        <v>3472</v>
      </c>
    </row>
    <row r="117" spans="1:10">
      <c r="A117" s="357" t="s">
        <v>92</v>
      </c>
      <c r="B117" s="342" t="s">
        <v>167</v>
      </c>
      <c r="C117" s="343">
        <v>867</v>
      </c>
      <c r="D117" s="235">
        <v>831</v>
      </c>
      <c r="E117" s="236">
        <v>831</v>
      </c>
      <c r="F117" s="237"/>
      <c r="G117" s="235">
        <v>826</v>
      </c>
      <c r="H117" s="237"/>
      <c r="I117" s="344">
        <v>826</v>
      </c>
    </row>
    <row r="118" spans="1:10" ht="6.95" customHeight="1" thickBot="1">
      <c r="A118" s="345"/>
      <c r="B118" s="346"/>
      <c r="C118" s="347"/>
      <c r="D118" s="348"/>
      <c r="E118" s="328"/>
      <c r="F118" s="329"/>
      <c r="G118" s="348"/>
      <c r="H118" s="329"/>
      <c r="I118" s="349"/>
    </row>
    <row r="119" spans="1:10" ht="13.5" customHeight="1">
      <c r="A119" s="506" t="s">
        <v>184</v>
      </c>
      <c r="B119" s="214"/>
      <c r="C119" s="214"/>
      <c r="D119" s="214"/>
      <c r="E119" s="214"/>
      <c r="F119" s="214"/>
      <c r="G119" s="214"/>
      <c r="H119" s="214"/>
      <c r="I119" s="214"/>
    </row>
    <row r="120" spans="1:10" ht="6.95" customHeight="1">
      <c r="I120" s="2"/>
    </row>
    <row r="121" spans="1:10" ht="24.75" customHeight="1" thickBot="1">
      <c r="A121" s="9" t="s">
        <v>93</v>
      </c>
      <c r="B121" s="10"/>
      <c r="C121" s="11"/>
      <c r="D121" s="12"/>
      <c r="E121" s="13"/>
      <c r="F121" s="14"/>
      <c r="G121" s="10"/>
      <c r="H121" s="15"/>
      <c r="I121" s="10"/>
    </row>
    <row r="122" spans="1:10">
      <c r="A122" s="350" t="s">
        <v>94</v>
      </c>
      <c r="B122" s="351"/>
      <c r="C122" s="305"/>
      <c r="D122" s="305"/>
      <c r="E122" s="305"/>
      <c r="F122" s="306"/>
      <c r="G122" s="305"/>
      <c r="H122" s="306"/>
      <c r="I122" s="305"/>
    </row>
    <row r="123" spans="1:10" ht="22.5">
      <c r="A123" s="352" t="s">
        <v>95</v>
      </c>
      <c r="B123" s="233" t="s">
        <v>167</v>
      </c>
      <c r="C123" s="353">
        <v>975</v>
      </c>
      <c r="D123" s="235">
        <v>977</v>
      </c>
      <c r="E123" s="354">
        <v>901</v>
      </c>
      <c r="F123" s="355"/>
      <c r="G123" s="354">
        <v>831</v>
      </c>
      <c r="H123" s="355"/>
      <c r="I123" s="356">
        <v>989</v>
      </c>
    </row>
    <row r="124" spans="1:10">
      <c r="A124" s="357" t="s">
        <v>96</v>
      </c>
      <c r="B124" s="233" t="s">
        <v>167</v>
      </c>
      <c r="C124" s="234">
        <v>6417</v>
      </c>
      <c r="D124" s="235">
        <v>6178</v>
      </c>
      <c r="E124" s="358">
        <v>4581</v>
      </c>
      <c r="F124" s="237"/>
      <c r="G124" s="358">
        <v>3748</v>
      </c>
      <c r="H124" s="237"/>
      <c r="I124" s="235">
        <v>6958.9999999999991</v>
      </c>
    </row>
    <row r="125" spans="1:10">
      <c r="A125" s="357" t="s">
        <v>97</v>
      </c>
      <c r="B125" s="233" t="s">
        <v>167</v>
      </c>
      <c r="C125" s="234">
        <v>256475</v>
      </c>
      <c r="D125" s="235">
        <v>236029</v>
      </c>
      <c r="E125" s="358">
        <v>186931</v>
      </c>
      <c r="F125" s="237"/>
      <c r="G125" s="358">
        <v>158526</v>
      </c>
      <c r="H125" s="237"/>
      <c r="I125" s="235">
        <v>273044.99999999994</v>
      </c>
    </row>
    <row r="126" spans="1:10">
      <c r="A126" s="357" t="s">
        <v>98</v>
      </c>
      <c r="B126" s="233" t="s">
        <v>167</v>
      </c>
      <c r="C126" s="234">
        <v>52928</v>
      </c>
      <c r="D126" s="235">
        <v>52719</v>
      </c>
      <c r="E126" s="358">
        <v>40778</v>
      </c>
      <c r="F126" s="237"/>
      <c r="G126" s="358">
        <v>31292</v>
      </c>
      <c r="H126" s="237"/>
      <c r="I126" s="235">
        <v>56424</v>
      </c>
    </row>
    <row r="127" spans="1:10" ht="6.95" customHeight="1" thickBot="1">
      <c r="A127" s="345"/>
      <c r="B127" s="359"/>
      <c r="C127" s="360"/>
      <c r="D127" s="348"/>
      <c r="E127" s="328"/>
      <c r="F127" s="329"/>
      <c r="G127" s="361"/>
      <c r="H127" s="329"/>
      <c r="I127" s="348"/>
    </row>
    <row r="128" spans="1:10" ht="17.25" customHeight="1">
      <c r="A128" s="73" t="s">
        <v>185</v>
      </c>
      <c r="B128" s="253"/>
      <c r="C128" s="253"/>
      <c r="D128" s="253"/>
      <c r="E128" s="253"/>
      <c r="F128" s="253"/>
      <c r="G128" s="253"/>
      <c r="H128" s="253"/>
      <c r="I128" s="362"/>
      <c r="J128" s="517"/>
    </row>
    <row r="129" spans="1:9" ht="6.95" customHeight="1">
      <c r="A129" s="73"/>
      <c r="B129" s="253"/>
      <c r="C129" s="253"/>
      <c r="D129" s="253"/>
      <c r="E129" s="253"/>
      <c r="F129" s="253"/>
      <c r="G129" s="253"/>
      <c r="H129" s="253"/>
      <c r="I129" s="362"/>
    </row>
    <row r="130" spans="1:9" ht="24.75" customHeight="1" thickBot="1">
      <c r="A130" s="9" t="s">
        <v>99</v>
      </c>
      <c r="B130" s="10"/>
      <c r="C130" s="11"/>
      <c r="D130" s="12"/>
      <c r="E130" s="13"/>
      <c r="F130" s="14"/>
      <c r="G130" s="10"/>
      <c r="H130" s="15"/>
      <c r="I130" s="10"/>
    </row>
    <row r="131" spans="1:9">
      <c r="A131" s="350" t="s">
        <v>100</v>
      </c>
      <c r="B131" s="363"/>
      <c r="C131" s="363"/>
      <c r="D131" s="363"/>
      <c r="E131" s="364"/>
      <c r="F131" s="365"/>
      <c r="G131" s="363"/>
      <c r="H131" s="365"/>
      <c r="I131" s="363"/>
    </row>
    <row r="132" spans="1:9" ht="6.95" customHeight="1">
      <c r="A132" s="119"/>
      <c r="B132" s="366"/>
      <c r="C132" s="367"/>
      <c r="D132" s="368"/>
      <c r="E132" s="369"/>
      <c r="F132" s="370"/>
      <c r="G132" s="368"/>
      <c r="H132" s="370"/>
      <c r="I132" s="368"/>
    </row>
    <row r="133" spans="1:9">
      <c r="A133" s="26" t="s">
        <v>101</v>
      </c>
      <c r="B133" s="371" t="s">
        <v>167</v>
      </c>
      <c r="C133" s="372">
        <v>9283</v>
      </c>
      <c r="D133" s="317">
        <v>9208</v>
      </c>
      <c r="E133" s="320">
        <v>9102</v>
      </c>
      <c r="F133" s="321"/>
      <c r="G133" s="317">
        <v>7622</v>
      </c>
      <c r="H133" s="321"/>
      <c r="I133" s="317">
        <v>9111</v>
      </c>
    </row>
    <row r="134" spans="1:9" ht="6.95" customHeight="1">
      <c r="A134" s="26"/>
      <c r="B134" s="371"/>
      <c r="C134" s="372"/>
      <c r="D134" s="317"/>
      <c r="E134" s="373"/>
      <c r="F134" s="374"/>
      <c r="G134" s="375"/>
      <c r="H134" s="374"/>
      <c r="I134" s="375"/>
    </row>
    <row r="135" spans="1:9">
      <c r="A135" s="26" t="s">
        <v>102</v>
      </c>
      <c r="B135" s="371" t="s">
        <v>167</v>
      </c>
      <c r="C135" s="372">
        <v>12299</v>
      </c>
      <c r="D135" s="317">
        <v>12853</v>
      </c>
      <c r="E135" s="320">
        <v>12302</v>
      </c>
      <c r="F135" s="321"/>
      <c r="G135" s="317">
        <v>10279</v>
      </c>
      <c r="H135" s="321"/>
      <c r="I135" s="317">
        <v>12308</v>
      </c>
    </row>
    <row r="136" spans="1:9">
      <c r="A136" s="376" t="s">
        <v>103</v>
      </c>
      <c r="B136" s="371"/>
      <c r="C136" s="377"/>
      <c r="D136" s="253"/>
      <c r="E136" s="236"/>
      <c r="F136" s="237"/>
      <c r="G136" s="235"/>
      <c r="H136" s="237"/>
      <c r="I136" s="235"/>
    </row>
    <row r="137" spans="1:9">
      <c r="A137" s="378" t="s">
        <v>104</v>
      </c>
      <c r="B137" s="371" t="s">
        <v>167</v>
      </c>
      <c r="C137" s="377">
        <v>10606</v>
      </c>
      <c r="D137" s="235">
        <v>10813</v>
      </c>
      <c r="E137" s="236">
        <v>10670</v>
      </c>
      <c r="F137" s="237"/>
      <c r="G137" s="235">
        <v>9017</v>
      </c>
      <c r="H137" s="237"/>
      <c r="I137" s="235">
        <v>10619</v>
      </c>
    </row>
    <row r="138" spans="1:9">
      <c r="A138" s="378" t="s">
        <v>105</v>
      </c>
      <c r="B138" s="371" t="s">
        <v>167</v>
      </c>
      <c r="C138" s="377">
        <v>1693</v>
      </c>
      <c r="D138" s="235">
        <v>2040</v>
      </c>
      <c r="E138" s="236">
        <v>1632</v>
      </c>
      <c r="F138" s="237"/>
      <c r="G138" s="235">
        <v>1262</v>
      </c>
      <c r="H138" s="237"/>
      <c r="I138" s="235">
        <v>1689</v>
      </c>
    </row>
    <row r="139" spans="1:9" ht="6.95" customHeight="1">
      <c r="A139" s="378"/>
      <c r="B139" s="371"/>
      <c r="C139" s="377"/>
      <c r="D139" s="253"/>
      <c r="E139" s="254"/>
      <c r="F139" s="255"/>
      <c r="G139" s="253"/>
      <c r="H139" s="255"/>
      <c r="I139" s="253"/>
    </row>
    <row r="140" spans="1:9">
      <c r="A140" s="379" t="s">
        <v>106</v>
      </c>
      <c r="B140" s="371"/>
      <c r="C140" s="377"/>
      <c r="D140" s="253"/>
      <c r="E140" s="254"/>
      <c r="F140" s="255"/>
      <c r="G140" s="253"/>
      <c r="H140" s="255"/>
      <c r="I140" s="253"/>
    </row>
    <row r="141" spans="1:9">
      <c r="A141" s="380" t="s">
        <v>103</v>
      </c>
      <c r="B141" s="371"/>
      <c r="C141" s="377"/>
      <c r="D141" s="253"/>
      <c r="E141" s="254"/>
      <c r="F141" s="255"/>
      <c r="G141" s="253"/>
      <c r="H141" s="255"/>
      <c r="I141" s="253"/>
    </row>
    <row r="142" spans="1:9">
      <c r="A142" s="381" t="s">
        <v>107</v>
      </c>
      <c r="B142" s="371" t="s">
        <v>167</v>
      </c>
      <c r="C142" s="377">
        <v>8755</v>
      </c>
      <c r="D142" s="235">
        <v>9148</v>
      </c>
      <c r="E142" s="236">
        <v>9193</v>
      </c>
      <c r="F142" s="237"/>
      <c r="G142" s="235">
        <v>7486</v>
      </c>
      <c r="H142" s="237"/>
      <c r="I142" s="235">
        <v>9049</v>
      </c>
    </row>
    <row r="143" spans="1:9">
      <c r="A143" s="378" t="s">
        <v>108</v>
      </c>
      <c r="B143" s="371" t="s">
        <v>167</v>
      </c>
      <c r="C143" s="377">
        <v>3537</v>
      </c>
      <c r="D143" s="235">
        <v>3669</v>
      </c>
      <c r="E143" s="236">
        <v>3086</v>
      </c>
      <c r="F143" s="237"/>
      <c r="G143" s="235">
        <v>2780</v>
      </c>
      <c r="H143" s="237"/>
      <c r="I143" s="235">
        <v>3239</v>
      </c>
    </row>
    <row r="144" spans="1:9" ht="6.95" customHeight="1" thickBot="1">
      <c r="A144" s="382"/>
      <c r="B144" s="383"/>
      <c r="C144" s="384"/>
      <c r="D144" s="327"/>
      <c r="E144" s="328"/>
      <c r="F144" s="329"/>
      <c r="G144" s="348"/>
      <c r="H144" s="329"/>
      <c r="I144" s="348"/>
    </row>
    <row r="145" spans="1:9">
      <c r="A145" s="3" t="s">
        <v>110</v>
      </c>
      <c r="B145" s="253"/>
      <c r="C145" s="253"/>
      <c r="D145" s="508"/>
      <c r="E145" s="253"/>
      <c r="F145" s="253"/>
      <c r="G145" s="253"/>
      <c r="H145" s="253"/>
      <c r="I145" s="253"/>
    </row>
    <row r="146" spans="1:9">
      <c r="A146" s="3" t="s">
        <v>109</v>
      </c>
      <c r="B146" s="253"/>
      <c r="C146" s="253"/>
      <c r="D146" s="508"/>
      <c r="E146" s="253"/>
      <c r="F146" s="253"/>
      <c r="G146" s="253"/>
      <c r="H146" s="253"/>
      <c r="I146" s="253"/>
    </row>
    <row r="147" spans="1:9">
      <c r="A147" s="26" t="s">
        <v>186</v>
      </c>
      <c r="B147" s="253"/>
      <c r="C147" s="253"/>
      <c r="D147" s="253"/>
      <c r="E147" s="253"/>
      <c r="F147" s="253"/>
      <c r="G147" s="507"/>
      <c r="H147" s="253"/>
      <c r="I147" s="253"/>
    </row>
    <row r="148" spans="1:9" ht="6.95" customHeight="1">
      <c r="A148" s="26"/>
      <c r="B148" s="253"/>
      <c r="C148" s="253"/>
      <c r="D148" s="253"/>
      <c r="E148" s="253"/>
      <c r="F148" s="253"/>
      <c r="G148" s="253"/>
      <c r="H148" s="253"/>
      <c r="I148" s="253"/>
    </row>
    <row r="149" spans="1:9">
      <c r="A149" s="385" t="s">
        <v>115</v>
      </c>
      <c r="B149" s="386"/>
      <c r="C149" s="386"/>
      <c r="D149" s="386"/>
      <c r="E149" s="386"/>
      <c r="F149" s="387"/>
      <c r="G149" s="386"/>
      <c r="H149" s="387"/>
      <c r="I149" s="386"/>
    </row>
    <row r="150" spans="1:9">
      <c r="A150" s="388" t="s">
        <v>111</v>
      </c>
      <c r="B150" s="389" t="s">
        <v>167</v>
      </c>
      <c r="C150" s="353">
        <v>838</v>
      </c>
      <c r="D150" s="390" t="s">
        <v>11</v>
      </c>
      <c r="E150" s="391">
        <v>888</v>
      </c>
      <c r="F150" s="355"/>
      <c r="G150" s="392">
        <v>886</v>
      </c>
      <c r="H150" s="355"/>
      <c r="I150" s="392">
        <v>963</v>
      </c>
    </row>
    <row r="151" spans="1:9">
      <c r="A151" s="73" t="s">
        <v>112</v>
      </c>
      <c r="B151" s="233"/>
      <c r="C151" s="393"/>
      <c r="D151" s="235"/>
      <c r="E151" s="254"/>
      <c r="F151" s="255"/>
      <c r="G151" s="235"/>
      <c r="H151" s="237"/>
      <c r="I151" s="235"/>
    </row>
    <row r="152" spans="1:9">
      <c r="A152" s="73" t="s">
        <v>113</v>
      </c>
      <c r="B152" s="233" t="s">
        <v>167</v>
      </c>
      <c r="C152" s="393">
        <v>407</v>
      </c>
      <c r="D152" s="235" t="s">
        <v>12</v>
      </c>
      <c r="E152" s="236">
        <v>349</v>
      </c>
      <c r="F152" s="237"/>
      <c r="G152" s="235">
        <v>350</v>
      </c>
      <c r="H152" s="237"/>
      <c r="I152" s="235">
        <v>364</v>
      </c>
    </row>
    <row r="153" spans="1:9">
      <c r="A153" s="73" t="s">
        <v>114</v>
      </c>
      <c r="B153" s="233" t="s">
        <v>167</v>
      </c>
      <c r="C153" s="393">
        <v>431</v>
      </c>
      <c r="D153" s="235" t="s">
        <v>13</v>
      </c>
      <c r="E153" s="236">
        <v>413</v>
      </c>
      <c r="F153" s="237"/>
      <c r="G153" s="235">
        <v>410</v>
      </c>
      <c r="H153" s="237"/>
      <c r="I153" s="235">
        <v>448</v>
      </c>
    </row>
    <row r="154" spans="1:9">
      <c r="A154" s="73" t="s">
        <v>116</v>
      </c>
      <c r="B154" s="233" t="s">
        <v>167</v>
      </c>
      <c r="C154" s="393">
        <v>16998</v>
      </c>
      <c r="D154" s="235" t="s">
        <v>14</v>
      </c>
      <c r="E154" s="236">
        <v>18264</v>
      </c>
      <c r="F154" s="237"/>
      <c r="G154" s="235">
        <v>18051.000000000015</v>
      </c>
      <c r="H154" s="237"/>
      <c r="I154" s="235">
        <v>19322.999999999985</v>
      </c>
    </row>
    <row r="155" spans="1:9">
      <c r="A155" s="73" t="s">
        <v>117</v>
      </c>
      <c r="B155" s="233">
        <v>1000</v>
      </c>
      <c r="C155" s="393">
        <v>157140</v>
      </c>
      <c r="D155" s="235" t="s">
        <v>15</v>
      </c>
      <c r="E155" s="236">
        <v>213395.42600000001</v>
      </c>
      <c r="F155" s="237"/>
      <c r="G155" s="235">
        <v>236287.03900000002</v>
      </c>
      <c r="H155" s="237"/>
      <c r="I155" s="235">
        <v>289669.90700000001</v>
      </c>
    </row>
    <row r="156" spans="1:9">
      <c r="A156" s="73" t="s">
        <v>118</v>
      </c>
      <c r="B156" s="233">
        <v>1000</v>
      </c>
      <c r="C156" s="393">
        <f>105797+683622</f>
        <v>789419</v>
      </c>
      <c r="D156" s="235" t="s">
        <v>16</v>
      </c>
      <c r="E156" s="236">
        <v>142600.71100000001</v>
      </c>
      <c r="F156" s="237"/>
      <c r="G156" s="235">
        <v>162693.06400000013</v>
      </c>
      <c r="H156" s="237"/>
      <c r="I156" s="235">
        <v>201727.13500000007</v>
      </c>
    </row>
    <row r="157" spans="1:9">
      <c r="A157" s="73" t="s">
        <v>119</v>
      </c>
      <c r="B157" s="394"/>
      <c r="C157" s="393"/>
      <c r="D157" s="235"/>
      <c r="E157" s="236"/>
      <c r="F157" s="237"/>
      <c r="G157" s="235"/>
      <c r="H157" s="237"/>
      <c r="I157" s="235"/>
    </row>
    <row r="158" spans="1:9">
      <c r="A158" s="512" t="s">
        <v>157</v>
      </c>
      <c r="B158" s="394">
        <v>1000</v>
      </c>
      <c r="C158" s="393">
        <v>105797</v>
      </c>
      <c r="D158" s="235">
        <v>117297</v>
      </c>
      <c r="E158" s="236">
        <v>142600.71100000001</v>
      </c>
      <c r="F158" s="237"/>
      <c r="G158" s="235">
        <v>162693.06400000013</v>
      </c>
      <c r="H158" s="237"/>
      <c r="I158" s="235">
        <v>201727.13500000007</v>
      </c>
    </row>
    <row r="159" spans="1:9">
      <c r="A159" s="512" t="s">
        <v>158</v>
      </c>
      <c r="B159" s="394">
        <v>1000</v>
      </c>
      <c r="C159" s="395">
        <v>683622</v>
      </c>
      <c r="D159" s="235">
        <v>221584</v>
      </c>
      <c r="E159" s="236" t="s">
        <v>0</v>
      </c>
      <c r="F159" s="237"/>
      <c r="G159" s="235" t="s">
        <v>0</v>
      </c>
      <c r="H159" s="237"/>
      <c r="I159" s="235" t="s">
        <v>0</v>
      </c>
    </row>
    <row r="160" spans="1:9">
      <c r="A160" s="511" t="s">
        <v>159</v>
      </c>
      <c r="B160" s="233">
        <v>1000</v>
      </c>
      <c r="C160" s="393">
        <v>90729.164999999994</v>
      </c>
      <c r="D160" s="235" t="s">
        <v>17</v>
      </c>
      <c r="E160" s="236">
        <v>108499.80100000001</v>
      </c>
      <c r="F160" s="237"/>
      <c r="G160" s="235">
        <v>121250.42600000009</v>
      </c>
      <c r="H160" s="237"/>
      <c r="I160" s="235">
        <v>151561.51999999999</v>
      </c>
    </row>
    <row r="161" spans="1:9">
      <c r="A161" s="511" t="s">
        <v>160</v>
      </c>
      <c r="B161" s="233">
        <v>1000</v>
      </c>
      <c r="C161" s="393">
        <v>698689.83499999996</v>
      </c>
      <c r="D161" s="235" t="s">
        <v>22</v>
      </c>
      <c r="E161" s="236">
        <f>+E156-E160</f>
        <v>34100.910000000003</v>
      </c>
      <c r="F161" s="237"/>
      <c r="G161" s="235">
        <f>+G156-G160</f>
        <v>41442.638000000035</v>
      </c>
      <c r="H161" s="237"/>
      <c r="I161" s="235">
        <f>+I156-I160</f>
        <v>50165.615000000078</v>
      </c>
    </row>
    <row r="162" spans="1:9" ht="6.95" customHeight="1" thickBot="1">
      <c r="A162" s="345"/>
      <c r="B162" s="359"/>
      <c r="C162" s="396"/>
      <c r="D162" s="348"/>
      <c r="E162" s="328"/>
      <c r="F162" s="329"/>
      <c r="G162" s="348"/>
      <c r="H162" s="329"/>
      <c r="I162" s="348"/>
    </row>
    <row r="163" spans="1:9" ht="24" customHeight="1">
      <c r="A163" s="519" t="s">
        <v>120</v>
      </c>
      <c r="B163" s="519"/>
      <c r="C163" s="519"/>
      <c r="D163" s="519"/>
      <c r="E163" s="519"/>
      <c r="F163" s="519"/>
      <c r="G163" s="519"/>
      <c r="H163" s="519"/>
      <c r="I163" s="519"/>
    </row>
    <row r="164" spans="1:9">
      <c r="A164" s="397" t="s">
        <v>187</v>
      </c>
      <c r="B164" s="253"/>
      <c r="C164" s="253"/>
      <c r="D164" s="253"/>
      <c r="E164" s="253"/>
      <c r="F164" s="253"/>
      <c r="G164" s="253"/>
      <c r="H164" s="253"/>
      <c r="I164" s="253"/>
    </row>
    <row r="165" spans="1:9" ht="6.95" customHeight="1">
      <c r="A165" s="397"/>
      <c r="B165" s="253"/>
      <c r="C165" s="253"/>
      <c r="D165" s="253"/>
      <c r="E165" s="253"/>
      <c r="F165" s="253"/>
      <c r="G165" s="253"/>
      <c r="H165" s="253"/>
      <c r="I165" s="253"/>
    </row>
    <row r="166" spans="1:9" ht="24.75" customHeight="1" thickBot="1">
      <c r="A166" s="9" t="s">
        <v>26</v>
      </c>
      <c r="B166" s="10"/>
      <c r="C166" s="11"/>
      <c r="D166" s="12"/>
      <c r="E166" s="13"/>
      <c r="F166" s="14"/>
      <c r="G166" s="10"/>
      <c r="H166" s="15"/>
      <c r="I166" s="10"/>
    </row>
    <row r="167" spans="1:9">
      <c r="A167" s="398" t="s">
        <v>121</v>
      </c>
      <c r="B167" s="399"/>
      <c r="C167" s="399"/>
      <c r="D167" s="399"/>
      <c r="E167" s="399"/>
      <c r="F167" s="399"/>
      <c r="G167" s="399"/>
      <c r="H167" s="399"/>
      <c r="I167" s="399"/>
    </row>
    <row r="168" spans="1:9">
      <c r="A168" s="388" t="s">
        <v>122</v>
      </c>
      <c r="B168" s="389" t="s">
        <v>167</v>
      </c>
      <c r="C168" s="353">
        <v>80</v>
      </c>
      <c r="D168" s="390">
        <v>125</v>
      </c>
      <c r="E168" s="391">
        <v>87</v>
      </c>
      <c r="F168" s="339"/>
      <c r="G168" s="390">
        <v>93</v>
      </c>
      <c r="H168" s="339"/>
      <c r="I168" s="390" t="s">
        <v>7</v>
      </c>
    </row>
    <row r="169" spans="1:9">
      <c r="A169" s="73" t="s">
        <v>123</v>
      </c>
      <c r="B169" s="233" t="s">
        <v>167</v>
      </c>
      <c r="C169" s="393">
        <v>98</v>
      </c>
      <c r="D169" s="235">
        <v>101</v>
      </c>
      <c r="E169" s="236">
        <v>52</v>
      </c>
      <c r="F169" s="237"/>
      <c r="G169" s="235">
        <v>49</v>
      </c>
      <c r="H169" s="237"/>
      <c r="I169" s="235">
        <v>66</v>
      </c>
    </row>
    <row r="170" spans="1:9">
      <c r="A170" s="73" t="s">
        <v>124</v>
      </c>
      <c r="B170" s="233" t="s">
        <v>167</v>
      </c>
      <c r="C170" s="234">
        <v>47</v>
      </c>
      <c r="D170" s="235">
        <v>54</v>
      </c>
      <c r="E170" s="236">
        <v>16</v>
      </c>
      <c r="F170" s="237"/>
      <c r="G170" s="235">
        <v>30</v>
      </c>
      <c r="H170" s="237"/>
      <c r="I170" s="235">
        <v>47</v>
      </c>
    </row>
    <row r="171" spans="1:9">
      <c r="A171" s="398" t="s">
        <v>125</v>
      </c>
      <c r="B171" s="399"/>
      <c r="C171" s="399"/>
      <c r="D171" s="399"/>
      <c r="E171" s="399"/>
      <c r="F171" s="399"/>
      <c r="G171" s="399"/>
      <c r="H171" s="399"/>
      <c r="I171" s="399"/>
    </row>
    <row r="172" spans="1:9">
      <c r="A172" s="73" t="s">
        <v>126</v>
      </c>
      <c r="B172" s="233" t="s">
        <v>167</v>
      </c>
      <c r="C172" s="234">
        <v>200</v>
      </c>
      <c r="D172" s="237">
        <v>190</v>
      </c>
      <c r="E172" s="235">
        <v>176</v>
      </c>
      <c r="F172" s="339"/>
      <c r="G172" s="235">
        <v>174</v>
      </c>
      <c r="H172" s="339"/>
      <c r="I172" s="235">
        <v>185</v>
      </c>
    </row>
    <row r="173" spans="1:9">
      <c r="A173" s="73" t="s">
        <v>127</v>
      </c>
      <c r="B173" s="233" t="s">
        <v>167</v>
      </c>
      <c r="C173" s="393">
        <v>566</v>
      </c>
      <c r="D173" s="237">
        <v>569</v>
      </c>
      <c r="E173" s="235">
        <v>547</v>
      </c>
      <c r="F173" s="237"/>
      <c r="G173" s="235">
        <v>565</v>
      </c>
      <c r="H173" s="237"/>
      <c r="I173" s="235">
        <v>583</v>
      </c>
    </row>
    <row r="174" spans="1:9">
      <c r="A174" s="73" t="s">
        <v>128</v>
      </c>
      <c r="B174" s="233" t="s">
        <v>167</v>
      </c>
      <c r="C174" s="393">
        <v>112555</v>
      </c>
      <c r="D174" s="237">
        <v>111907</v>
      </c>
      <c r="E174" s="235">
        <v>105239</v>
      </c>
      <c r="F174" s="237"/>
      <c r="G174" s="235">
        <v>109503</v>
      </c>
      <c r="H174" s="237"/>
      <c r="I174" s="235">
        <v>112156.00000000045</v>
      </c>
    </row>
    <row r="175" spans="1:9">
      <c r="A175" s="73" t="s">
        <v>129</v>
      </c>
      <c r="B175" s="233" t="s">
        <v>167</v>
      </c>
      <c r="C175" s="393">
        <v>1200</v>
      </c>
      <c r="D175" s="400">
        <v>1125</v>
      </c>
      <c r="E175" s="235">
        <v>1012</v>
      </c>
      <c r="F175" s="237"/>
      <c r="G175" s="235">
        <v>1037</v>
      </c>
      <c r="H175" s="237"/>
      <c r="I175" s="235">
        <v>1347</v>
      </c>
    </row>
    <row r="176" spans="1:9">
      <c r="A176" s="73" t="s">
        <v>119</v>
      </c>
      <c r="B176" s="233"/>
      <c r="C176" s="401"/>
      <c r="D176" s="255"/>
      <c r="E176" s="253"/>
      <c r="F176" s="255"/>
      <c r="G176" s="253"/>
      <c r="H176" s="255"/>
      <c r="I176" s="235"/>
    </row>
    <row r="177" spans="1:9">
      <c r="A177" s="73" t="s">
        <v>130</v>
      </c>
      <c r="B177" s="233" t="s">
        <v>167</v>
      </c>
      <c r="C177" s="393">
        <v>360</v>
      </c>
      <c r="D177" s="402">
        <v>393</v>
      </c>
      <c r="E177" s="235">
        <v>244</v>
      </c>
      <c r="F177" s="237"/>
      <c r="G177" s="235">
        <v>241</v>
      </c>
      <c r="H177" s="237"/>
      <c r="I177" s="235">
        <v>391</v>
      </c>
    </row>
    <row r="178" spans="1:9">
      <c r="A178" s="73" t="s">
        <v>131</v>
      </c>
      <c r="B178" s="233" t="s">
        <v>167</v>
      </c>
      <c r="C178" s="393">
        <v>542597</v>
      </c>
      <c r="D178" s="323">
        <v>509806</v>
      </c>
      <c r="E178" s="235">
        <v>330473</v>
      </c>
      <c r="F178" s="237"/>
      <c r="G178" s="235">
        <v>276982</v>
      </c>
      <c r="H178" s="237"/>
      <c r="I178" s="235">
        <v>661629</v>
      </c>
    </row>
    <row r="179" spans="1:9">
      <c r="A179" s="73" t="s">
        <v>132</v>
      </c>
      <c r="B179" s="233">
        <v>1000</v>
      </c>
      <c r="C179" s="393">
        <v>12305.721</v>
      </c>
      <c r="D179" s="323">
        <v>9614</v>
      </c>
      <c r="E179" s="235">
        <v>5480.4080000000004</v>
      </c>
      <c r="F179" s="237"/>
      <c r="G179" s="235">
        <v>3802.6610000000001</v>
      </c>
      <c r="H179" s="237"/>
      <c r="I179" s="235">
        <v>15540.742</v>
      </c>
    </row>
    <row r="180" spans="1:9" ht="12" thickBot="1">
      <c r="A180" s="345" t="s">
        <v>133</v>
      </c>
      <c r="B180" s="359" t="s">
        <v>3</v>
      </c>
      <c r="C180" s="360">
        <v>72937.482999999993</v>
      </c>
      <c r="D180" s="403">
        <v>55384</v>
      </c>
      <c r="E180" s="404">
        <v>30622.161</v>
      </c>
      <c r="F180" s="405"/>
      <c r="G180" s="404">
        <v>20567.415089999999</v>
      </c>
      <c r="H180" s="405"/>
      <c r="I180" s="404">
        <v>83190.630670000013</v>
      </c>
    </row>
    <row r="181" spans="1:9">
      <c r="A181" s="73" t="s">
        <v>161</v>
      </c>
      <c r="B181" s="253"/>
      <c r="C181" s="235"/>
      <c r="D181" s="238"/>
      <c r="E181" s="235"/>
      <c r="F181" s="235"/>
      <c r="G181" s="235"/>
      <c r="H181" s="235"/>
      <c r="I181" s="235"/>
    </row>
    <row r="182" spans="1:9" ht="6.95" customHeight="1"/>
    <row r="183" spans="1:9">
      <c r="A183" s="398" t="s">
        <v>134</v>
      </c>
      <c r="B183" s="399"/>
      <c r="C183" s="399"/>
      <c r="D183" s="399"/>
      <c r="E183" s="399"/>
      <c r="F183" s="399"/>
      <c r="G183" s="399"/>
      <c r="H183" s="399"/>
      <c r="I183" s="399"/>
    </row>
    <row r="184" spans="1:9">
      <c r="A184" s="406" t="s">
        <v>135</v>
      </c>
      <c r="B184" s="407" t="s">
        <v>167</v>
      </c>
      <c r="C184" s="227">
        <v>654266</v>
      </c>
      <c r="D184" s="230">
        <v>901416</v>
      </c>
      <c r="E184" s="229">
        <v>752516</v>
      </c>
      <c r="F184" s="408"/>
      <c r="G184" s="228">
        <v>1539504</v>
      </c>
      <c r="H184" s="408"/>
      <c r="I184" s="228">
        <v>2109132</v>
      </c>
    </row>
    <row r="185" spans="1:9">
      <c r="A185" s="406" t="s">
        <v>103</v>
      </c>
      <c r="B185" s="409"/>
      <c r="C185" s="410"/>
      <c r="D185" s="230"/>
      <c r="E185" s="229"/>
      <c r="F185" s="408"/>
      <c r="G185" s="228"/>
      <c r="H185" s="408"/>
      <c r="I185" s="228"/>
    </row>
    <row r="186" spans="1:9">
      <c r="A186" s="509" t="s">
        <v>136</v>
      </c>
      <c r="B186" s="409" t="s">
        <v>167</v>
      </c>
      <c r="C186" s="410">
        <v>21272</v>
      </c>
      <c r="D186" s="230">
        <v>34703</v>
      </c>
      <c r="E186" s="229">
        <v>95192</v>
      </c>
      <c r="F186" s="408"/>
      <c r="G186" s="228">
        <v>336877</v>
      </c>
      <c r="H186" s="408"/>
      <c r="I186" s="228">
        <v>950976</v>
      </c>
    </row>
    <row r="187" spans="1:9">
      <c r="A187" s="509" t="s">
        <v>137</v>
      </c>
      <c r="B187" s="409" t="s">
        <v>167</v>
      </c>
      <c r="C187" s="410">
        <v>632994</v>
      </c>
      <c r="D187" s="230">
        <v>866713</v>
      </c>
      <c r="E187" s="229">
        <v>657324</v>
      </c>
      <c r="F187" s="408"/>
      <c r="G187" s="228">
        <v>1202627</v>
      </c>
      <c r="H187" s="408"/>
      <c r="I187" s="228">
        <v>1158156</v>
      </c>
    </row>
    <row r="188" spans="1:9" ht="12" thickBot="1">
      <c r="A188" s="510" t="s">
        <v>138</v>
      </c>
      <c r="B188" s="411" t="s">
        <v>167</v>
      </c>
      <c r="C188" s="412" t="s">
        <v>8</v>
      </c>
      <c r="D188" s="413">
        <v>493</v>
      </c>
      <c r="E188" s="414">
        <v>519</v>
      </c>
      <c r="F188" s="415" t="s">
        <v>10</v>
      </c>
      <c r="G188" s="416">
        <v>634</v>
      </c>
      <c r="H188" s="415"/>
      <c r="I188" s="416">
        <v>665</v>
      </c>
    </row>
    <row r="189" spans="1:9">
      <c r="A189" s="232" t="s">
        <v>139</v>
      </c>
      <c r="B189" s="289"/>
      <c r="C189" s="289"/>
      <c r="D189" s="289"/>
      <c r="E189" s="289"/>
      <c r="F189" s="289"/>
      <c r="G189" s="289"/>
      <c r="H189" s="289"/>
      <c r="I189" s="289"/>
    </row>
    <row r="190" spans="1:9" ht="6.95" customHeight="1">
      <c r="B190" s="253"/>
      <c r="C190" s="253"/>
      <c r="D190" s="253"/>
      <c r="E190" s="253"/>
      <c r="F190" s="253"/>
      <c r="G190" s="253"/>
      <c r="H190" s="253"/>
      <c r="I190" s="253"/>
    </row>
    <row r="191" spans="1:9" ht="24.75" customHeight="1" thickBot="1">
      <c r="A191" s="9" t="s">
        <v>153</v>
      </c>
      <c r="B191" s="10"/>
      <c r="C191" s="11"/>
      <c r="D191" s="12"/>
      <c r="E191" s="13"/>
      <c r="F191" s="14"/>
      <c r="G191" s="10"/>
      <c r="H191" s="15"/>
      <c r="I191" s="10"/>
    </row>
    <row r="192" spans="1:9">
      <c r="A192" s="417" t="s">
        <v>140</v>
      </c>
      <c r="B192" s="418" t="s">
        <v>167</v>
      </c>
      <c r="C192" s="419">
        <v>42792</v>
      </c>
      <c r="D192" s="420">
        <v>41388</v>
      </c>
      <c r="E192" s="421">
        <v>24469</v>
      </c>
      <c r="F192" s="422"/>
      <c r="G192" s="423">
        <v>14950.999999999998</v>
      </c>
      <c r="H192" s="424"/>
      <c r="I192" s="423">
        <v>37048.999999999971</v>
      </c>
    </row>
    <row r="193" spans="1:10">
      <c r="A193" s="73" t="s">
        <v>141</v>
      </c>
      <c r="B193" s="233">
        <v>1000</v>
      </c>
      <c r="C193" s="393">
        <v>17098.345000000001</v>
      </c>
      <c r="D193" s="238">
        <v>14878.403</v>
      </c>
      <c r="E193" s="236">
        <v>3568.2289999999998</v>
      </c>
      <c r="F193" s="425"/>
      <c r="G193" s="235">
        <v>2517.0279999999989</v>
      </c>
      <c r="H193" s="426"/>
      <c r="I193" s="235">
        <v>16926.410999999971</v>
      </c>
    </row>
    <row r="194" spans="1:10">
      <c r="A194" s="504" t="s">
        <v>142</v>
      </c>
      <c r="B194" s="233">
        <v>1000</v>
      </c>
      <c r="C194" s="393">
        <v>7279.6450000000004</v>
      </c>
      <c r="D194" s="238">
        <v>6638.3109999999997</v>
      </c>
      <c r="E194" s="236">
        <v>1972.4649999999999</v>
      </c>
      <c r="F194" s="425"/>
      <c r="G194" s="235">
        <v>1401.6359999999995</v>
      </c>
      <c r="H194" s="426"/>
      <c r="I194" s="235">
        <v>6037.8219999999892</v>
      </c>
    </row>
    <row r="195" spans="1:10">
      <c r="A195" s="73" t="s">
        <v>143</v>
      </c>
      <c r="B195" s="233" t="s">
        <v>3</v>
      </c>
      <c r="C195" s="393">
        <v>189240.34599999999</v>
      </c>
      <c r="D195" s="238">
        <v>147301.50599999999</v>
      </c>
      <c r="E195" s="236">
        <v>27994.276999999998</v>
      </c>
      <c r="F195" s="425"/>
      <c r="G195" s="235">
        <v>24920.053999999964</v>
      </c>
      <c r="H195" s="426"/>
      <c r="I195" s="235">
        <v>125314.01400000011</v>
      </c>
    </row>
    <row r="196" spans="1:10" ht="6.95" customHeight="1" thickBot="1">
      <c r="A196" s="345"/>
      <c r="B196" s="359"/>
      <c r="C196" s="396"/>
      <c r="D196" s="348"/>
      <c r="E196" s="328"/>
      <c r="F196" s="427"/>
      <c r="G196" s="348"/>
      <c r="H196" s="427"/>
      <c r="I196" s="348"/>
    </row>
    <row r="197" spans="1:10">
      <c r="A197" s="397" t="s">
        <v>188</v>
      </c>
      <c r="B197" s="253"/>
      <c r="C197" s="253"/>
      <c r="D197" s="253"/>
      <c r="E197" s="253"/>
      <c r="F197" s="253"/>
      <c r="G197" s="253"/>
      <c r="H197" s="253"/>
      <c r="I197" s="253"/>
    </row>
    <row r="198" spans="1:10" ht="6.95" customHeight="1">
      <c r="A198" s="397"/>
      <c r="B198" s="253"/>
      <c r="C198" s="253"/>
      <c r="D198" s="253"/>
      <c r="E198" s="253"/>
      <c r="F198" s="253"/>
      <c r="G198" s="253"/>
      <c r="H198" s="253"/>
      <c r="I198" s="253"/>
    </row>
    <row r="199" spans="1:10" ht="24.75" customHeight="1" thickBot="1">
      <c r="A199" s="9" t="s">
        <v>154</v>
      </c>
      <c r="B199" s="10"/>
      <c r="C199" s="11"/>
      <c r="D199" s="12"/>
      <c r="E199" s="13"/>
      <c r="F199" s="14"/>
      <c r="G199" s="10"/>
      <c r="H199" s="15"/>
      <c r="I199" s="10"/>
    </row>
    <row r="200" spans="1:10">
      <c r="A200" s="428" t="s">
        <v>144</v>
      </c>
      <c r="B200" s="429" t="s">
        <v>167</v>
      </c>
      <c r="C200" s="430">
        <v>408</v>
      </c>
      <c r="D200" s="431" t="s">
        <v>0</v>
      </c>
      <c r="E200" s="432">
        <v>404</v>
      </c>
      <c r="F200" s="433"/>
      <c r="G200" s="431" t="s">
        <v>0</v>
      </c>
      <c r="H200" s="433"/>
      <c r="I200" s="434">
        <v>388</v>
      </c>
    </row>
    <row r="201" spans="1:10">
      <c r="A201" s="428" t="s">
        <v>145</v>
      </c>
      <c r="B201" s="226" t="s">
        <v>167</v>
      </c>
      <c r="C201" s="410">
        <v>607</v>
      </c>
      <c r="D201" s="228" t="s">
        <v>0</v>
      </c>
      <c r="E201" s="435">
        <v>600</v>
      </c>
      <c r="F201" s="436"/>
      <c r="G201" s="437" t="s">
        <v>0</v>
      </c>
      <c r="H201" s="436"/>
      <c r="I201" s="231">
        <v>585</v>
      </c>
    </row>
    <row r="202" spans="1:10">
      <c r="A202" s="428" t="s">
        <v>146</v>
      </c>
      <c r="B202" s="226" t="s">
        <v>167</v>
      </c>
      <c r="C202" s="410">
        <v>283487.00000000012</v>
      </c>
      <c r="D202" s="228" t="s">
        <v>0</v>
      </c>
      <c r="E202" s="435">
        <v>278782</v>
      </c>
      <c r="F202" s="436"/>
      <c r="G202" s="228" t="s">
        <v>0</v>
      </c>
      <c r="H202" s="436"/>
      <c r="I202" s="231">
        <v>257400</v>
      </c>
    </row>
    <row r="203" spans="1:10">
      <c r="A203" s="428" t="s">
        <v>147</v>
      </c>
      <c r="B203" s="226" t="s">
        <v>167</v>
      </c>
      <c r="C203" s="410">
        <v>211456.99999999985</v>
      </c>
      <c r="D203" s="228" t="s">
        <v>0</v>
      </c>
      <c r="E203" s="435">
        <v>208491</v>
      </c>
      <c r="F203" s="436"/>
      <c r="G203" s="228" t="s">
        <v>0</v>
      </c>
      <c r="H203" s="436"/>
      <c r="I203" s="231">
        <v>196013</v>
      </c>
    </row>
    <row r="204" spans="1:10" ht="6.95" customHeight="1" thickBot="1">
      <c r="A204" s="438"/>
      <c r="B204" s="359"/>
      <c r="C204" s="396"/>
      <c r="D204" s="348"/>
      <c r="E204" s="328"/>
      <c r="F204" s="427"/>
      <c r="G204" s="348"/>
      <c r="H204" s="427"/>
      <c r="I204" s="348"/>
    </row>
    <row r="205" spans="1:10">
      <c r="A205" s="397" t="s">
        <v>189</v>
      </c>
      <c r="B205" s="253"/>
      <c r="C205" s="253"/>
      <c r="D205" s="253"/>
      <c r="E205" s="253"/>
      <c r="F205" s="253"/>
      <c r="G205" s="253"/>
      <c r="H205" s="253"/>
      <c r="I205" s="253"/>
      <c r="J205" s="518"/>
    </row>
    <row r="206" spans="1:10" ht="6.95" customHeight="1" thickBot="1">
      <c r="A206" s="439"/>
      <c r="B206" s="440"/>
      <c r="C206" s="440"/>
      <c r="D206" s="440"/>
      <c r="E206" s="440"/>
      <c r="F206" s="440"/>
      <c r="G206" s="440"/>
      <c r="H206" s="440"/>
      <c r="I206" s="440"/>
    </row>
    <row r="207" spans="1:10" ht="6.95" customHeight="1">
      <c r="A207" s="51"/>
      <c r="B207" s="441"/>
      <c r="C207" s="441"/>
      <c r="D207" s="441"/>
      <c r="E207" s="441"/>
      <c r="F207" s="441"/>
      <c r="G207" s="441"/>
      <c r="H207" s="441"/>
      <c r="I207" s="441"/>
    </row>
    <row r="208" spans="1:10" ht="24.75" customHeight="1" thickBot="1">
      <c r="A208" s="9" t="s">
        <v>155</v>
      </c>
      <c r="B208" s="10"/>
      <c r="C208" s="11"/>
      <c r="D208" s="12"/>
      <c r="E208" s="13"/>
      <c r="F208" s="14"/>
      <c r="G208" s="10"/>
      <c r="H208" s="15"/>
      <c r="I208" s="10"/>
    </row>
    <row r="209" spans="1:9">
      <c r="A209" s="442" t="s">
        <v>156</v>
      </c>
      <c r="B209" s="305"/>
      <c r="C209" s="305"/>
      <c r="D209" s="305"/>
      <c r="E209" s="305"/>
      <c r="F209" s="305"/>
      <c r="G209" s="305"/>
      <c r="H209" s="305"/>
      <c r="I209" s="305"/>
    </row>
    <row r="210" spans="1:9" ht="12.75">
      <c r="A210" s="232" t="s">
        <v>148</v>
      </c>
      <c r="B210" s="443" t="s">
        <v>28</v>
      </c>
      <c r="C210" s="444">
        <v>684.83223499999997</v>
      </c>
      <c r="D210" s="87">
        <v>582</v>
      </c>
      <c r="E210" s="445">
        <v>491.44965999999999</v>
      </c>
      <c r="F210" s="446"/>
      <c r="G210" s="87">
        <v>470.47537999999997</v>
      </c>
      <c r="H210" s="447"/>
      <c r="I210" s="448">
        <v>518.96041200000002</v>
      </c>
    </row>
    <row r="211" spans="1:9">
      <c r="A211" s="232" t="s">
        <v>149</v>
      </c>
      <c r="B211" s="443"/>
      <c r="C211" s="449"/>
      <c r="D211" s="450"/>
      <c r="E211" s="451"/>
      <c r="F211" s="452"/>
      <c r="G211" s="453"/>
      <c r="H211" s="454"/>
      <c r="I211" s="455"/>
    </row>
    <row r="212" spans="1:9" ht="12.75">
      <c r="A212" s="232" t="s">
        <v>150</v>
      </c>
      <c r="B212" s="443" t="s">
        <v>28</v>
      </c>
      <c r="C212" s="456">
        <v>568.94706499999995</v>
      </c>
      <c r="D212" s="87">
        <v>492.5</v>
      </c>
      <c r="E212" s="457">
        <v>396.548428</v>
      </c>
      <c r="F212" s="452"/>
      <c r="G212" s="87">
        <v>385.55830200000003</v>
      </c>
      <c r="H212" s="458"/>
      <c r="I212" s="87">
        <v>453.70613000000003</v>
      </c>
    </row>
    <row r="213" spans="1:9" ht="12.75">
      <c r="A213" s="232" t="s">
        <v>151</v>
      </c>
      <c r="B213" s="443" t="s">
        <v>28</v>
      </c>
      <c r="C213" s="456">
        <v>115.88517</v>
      </c>
      <c r="D213" s="87">
        <v>89.6</v>
      </c>
      <c r="E213" s="457">
        <v>94.901232000000007</v>
      </c>
      <c r="F213" s="452"/>
      <c r="G213" s="87">
        <v>84.917078000000004</v>
      </c>
      <c r="H213" s="458"/>
      <c r="I213" s="87">
        <v>65.254282000000003</v>
      </c>
    </row>
    <row r="214" spans="1:9" ht="23.25" thickBot="1">
      <c r="A214" s="459" t="s">
        <v>152</v>
      </c>
      <c r="B214" s="460" t="s">
        <v>4</v>
      </c>
      <c r="C214" s="461">
        <v>64.7</v>
      </c>
      <c r="D214" s="462">
        <v>55.6</v>
      </c>
      <c r="E214" s="463">
        <v>47.2</v>
      </c>
      <c r="F214" s="464"/>
      <c r="G214" s="462">
        <v>45.7</v>
      </c>
      <c r="H214" s="465"/>
      <c r="I214" s="462">
        <v>50.5</v>
      </c>
    </row>
    <row r="215" spans="1:9" ht="12.75">
      <c r="A215" s="51" t="s">
        <v>190</v>
      </c>
      <c r="B215" s="362"/>
      <c r="C215" s="362"/>
      <c r="D215" s="362"/>
      <c r="E215" s="362"/>
      <c r="F215" s="362"/>
      <c r="G215" s="362"/>
      <c r="H215" s="362"/>
      <c r="I215" s="362"/>
    </row>
  </sheetData>
  <mergeCells count="8">
    <mergeCell ref="A163:I163"/>
    <mergeCell ref="E4:F4"/>
    <mergeCell ref="G4:H4"/>
    <mergeCell ref="A23:I23"/>
    <mergeCell ref="A12:I12"/>
    <mergeCell ref="A66:I66"/>
    <mergeCell ref="A65:I65"/>
    <mergeCell ref="A67:I67"/>
  </mergeCells>
  <phoneticPr fontId="5" type="noConversion"/>
  <pageMargins left="0.55118110236220474" right="0.19685039370078741" top="0.43307086614173229" bottom="0.31496062992125984" header="0" footer="0"/>
  <pageSetup paperSize="9" scale="98"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64F94-62C0-43F3-87BA-CC18D674DC93}">
  <dimension ref="A2:I39"/>
  <sheetViews>
    <sheetView workbookViewId="0"/>
  </sheetViews>
  <sheetFormatPr defaultColWidth="9.140625" defaultRowHeight="11.25"/>
  <cols>
    <col min="1" max="1" width="34.28515625" style="3" customWidth="1"/>
    <col min="2" max="5" width="8.7109375" style="3" customWidth="1"/>
    <col min="6" max="16384" width="9.140625" style="3"/>
  </cols>
  <sheetData>
    <row r="2" spans="1:9" ht="18" customHeight="1">
      <c r="A2" s="4" t="s">
        <v>168</v>
      </c>
      <c r="B2" s="5"/>
      <c r="C2" s="5"/>
      <c r="D2" s="5"/>
      <c r="E2" s="5"/>
      <c r="F2" s="441"/>
      <c r="G2" s="441"/>
    </row>
    <row r="3" spans="1:9" ht="7.5" customHeight="1"/>
    <row r="4" spans="1:9" ht="16.5" customHeight="1">
      <c r="A4" s="466"/>
      <c r="B4" s="527" t="s">
        <v>19</v>
      </c>
      <c r="C4" s="528"/>
      <c r="D4" s="527" t="s">
        <v>20</v>
      </c>
      <c r="E4" s="528"/>
    </row>
    <row r="5" spans="1:9" s="51" customFormat="1" ht="24.95" customHeight="1" thickBot="1">
      <c r="A5" s="467" t="s">
        <v>169</v>
      </c>
      <c r="B5" s="468"/>
      <c r="C5" s="468"/>
      <c r="D5" s="468"/>
      <c r="E5" s="468"/>
      <c r="G5" s="469"/>
    </row>
    <row r="6" spans="1:9" ht="9.75" customHeight="1" thickBot="1">
      <c r="A6" s="526"/>
      <c r="B6" s="526"/>
      <c r="C6" s="526"/>
      <c r="D6" s="526"/>
      <c r="E6" s="526"/>
    </row>
    <row r="7" spans="1:9">
      <c r="A7" s="470" t="s">
        <v>21</v>
      </c>
      <c r="B7" s="471" t="s">
        <v>4</v>
      </c>
      <c r="C7" s="472" t="s">
        <v>2</v>
      </c>
      <c r="D7" s="473" t="s">
        <v>4</v>
      </c>
      <c r="E7" s="474" t="s">
        <v>2</v>
      </c>
    </row>
    <row r="8" spans="1:9" ht="6.95" customHeight="1">
      <c r="A8" s="475"/>
      <c r="B8" s="476"/>
      <c r="C8" s="477"/>
      <c r="D8" s="478"/>
      <c r="E8" s="479"/>
    </row>
    <row r="9" spans="1:9" ht="24.95" customHeight="1">
      <c r="A9" s="480" t="s">
        <v>170</v>
      </c>
      <c r="B9" s="481">
        <v>23900</v>
      </c>
      <c r="C9" s="482">
        <v>100</v>
      </c>
      <c r="D9" s="483">
        <v>20363</v>
      </c>
      <c r="E9" s="484">
        <v>100</v>
      </c>
    </row>
    <row r="10" spans="1:9" ht="24.95" customHeight="1">
      <c r="A10" s="485" t="s">
        <v>171</v>
      </c>
      <c r="B10" s="486">
        <v>795</v>
      </c>
      <c r="C10" s="487">
        <v>3.3</v>
      </c>
      <c r="D10" s="51">
        <v>845</v>
      </c>
      <c r="E10" s="488">
        <v>4.2</v>
      </c>
    </row>
    <row r="11" spans="1:9" ht="24.95" customHeight="1">
      <c r="A11" s="489" t="s">
        <v>172</v>
      </c>
      <c r="B11" s="486" t="s">
        <v>0</v>
      </c>
      <c r="C11" s="490" t="s">
        <v>0</v>
      </c>
      <c r="D11" s="491" t="s">
        <v>0</v>
      </c>
      <c r="E11" s="492" t="s">
        <v>0</v>
      </c>
      <c r="I11" s="3" t="s">
        <v>23</v>
      </c>
    </row>
    <row r="12" spans="1:9" ht="24.95" customHeight="1">
      <c r="A12" s="489" t="s">
        <v>173</v>
      </c>
      <c r="B12" s="486">
        <v>279</v>
      </c>
      <c r="C12" s="490">
        <v>1.2</v>
      </c>
      <c r="D12" s="491" t="s">
        <v>0</v>
      </c>
      <c r="E12" s="492" t="s">
        <v>0</v>
      </c>
    </row>
    <row r="13" spans="1:9" ht="24.95" customHeight="1">
      <c r="A13" s="489" t="s">
        <v>174</v>
      </c>
      <c r="B13" s="486" t="s">
        <v>0</v>
      </c>
      <c r="C13" s="490" t="s">
        <v>0</v>
      </c>
      <c r="D13" s="491" t="s">
        <v>0</v>
      </c>
      <c r="E13" s="492" t="s">
        <v>0</v>
      </c>
    </row>
    <row r="14" spans="1:9" ht="24.95" customHeight="1">
      <c r="A14" s="489" t="s">
        <v>175</v>
      </c>
      <c r="B14" s="486">
        <v>27</v>
      </c>
      <c r="C14" s="490">
        <v>0.1</v>
      </c>
      <c r="D14" s="491" t="s">
        <v>0</v>
      </c>
      <c r="E14" s="492" t="s">
        <v>0</v>
      </c>
    </row>
    <row r="15" spans="1:9" ht="16.5" customHeight="1" thickBot="1">
      <c r="A15" s="493" t="s">
        <v>176</v>
      </c>
      <c r="B15" s="494">
        <v>89</v>
      </c>
      <c r="C15" s="495">
        <v>0.4</v>
      </c>
      <c r="D15" s="496">
        <v>190</v>
      </c>
      <c r="E15" s="497">
        <v>0.9</v>
      </c>
    </row>
    <row r="16" spans="1:9" ht="18" customHeight="1">
      <c r="A16" s="26" t="s">
        <v>177</v>
      </c>
      <c r="B16" s="498"/>
      <c r="D16" s="498"/>
    </row>
    <row r="17" spans="1:5" ht="18" customHeight="1">
      <c r="B17" s="498"/>
      <c r="D17" s="498"/>
    </row>
    <row r="18" spans="1:5">
      <c r="A18" s="379"/>
      <c r="B18" s="498"/>
      <c r="D18" s="498"/>
    </row>
    <row r="19" spans="1:5">
      <c r="A19" s="380"/>
      <c r="B19" s="498"/>
      <c r="D19" s="498"/>
    </row>
    <row r="20" spans="1:5">
      <c r="A20" s="380"/>
      <c r="B20" s="498"/>
      <c r="D20" s="498"/>
    </row>
    <row r="21" spans="1:5">
      <c r="A21" s="376"/>
      <c r="B21" s="498"/>
      <c r="D21" s="498"/>
    </row>
    <row r="22" spans="1:5" ht="18" customHeight="1">
      <c r="A22" s="26"/>
      <c r="B22" s="498"/>
      <c r="D22" s="498"/>
    </row>
    <row r="23" spans="1:5">
      <c r="A23" s="376"/>
      <c r="B23" s="498"/>
      <c r="D23" s="498"/>
      <c r="E23" s="499"/>
    </row>
    <row r="24" spans="1:5">
      <c r="A24" s="376"/>
      <c r="B24" s="498"/>
      <c r="D24" s="498"/>
      <c r="E24" s="499"/>
    </row>
    <row r="25" spans="1:5">
      <c r="A25" s="376"/>
      <c r="B25" s="498"/>
      <c r="D25" s="498"/>
      <c r="E25" s="499"/>
    </row>
    <row r="26" spans="1:5">
      <c r="A26" s="376"/>
      <c r="B26" s="498"/>
      <c r="D26" s="498"/>
      <c r="E26" s="499"/>
    </row>
    <row r="27" spans="1:5">
      <c r="A27" s="376"/>
      <c r="B27" s="498"/>
      <c r="D27" s="498"/>
      <c r="E27" s="499"/>
    </row>
    <row r="28" spans="1:5" ht="18" customHeight="1">
      <c r="A28" s="26"/>
      <c r="B28" s="498"/>
      <c r="D28" s="498"/>
    </row>
    <row r="29" spans="1:5">
      <c r="A29" s="376"/>
      <c r="B29" s="498"/>
      <c r="D29" s="498"/>
    </row>
    <row r="30" spans="1:5">
      <c r="A30" s="380"/>
      <c r="B30" s="498"/>
      <c r="D30" s="498"/>
    </row>
    <row r="31" spans="1:5">
      <c r="A31" s="380"/>
      <c r="B31" s="498"/>
      <c r="D31" s="498"/>
    </row>
    <row r="32" spans="1:5">
      <c r="A32" s="380"/>
      <c r="B32" s="498"/>
      <c r="D32" s="498"/>
    </row>
    <row r="33" spans="1:5">
      <c r="A33" s="376"/>
      <c r="B33" s="498"/>
      <c r="D33" s="498"/>
    </row>
    <row r="34" spans="1:5" ht="18" customHeight="1">
      <c r="A34" s="26"/>
      <c r="B34" s="498"/>
      <c r="D34" s="498"/>
    </row>
    <row r="35" spans="1:5">
      <c r="A35" s="376"/>
      <c r="B35" s="500"/>
      <c r="C35" s="501"/>
      <c r="D35" s="500"/>
      <c r="E35" s="501"/>
    </row>
    <row r="36" spans="1:5">
      <c r="A36" s="376"/>
      <c r="B36" s="500"/>
      <c r="C36" s="501"/>
      <c r="D36" s="500"/>
      <c r="E36" s="501"/>
    </row>
    <row r="37" spans="1:5">
      <c r="A37" s="376"/>
      <c r="B37" s="500"/>
      <c r="C37" s="501"/>
      <c r="D37" s="500"/>
      <c r="E37" s="501"/>
    </row>
    <row r="38" spans="1:5">
      <c r="A38" s="376"/>
      <c r="B38" s="500"/>
      <c r="C38" s="501"/>
      <c r="D38" s="500"/>
      <c r="E38" s="501"/>
    </row>
    <row r="39" spans="1:5">
      <c r="A39" s="376"/>
      <c r="B39" s="500"/>
      <c r="C39" s="501"/>
      <c r="D39" s="500"/>
      <c r="E39" s="501"/>
    </row>
  </sheetData>
  <mergeCells count="3">
    <mergeCell ref="A6:E6"/>
    <mergeCell ref="B4:C4"/>
    <mergeCell ref="D4:E4"/>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Summary table</vt:lpstr>
      <vt:lpstr>Summary table - cont.1</vt:lpstr>
      <vt:lpstr>'Summary table'!Print_Area</vt:lpstr>
      <vt:lpstr>'Summary table'!Print_Titles</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mteresa.sousa</dc:creator>
  <cp:lastModifiedBy>Ricardo Alves</cp:lastModifiedBy>
  <cp:lastPrinted>2024-11-04T17:37:38Z</cp:lastPrinted>
  <dcterms:created xsi:type="dcterms:W3CDTF">2009-03-18T11:32:40Z</dcterms:created>
  <dcterms:modified xsi:type="dcterms:W3CDTF">2024-12-02T18:20:52Z</dcterms:modified>
</cp:coreProperties>
</file>