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filterPrivacy="1" codeName="ThisWorkbook" defaultThemeVersion="124226"/>
  <xr:revisionPtr revIDLastSave="0" documentId="13_ncr:1_{65710986-070F-4D08-94CF-4E61624B55C4}" xr6:coauthVersionLast="47" xr6:coauthVersionMax="47" xr10:uidLastSave="{00000000-0000-0000-0000-000000000000}"/>
  <bookViews>
    <workbookView xWindow="-120" yWindow="-120" windowWidth="29040" windowHeight="15720" xr2:uid="{00000000-000D-0000-FFFF-FFFF00000000}"/>
  </bookViews>
  <sheets>
    <sheet name="Indice" sheetId="83" r:id="rId1"/>
    <sheet name="Index" sheetId="84" r:id="rId2"/>
    <sheet name="2.1." sheetId="27" r:id="rId3"/>
    <sheet name="2.2." sheetId="28" r:id="rId4"/>
    <sheet name="3.1." sheetId="29" r:id="rId5"/>
    <sheet name="3.2." sheetId="30" r:id="rId6"/>
    <sheet name="3.3." sheetId="31" r:id="rId7"/>
    <sheet name="3.4." sheetId="32" r:id="rId8"/>
    <sheet name="3.5." sheetId="33" r:id="rId9"/>
    <sheet name="3.6." sheetId="34" r:id="rId10"/>
    <sheet name="3.7." sheetId="35" r:id="rId11"/>
    <sheet name="3.8." sheetId="36" r:id="rId12"/>
    <sheet name="3.9." sheetId="37" r:id="rId13"/>
    <sheet name="4.1." sheetId="38" r:id="rId14"/>
    <sheet name="4.2." sheetId="39" r:id="rId15"/>
    <sheet name="4.3." sheetId="40" r:id="rId16"/>
    <sheet name="4.4." sheetId="41" r:id="rId17"/>
    <sheet name="4.5." sheetId="42" r:id="rId18"/>
    <sheet name="4.6." sheetId="43" r:id="rId19"/>
    <sheet name="4.7." sheetId="44" r:id="rId20"/>
    <sheet name="5.1." sheetId="45" r:id="rId21"/>
    <sheet name="5.2." sheetId="46" r:id="rId22"/>
    <sheet name="5.3." sheetId="47" r:id="rId23"/>
    <sheet name="5.4." sheetId="49" r:id="rId24"/>
    <sheet name="5.4.a." sheetId="48" r:id="rId25"/>
    <sheet name="5.5." sheetId="50" r:id="rId26"/>
    <sheet name="5.6." sheetId="51" r:id="rId27"/>
    <sheet name="5.7." sheetId="53" r:id="rId28"/>
    <sheet name="5.7.a." sheetId="52" r:id="rId29"/>
    <sheet name="5.8." sheetId="54" r:id="rId30"/>
    <sheet name="5.9." sheetId="55" r:id="rId31"/>
    <sheet name="6.1." sheetId="57" r:id="rId32"/>
    <sheet name="6.1.a." sheetId="56" r:id="rId33"/>
    <sheet name="6.2." sheetId="61" r:id="rId34"/>
    <sheet name="6.3." sheetId="62" r:id="rId35"/>
    <sheet name="6.4." sheetId="63" r:id="rId36"/>
    <sheet name="6.5." sheetId="64" r:id="rId37"/>
    <sheet name="6.6." sheetId="65" r:id="rId38"/>
    <sheet name="6.7." sheetId="66" r:id="rId39"/>
    <sheet name="6.8." sheetId="67" r:id="rId40"/>
    <sheet name="6.9." sheetId="68" r:id="rId41"/>
    <sheet name="6.10." sheetId="58" r:id="rId42"/>
    <sheet name="6.11." sheetId="59" r:id="rId43"/>
    <sheet name="6.12." sheetId="60" r:id="rId44"/>
    <sheet name="7.1." sheetId="69" r:id="rId45"/>
    <sheet name="7.2." sheetId="71" r:id="rId46"/>
    <sheet name="7.3." sheetId="72" r:id="rId47"/>
    <sheet name="7.4." sheetId="73" r:id="rId48"/>
    <sheet name="7.5." sheetId="74" r:id="rId49"/>
    <sheet name="7.6." sheetId="75" r:id="rId50"/>
    <sheet name="7.7." sheetId="76" r:id="rId51"/>
    <sheet name="7.8." sheetId="77" r:id="rId52"/>
    <sheet name="7.9." sheetId="78" r:id="rId53"/>
    <sheet name="7.10." sheetId="70" r:id="rId54"/>
    <sheet name="8.1." sheetId="79" r:id="rId55"/>
    <sheet name="8.2." sheetId="80" r:id="rId56"/>
    <sheet name="8.3." sheetId="81" r:id="rId57"/>
    <sheet name="9.1." sheetId="82" r:id="rId5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7" i="37" l="1"/>
  <c r="I46" i="37"/>
  <c r="I45" i="37"/>
  <c r="I44" i="37"/>
  <c r="I43" i="37"/>
  <c r="I42" i="37"/>
  <c r="I41" i="37"/>
  <c r="I40" i="37"/>
  <c r="I39" i="37"/>
  <c r="I38" i="37"/>
  <c r="I37" i="37"/>
  <c r="I36" i="37"/>
  <c r="I35" i="37"/>
  <c r="I33" i="37"/>
  <c r="I32" i="37"/>
  <c r="I31" i="37"/>
  <c r="I30" i="37"/>
  <c r="I29" i="37"/>
  <c r="I28" i="37"/>
  <c r="I27" i="37"/>
  <c r="I26" i="37"/>
  <c r="I25" i="37"/>
  <c r="I24" i="37"/>
  <c r="I23" i="37"/>
  <c r="I22" i="37"/>
  <c r="I21" i="37"/>
  <c r="I19" i="37"/>
  <c r="I18" i="37"/>
  <c r="I17" i="37"/>
  <c r="I16" i="37"/>
  <c r="I15" i="37"/>
  <c r="I14" i="37"/>
  <c r="I13" i="37"/>
  <c r="I12" i="37"/>
  <c r="I11" i="37"/>
  <c r="I10" i="37"/>
  <c r="I9" i="37"/>
  <c r="I8" i="37"/>
  <c r="I7" i="37"/>
  <c r="I35" i="36"/>
  <c r="I34" i="36"/>
  <c r="I33" i="36"/>
  <c r="I32" i="36"/>
  <c r="I31" i="36"/>
  <c r="I30" i="36"/>
  <c r="I29" i="36"/>
  <c r="F29" i="36"/>
  <c r="I28" i="36"/>
  <c r="I27" i="36"/>
  <c r="I25" i="36"/>
  <c r="I24" i="36"/>
  <c r="I23" i="36"/>
  <c r="I22" i="36"/>
  <c r="I21" i="36"/>
  <c r="I20" i="36"/>
  <c r="I19" i="36"/>
  <c r="I18" i="36"/>
  <c r="I17" i="36"/>
  <c r="I15" i="36"/>
  <c r="I14" i="36"/>
  <c r="I13" i="36"/>
  <c r="I12" i="36"/>
  <c r="I11" i="36"/>
  <c r="I10" i="36"/>
  <c r="I9" i="36"/>
  <c r="I8" i="36"/>
  <c r="I7" i="36"/>
  <c r="O36" i="29"/>
  <c r="N36" i="29"/>
  <c r="M36" i="29"/>
  <c r="O35" i="29"/>
  <c r="N35" i="29"/>
  <c r="M35" i="29"/>
  <c r="O34" i="29"/>
  <c r="N34" i="29"/>
  <c r="M34" i="29"/>
  <c r="O33" i="29"/>
  <c r="N33" i="29"/>
  <c r="M33" i="29"/>
</calcChain>
</file>

<file path=xl/sharedStrings.xml><?xml version="1.0" encoding="utf-8"?>
<sst xmlns="http://schemas.openxmlformats.org/spreadsheetml/2006/main" count="6036" uniqueCount="2003">
  <si>
    <t>2.1 - Contas nacionais trimestrais (Rv)</t>
  </si>
  <si>
    <t>2.1 - Quarterly national accounts (Rv)</t>
  </si>
  <si>
    <r>
      <t>Unid/Unit:10</t>
    </r>
    <r>
      <rPr>
        <vertAlign val="superscript"/>
        <sz val="8"/>
        <color indexed="8"/>
        <rFont val="Arial"/>
        <family val="2"/>
      </rPr>
      <t>6</t>
    </r>
    <r>
      <rPr>
        <sz val="8"/>
        <color indexed="8"/>
        <rFont val="Arial"/>
        <family val="2"/>
      </rPr>
      <t xml:space="preserve"> EUR</t>
    </r>
  </si>
  <si>
    <t>Contas Nacionais Trimestrais (Base 2016)</t>
  </si>
  <si>
    <t>Valores Trimestrais</t>
  </si>
  <si>
    <t>Quarterly national accounts (Base 2016)</t>
  </si>
  <si>
    <t>4ºTrim.
23</t>
  </si>
  <si>
    <t>3ºTrim.
23</t>
  </si>
  <si>
    <t>2ºTrim.
23</t>
  </si>
  <si>
    <t>1ºTrim.
23</t>
  </si>
  <si>
    <t>4ºTrim.
22</t>
  </si>
  <si>
    <t>3ºTrim.
22</t>
  </si>
  <si>
    <t>2ºTrim.
22</t>
  </si>
  <si>
    <t>1ºTrim.
22</t>
  </si>
  <si>
    <t>PIB a preços de mercado na ótica da despesa - Dados Encadeados em Volume
(Ano de referência=2016)</t>
  </si>
  <si>
    <t>GDP at market prices from the expenditure side - chain linked volume data (reference year=2016)</t>
  </si>
  <si>
    <t>Despesas de consumo final das famílias residentes</t>
  </si>
  <si>
    <t>Final consumption expenditures of resident households</t>
  </si>
  <si>
    <t>Despesas de consumo final das ISFLSF</t>
  </si>
  <si>
    <t>Final consumption expenditures of NPISH</t>
  </si>
  <si>
    <t>Despesas de consumo final das administrações públicas</t>
  </si>
  <si>
    <t>Final consumption expenditures of general government</t>
  </si>
  <si>
    <t xml:space="preserve">Formação bruta de capital </t>
  </si>
  <si>
    <t>Gross capital formation</t>
  </si>
  <si>
    <t>Exportações de bens (FOB) e serviços</t>
  </si>
  <si>
    <t xml:space="preserve">Exports of goods (FOB) and services </t>
  </si>
  <si>
    <t>Importações de bens (FOB) e serviços</t>
  </si>
  <si>
    <t>Imports of goods (FOB) and services</t>
  </si>
  <si>
    <t>PIB a preços de mercado  (1)</t>
  </si>
  <si>
    <t>GDP at market prices  (1)</t>
  </si>
  <si>
    <t>Taxas de variação</t>
  </si>
  <si>
    <t>Rate of change</t>
  </si>
  <si>
    <t>PIB a preços de mercado na ótica da despesa - Dados em Valor (Preços correntes)</t>
  </si>
  <si>
    <t>GDP at market prices from the expenditure side - current prices</t>
  </si>
  <si>
    <t xml:space="preserve">PIB a preços de mercado </t>
  </si>
  <si>
    <t>Quarterly value</t>
  </si>
  <si>
    <t>4thQuarter
23</t>
  </si>
  <si>
    <t>3rd Quarter
23</t>
  </si>
  <si>
    <t>2nd Quarter 
23</t>
  </si>
  <si>
    <t>1st Quarter 
23</t>
  </si>
  <si>
    <t>4th Quarter
22</t>
  </si>
  <si>
    <t>3rd Quarter
22</t>
  </si>
  <si>
    <t>2nd Quarter 
22</t>
  </si>
  <si>
    <t>1st Quarter 
22</t>
  </si>
  <si>
    <t>Fonte: INE, I.P., Contas Nacionais.</t>
  </si>
  <si>
    <t>Source: Statistics Portugal, National Accounts.</t>
  </si>
  <si>
    <t>Notas: ISFLSF - Instituições Sem Fim Lucrativo ao Serviço das Famílias.</t>
  </si>
  <si>
    <t>Os dados encontram-se ajustados de efeitos de calendário e de sazonalidade.</t>
  </si>
  <si>
    <t>Note: NPISH - Non-profit institutions serving households.</t>
  </si>
  <si>
    <t>Seasonally and calendar effects adjusted data.</t>
  </si>
  <si>
    <t>(1) - Inclui discrepância da não aditividade dos dados encadeados em volume.</t>
  </si>
  <si>
    <t xml:space="preserve"> Includes discrepancies of non-additivity of chain linking.</t>
  </si>
  <si>
    <t>(2) - VAB a preços de base (não inclui os Impostos Líquidos de Subsídios sobre os Produtos)</t>
  </si>
  <si>
    <t>GVA at basic prices (not including taxes less subsidies on products)</t>
  </si>
  <si>
    <t>2.2 - Contas nacionais trimestrais (Rv)</t>
  </si>
  <si>
    <t>2.2 - Quarterly national accounts (Rv)</t>
  </si>
  <si>
    <t xml:space="preserve">PIB a preços de mercado na ótica da produção - VAB por ramo de atividade, A8 - Dados Encadeados em Volume (Ano de referência=2016) </t>
  </si>
  <si>
    <t>GDP at market prices from the production side - GVA by industry, A8 - chain linked volume data (reference year=2016)</t>
  </si>
  <si>
    <t>Agricultura, silvicultura e pesca</t>
  </si>
  <si>
    <t>Agriculture, forestry and fishing</t>
  </si>
  <si>
    <t>Indústria</t>
  </si>
  <si>
    <t>Industry</t>
  </si>
  <si>
    <t>Energia, água e saneamento</t>
  </si>
  <si>
    <t>Energy, water supply and sewerage</t>
  </si>
  <si>
    <t>Construção</t>
  </si>
  <si>
    <t>Construction</t>
  </si>
  <si>
    <t>Comércio e reparação de veículos; alojamento e restauração</t>
  </si>
  <si>
    <t>Wholesale and retail trade, repair of motor vehicles and motorcycles;  accommodation and food service activities</t>
  </si>
  <si>
    <t>Transportes e armazenagem; atividades de informação e comunicação</t>
  </si>
  <si>
    <t>Transportation and storage; information and communication</t>
  </si>
  <si>
    <t>Atividades financeiras, de seguros e imobiliárias</t>
  </si>
  <si>
    <t>Financial, insurance and real estate activities</t>
  </si>
  <si>
    <t>Outras atividades de serviços</t>
  </si>
  <si>
    <t>Other services activities</t>
  </si>
  <si>
    <t xml:space="preserve">VAB a preços de base (1) </t>
  </si>
  <si>
    <t xml:space="preserve">GVA at basic prices (1) </t>
  </si>
  <si>
    <t>Impostos líquidos de subsídios sobre os produtos</t>
  </si>
  <si>
    <t>Taxes less subsidies on products</t>
  </si>
  <si>
    <t>PIB a preços de mercado na ótica da produção - VAB por ramo de atividade, A8 - Dados em Valor (Preços correntes)</t>
  </si>
  <si>
    <t>GDP at market prices from the production side - GVA by industry, A8 - current prices</t>
  </si>
  <si>
    <t>4th Quarter
23</t>
  </si>
  <si>
    <t>Nota: Os dados encontram-se ajustados de efeitos de calendário e de sazonalidade.</t>
  </si>
  <si>
    <t>(1) - VAB a preços de base (não inclui os Impostos Líquidos de Subsídios sobre os Produtos)</t>
  </si>
  <si>
    <t>(1) GVA at basic prices (not including taxes less subsidies on products)</t>
  </si>
  <si>
    <t xml:space="preserve">3.1 - Nados-vivos, Óbitos e Casamentos </t>
  </si>
  <si>
    <t xml:space="preserve">3.1 - Live births, deaths and marriages </t>
  </si>
  <si>
    <t>Valor mensal (N.º)</t>
  </si>
  <si>
    <t>Acumulado 
Jan. a Jan.
(N.º)</t>
  </si>
  <si>
    <t>Variação (%)</t>
  </si>
  <si>
    <t>Jan.
24 (Pe)</t>
  </si>
  <si>
    <t>Dez.
23 (Pe)</t>
  </si>
  <si>
    <t>Nov.
23 (Pe)</t>
  </si>
  <si>
    <t xml:space="preserve">Out.
23 (Pe) </t>
  </si>
  <si>
    <t xml:space="preserve">Set.
23 (Pe) </t>
  </si>
  <si>
    <t>Homóloga</t>
  </si>
  <si>
    <t xml:space="preserve">Homóloga
Acumulada </t>
  </si>
  <si>
    <t>Nados-vivos</t>
  </si>
  <si>
    <t>Live births</t>
  </si>
  <si>
    <t xml:space="preserve">Total (a) </t>
  </si>
  <si>
    <t xml:space="preserve">HM (b) </t>
  </si>
  <si>
    <t xml:space="preserve">MF (b) </t>
  </si>
  <si>
    <t>H</t>
  </si>
  <si>
    <t>M</t>
  </si>
  <si>
    <t>F</t>
  </si>
  <si>
    <t>Portugal</t>
  </si>
  <si>
    <t>Continente</t>
  </si>
  <si>
    <t>Óbitos</t>
  </si>
  <si>
    <t>Deaths</t>
  </si>
  <si>
    <t>Óbitos gerais</t>
  </si>
  <si>
    <t>All deaths</t>
  </si>
  <si>
    <t>Total (c )</t>
  </si>
  <si>
    <t xml:space="preserve">Continente </t>
  </si>
  <si>
    <t>Óbitos de menos de  1 ano</t>
  </si>
  <si>
    <t>Deaths under 1 year</t>
  </si>
  <si>
    <t>Total (d)</t>
  </si>
  <si>
    <t>HM</t>
  </si>
  <si>
    <t>MF</t>
  </si>
  <si>
    <t>Saldo natural</t>
  </si>
  <si>
    <t>Natural balance</t>
  </si>
  <si>
    <t>Casamentos</t>
  </si>
  <si>
    <t>Marriages</t>
  </si>
  <si>
    <t>Monthly value (No.)</t>
  </si>
  <si>
    <t>Acumulated
Jan. to Jan.
(No.)</t>
  </si>
  <si>
    <t>Change (%)</t>
  </si>
  <si>
    <t>Dec.
23 (Pe)</t>
  </si>
  <si>
    <t xml:space="preserve">Oct.
23 (Pe) </t>
  </si>
  <si>
    <t xml:space="preserve">Sep.
23 (Pe) </t>
  </si>
  <si>
    <t xml:space="preserve">Year-on-year </t>
  </si>
  <si>
    <t xml:space="preserve">Acumulated Year-on-year </t>
  </si>
  <si>
    <r>
      <t>Fonte: INE, I.P.,</t>
    </r>
    <r>
      <rPr>
        <strike/>
        <sz val="8"/>
        <rFont val="Arial"/>
        <family val="2"/>
      </rPr>
      <t xml:space="preserve"> </t>
    </r>
    <r>
      <rPr>
        <sz val="8"/>
        <rFont val="Arial"/>
        <family val="2"/>
      </rPr>
      <t>Estatísticas Demográficas.</t>
    </r>
  </si>
  <si>
    <t>Source: Statistics Portugal, Demographic Statistics.</t>
  </si>
  <si>
    <t>(a) Inclui todos os nados vivos nascidos em território nacional, independentemente da residência habitual da mãe ser em Portugal ou no estrangeiro.</t>
  </si>
  <si>
    <t>(a) Includes all live births born in national territory, regardless of the mother's usual residence being in Portugal or abroad.</t>
  </si>
  <si>
    <t>(b) O valor de óbitos e nados vivos pode não corresponder à soma das parcelas por sexo, devido à existência de registos com sexo ignorado.</t>
  </si>
  <si>
    <t>(b) The total number of deaths and live births may not correspond to the sum of the partial figures by sex, due to the existence of records with unknown sex.</t>
  </si>
  <si>
    <t>(c) Inclui todos os óbitos ocorridos em território nacional, independentemente da residência habitual ser em Portugal ou no estrangeiro.</t>
  </si>
  <si>
    <t>(c) Includes all deaths that occurred in national territory, regardless of  the usual residence being in Portugal or abroad.</t>
  </si>
  <si>
    <t>(d) Inclui todos os óbitos ocorridos em território nacional, independentemente da residência habitual da mãe ser em Portugal ou no estrangeiro.</t>
  </si>
  <si>
    <t>(d) Includes all deaths that occurred in national territory, regardless of  the mother's usual residence being in Portugal or abroad.</t>
  </si>
  <si>
    <t>Nota: Informação obtida a partir dos dados do registo civil apurados no âmbito do Sistema Integrado do Registo e Identificação Civil (SIRIC) e recolhida até 11 de março de 2024.</t>
  </si>
  <si>
    <r>
      <t>Note: Information obtained through the Civil Register collected under the Integrated Civil Registration and Identification System (SIRIC) until March 11</t>
    </r>
    <r>
      <rPr>
        <vertAlign val="superscript"/>
        <sz val="8"/>
        <color rgb="FF000000"/>
        <rFont val="Arial"/>
        <family val="2"/>
      </rPr>
      <t>th</t>
    </r>
    <r>
      <rPr>
        <sz val="8"/>
        <color indexed="8"/>
        <rFont val="Arial"/>
        <family val="2"/>
      </rPr>
      <t xml:space="preserve">, 2024. </t>
    </r>
  </si>
  <si>
    <t>Para mais informação consulte / For more information see:</t>
  </si>
  <si>
    <t>http://www.ine.pt/xurl/ind/0007286</t>
  </si>
  <si>
    <t>http://www.ine.pt/xurl/ind/0007264</t>
  </si>
  <si>
    <t>http://www.ine.pt/xurl/ind/0007533</t>
  </si>
  <si>
    <t>http://www.ine.pt/xurl/ind/0007287</t>
  </si>
  <si>
    <t>http://www.ine.pt/xurl/ind/0012094</t>
  </si>
  <si>
    <t>http://www.ine.pt/xurl/ind/0012095</t>
  </si>
  <si>
    <t>http://www.ine.pt/xurl/ind/0012099</t>
  </si>
  <si>
    <t>3.2 - Óbitos por causa de morte (CID-10 - lista europeia sucinta), segundo o mês do falecimento</t>
  </si>
  <si>
    <t>3.2 Deaths by cause of death (ICD-10 - European short list), by month of death</t>
  </si>
  <si>
    <t>Causa de morte</t>
  </si>
  <si>
    <t>Variação Homóloga Anual (%)</t>
  </si>
  <si>
    <t>Death cause</t>
  </si>
  <si>
    <t>TOTAL
21</t>
  </si>
  <si>
    <t>Jan.
21</t>
  </si>
  <si>
    <t>Fev.
21</t>
  </si>
  <si>
    <t>Mar.
21</t>
  </si>
  <si>
    <t>Abr.
21</t>
  </si>
  <si>
    <t>Mai.
21</t>
  </si>
  <si>
    <t>Jun.
21</t>
  </si>
  <si>
    <t>Jul.
21</t>
  </si>
  <si>
    <t>Ago.
21</t>
  </si>
  <si>
    <t>Set.
21</t>
  </si>
  <si>
    <t>Out.
21</t>
  </si>
  <si>
    <t>Nov.
21</t>
  </si>
  <si>
    <t>Dez.
21</t>
  </si>
  <si>
    <t>00 Todas as causas de morte</t>
  </si>
  <si>
    <t>Total of causes of death</t>
  </si>
  <si>
    <t>01  Doenças infecciosas e parasitárias</t>
  </si>
  <si>
    <t>Some infectious and parasitic diseases </t>
  </si>
  <si>
    <t>02    Tuberculose</t>
  </si>
  <si>
    <t>Tuberculosis </t>
  </si>
  <si>
    <t>03    Infecção meningocócica</t>
  </si>
  <si>
    <t>Meningococcal infection </t>
  </si>
  <si>
    <t>04    HIV/SIDA (doença por infecção pelo vírus humano de imunodeficiência)</t>
  </si>
  <si>
    <t>AIDS (HIV-diseases)</t>
  </si>
  <si>
    <t>05    Hepatite viral</t>
  </si>
  <si>
    <t>Viral hepatitis </t>
  </si>
  <si>
    <t>06  Tumores</t>
  </si>
  <si>
    <t>Neoplasms </t>
  </si>
  <si>
    <t>07    Tumores malignos</t>
  </si>
  <si>
    <t>Malignant neoplasms </t>
  </si>
  <si>
    <t>08      Tumor maligno do lábio, cavidade bucal e faringe</t>
  </si>
  <si>
    <t>Malignant neoplasm of lip, oral cavity and pharynx </t>
  </si>
  <si>
    <t>09      Tumor maligno do esófago</t>
  </si>
  <si>
    <t>Malignant neoplasm of oesophagus </t>
  </si>
  <si>
    <t>10      Tumor maligno do estômago</t>
  </si>
  <si>
    <t>Malignant neoplasm of stomach </t>
  </si>
  <si>
    <t>11      Tumor maligno do cólon</t>
  </si>
  <si>
    <t>Malignant neoplasm of colon </t>
  </si>
  <si>
    <t>12      Tumor maligno do recto e ânus</t>
  </si>
  <si>
    <t>Malignant neoplasm of rectosigmoid junction, rectum, anus and anal sphincter</t>
  </si>
  <si>
    <t>13      Tumor maligno do figado e das vias biliares intra-hepática</t>
  </si>
  <si>
    <t>Malignant neoplasm of liver and the intrahepatic bile ducts </t>
  </si>
  <si>
    <t>14      Tumor maligno do pâncreas</t>
  </si>
  <si>
    <t>Malignant neoplasm of pancreas </t>
  </si>
  <si>
    <t>15      Tumor maligno da laringe e traqueia / brônquios / pulmão</t>
  </si>
  <si>
    <t>Malignant neoplasm of larynx, trachea, bronchus and lung </t>
  </si>
  <si>
    <t>16      Tumor maligno da pele</t>
  </si>
  <si>
    <t>Malignant melanoma of skin </t>
  </si>
  <si>
    <t>17      Tumor maligno da mama</t>
  </si>
  <si>
    <t>Malignant neoplasm of breast </t>
  </si>
  <si>
    <t>18      Tumor maligno do colo do útero</t>
  </si>
  <si>
    <t>Malignant neoplasm of cervix uteri </t>
  </si>
  <si>
    <t>19      Tumor maligno de outras partes do útero</t>
  </si>
  <si>
    <t>Malignant neoplasm of body of uterus, and of uterus, part unspecified</t>
  </si>
  <si>
    <t>20      Tumor maligno do ovário</t>
  </si>
  <si>
    <t>Malignant neoplasm of ovary </t>
  </si>
  <si>
    <t>21      Tumor maligno da próstata</t>
  </si>
  <si>
    <t>Malignant neoplasm of prostate </t>
  </si>
  <si>
    <t>22      Tumor maligno do rim</t>
  </si>
  <si>
    <t>Malignant neoplasm of kidney, except pelvis</t>
  </si>
  <si>
    <t>23      Tumor maligno da bexiga</t>
  </si>
  <si>
    <t>Malignant neoplasm of bladder </t>
  </si>
  <si>
    <t>24      Tumor maligno do tecido linfático / hematopoético</t>
  </si>
  <si>
    <t>Malignant neoplasm of lymphatic and haematopoietic tissue, and connected tissues </t>
  </si>
  <si>
    <t>25  Doenças do sangue (órgãos hematopoéticos) e algumas alterações imunitárias</t>
  </si>
  <si>
    <t>Diseases of blood and blood-forming organs, and some immunological disorders </t>
  </si>
  <si>
    <t>26  Doenças endócrinas, nutricionais e metabólicas</t>
  </si>
  <si>
    <t>Endocrine, nutritional and metabolic diseases </t>
  </si>
  <si>
    <t>27    Diabetes mellitus</t>
  </si>
  <si>
    <t>Diabetes mellitus </t>
  </si>
  <si>
    <t>28  Perturbações mentais e do comportamento</t>
  </si>
  <si>
    <t>Mental and behavioural disorders </t>
  </si>
  <si>
    <t>29    Abuso de álcool (incluindo psicose alcoólica)</t>
  </si>
  <si>
    <t>Mental and behavioural disorders due to use of alcohol</t>
  </si>
  <si>
    <t>30    Dependência de drogas, toxicomania</t>
  </si>
  <si>
    <t>Drug dependence (toxicomania) </t>
  </si>
  <si>
    <t>31  Doenças do sistema nervoso e dos orgãos dos sentidos</t>
  </si>
  <si>
    <t>Diseases of the nervous system and the sense organs </t>
  </si>
  <si>
    <t>32    Meningite (excepto 03)</t>
  </si>
  <si>
    <t>Meningitis (other than 03 - Meningococcal infection) </t>
  </si>
  <si>
    <t>33  Doenças do aparelho circulatório</t>
  </si>
  <si>
    <t>Diseases of the circulatory system </t>
  </si>
  <si>
    <t>34    Doença isquémica do coração</t>
  </si>
  <si>
    <t>Ischaemic heart diseases </t>
  </si>
  <si>
    <t>35    Outras doenças cardíacas</t>
  </si>
  <si>
    <t>Other cardiovascular diseases (except non-rheumatic valvular distresses and valvular diseases) </t>
  </si>
  <si>
    <t>36    Doenças cérebro-vasculares</t>
  </si>
  <si>
    <t>Cerebrovascular diseases </t>
  </si>
  <si>
    <t>37  Doenças do aparelho respiratório</t>
  </si>
  <si>
    <t>Diseases of the respiratory system </t>
  </si>
  <si>
    <t>38    Gripe</t>
  </si>
  <si>
    <t>Influenza </t>
  </si>
  <si>
    <t>39    Pneumonia</t>
  </si>
  <si>
    <t>Pneumonia </t>
  </si>
  <si>
    <t>40    Doenças crónicas das vias respiratórias inferiores</t>
  </si>
  <si>
    <t>Chronic diseases of the lower respiratory tract</t>
  </si>
  <si>
    <t>41    Com asma</t>
  </si>
  <si>
    <t>Asthma and status asthmaticus</t>
  </si>
  <si>
    <t>42  Doenças do aparelho digestivo</t>
  </si>
  <si>
    <t>Diseases of the digestive system </t>
  </si>
  <si>
    <t>43    Úlcera do estômago, duodeno e intestino</t>
  </si>
  <si>
    <t>Gastric, duodenal, peptic, site unspecified, and gastrojejunal </t>
  </si>
  <si>
    <t>44    Doença crónica do fígado</t>
  </si>
  <si>
    <t>Chronic diseases of liver</t>
  </si>
  <si>
    <t>45  Doenças da pele e do tecido celular subcutâneo</t>
  </si>
  <si>
    <t>Diseases of the skin and subcutaneous tissue </t>
  </si>
  <si>
    <t>46  Doenças do sistema ósteo-muscular/tecido conjuntivo</t>
  </si>
  <si>
    <t>Diseases of the musculoskeletal system/connective tissue</t>
  </si>
  <si>
    <t>47    Artrite reumatóide e osteoartrose</t>
  </si>
  <si>
    <t>Rheumatoid arthritis and arthrosis </t>
  </si>
  <si>
    <t>48  Doenças do aparelho geniturinário</t>
  </si>
  <si>
    <t>Diseases of the genitourinary system </t>
  </si>
  <si>
    <t>49    Doenças do rim e ureter</t>
  </si>
  <si>
    <t>Diseases of kidney and ureter </t>
  </si>
  <si>
    <t>50  Complicações da gravidez, parto e puerpério</t>
  </si>
  <si>
    <t>Complications of pregnancy, childbirth and puerperium </t>
  </si>
  <si>
    <t>51  Algumas afecções originadas no período perinatal</t>
  </si>
  <si>
    <t>Certain conditions originating in the perinatal period </t>
  </si>
  <si>
    <t>52  Malformações congénitas e anomalias cromossómicas</t>
  </si>
  <si>
    <t>Congenital malformations, deformities and chromosomal anomalies</t>
  </si>
  <si>
    <t>53    Malformações congénitas do sistema nervoso</t>
  </si>
  <si>
    <t>Congenital malformations of the nervous system </t>
  </si>
  <si>
    <t>54    Malformações congénitas do aparelho circulatório</t>
  </si>
  <si>
    <t>Congenital malformations of the circulatory system </t>
  </si>
  <si>
    <t>55  Sintomas, sinais, exames anormais, causas mal definidas</t>
  </si>
  <si>
    <t>Symptoms, signs and abnormal findings of laboratory and clinic exams not classified in other part</t>
  </si>
  <si>
    <t>56    Síndrome da morte súbita na infância (do lactente)</t>
  </si>
  <si>
    <t>Sudden infant death syndrome</t>
  </si>
  <si>
    <t>57    Causas desconhecidas e não especificadas</t>
  </si>
  <si>
    <t>Other sudden deaths, unknown cause, deaths without medical assistance, other ill-defined and unspecified causes </t>
  </si>
  <si>
    <t>58  Causas externas de lesão e envenenamento</t>
  </si>
  <si>
    <t>External causes of injury and poisoning </t>
  </si>
  <si>
    <t>59    Acidentes</t>
  </si>
  <si>
    <t>Accidents </t>
  </si>
  <si>
    <t>60    Acidentes de transporte</t>
  </si>
  <si>
    <t>Transport accidents </t>
  </si>
  <si>
    <t>61    Quedas acidentais</t>
  </si>
  <si>
    <t>Accidental falls </t>
  </si>
  <si>
    <t>62    Envenenamento acidental</t>
  </si>
  <si>
    <t>Accidental poisoning by drugs, medicaments and biologicals</t>
  </si>
  <si>
    <t>63  Suicídio e outras lesões auto-infligidas intencionalmente</t>
  </si>
  <si>
    <t>Suicides and selfinflicted injuries</t>
  </si>
  <si>
    <t>64  Homicídio, agressão</t>
  </si>
  <si>
    <t>Homicides and injuries purposely inflicted by other persons</t>
  </si>
  <si>
    <t>65  Lesões em que se ignora se foram acidental ou intencionalmente infligidas</t>
  </si>
  <si>
    <t>Event of undetermined intent </t>
  </si>
  <si>
    <t>Monthly Value (No.)</t>
  </si>
  <si>
    <t>Year-on-year Rate of change (%)</t>
  </si>
  <si>
    <t>Feb.
21</t>
  </si>
  <si>
    <t>Apr.
21</t>
  </si>
  <si>
    <t>May 
21</t>
  </si>
  <si>
    <t>Aug. 
21</t>
  </si>
  <si>
    <t>Sept.
21</t>
  </si>
  <si>
    <t>Oct.
21</t>
  </si>
  <si>
    <t>Dec.
21</t>
  </si>
  <si>
    <t>Fonte: INE, I.P., Óbitos por Causas de Morte.</t>
  </si>
  <si>
    <t>Source: Statistics Portugal, Mortality by Causes of Death.</t>
  </si>
  <si>
    <t>Valor Mensal</t>
  </si>
  <si>
    <t>Variação</t>
  </si>
  <si>
    <t>Agosto 23</t>
  </si>
  <si>
    <t xml:space="preserve">Acumulado jan a ago. </t>
  </si>
  <si>
    <t>Média dos últimos 12 meses</t>
  </si>
  <si>
    <t>N.º</t>
  </si>
  <si>
    <r>
      <t>10</t>
    </r>
    <r>
      <rPr>
        <vertAlign val="superscript"/>
        <sz val="8"/>
        <color theme="1"/>
        <rFont val="Arial"/>
        <family val="2"/>
      </rPr>
      <t>3</t>
    </r>
    <r>
      <rPr>
        <sz val="8"/>
        <color theme="1"/>
        <rFont val="Arial"/>
        <family val="2"/>
      </rPr>
      <t xml:space="preserve"> EUR</t>
    </r>
  </si>
  <si>
    <t>Número (%)</t>
  </si>
  <si>
    <t>Valor (%)</t>
  </si>
  <si>
    <t>FAMÍLIA</t>
  </si>
  <si>
    <t>FAMILY</t>
  </si>
  <si>
    <t>Abono de família para crianças e jovens (a)</t>
  </si>
  <si>
    <t>Family or child allowance (a)</t>
  </si>
  <si>
    <t>Bonificação do abono de família para</t>
  </si>
  <si>
    <t>crianças e jovens com deficiência (a)</t>
  </si>
  <si>
    <t>Disability allowance (a)</t>
  </si>
  <si>
    <t>Subsídio por educação especial (a)</t>
  </si>
  <si>
    <t>//</t>
  </si>
  <si>
    <t>Special education benefit (a)</t>
  </si>
  <si>
    <t xml:space="preserve">Subsídio parental da mãe </t>
  </si>
  <si>
    <t xml:space="preserve">Parental benefit - Mother </t>
  </si>
  <si>
    <t xml:space="preserve">Subsídio parental do pai </t>
  </si>
  <si>
    <t>Parental benefit - Father</t>
  </si>
  <si>
    <t xml:space="preserve">Abono de família pré-natal (a) </t>
  </si>
  <si>
    <t xml:space="preserve">Prenatal family benefit (a) </t>
  </si>
  <si>
    <t>DOENÇA</t>
  </si>
  <si>
    <t>SICKNESS</t>
  </si>
  <si>
    <t>Subsídio por doença</t>
  </si>
  <si>
    <t>Sickness benefit</t>
  </si>
  <si>
    <t>Subsídio por tuberculose</t>
  </si>
  <si>
    <t>Tuberculosis benefit</t>
  </si>
  <si>
    <t>DESEMPREGO</t>
  </si>
  <si>
    <t>UNEMPLOYMENT</t>
  </si>
  <si>
    <t>Subsídio de desemprego</t>
  </si>
  <si>
    <t>Unemployment benefit</t>
  </si>
  <si>
    <t>Nº de dias subsidiados</t>
  </si>
  <si>
    <t>No. of days subsidised</t>
  </si>
  <si>
    <t>Subsídio social de desemprego</t>
  </si>
  <si>
    <t>Unemployment social benefit</t>
  </si>
  <si>
    <t>Pensão de velhice</t>
  </si>
  <si>
    <t>Old-age pension</t>
  </si>
  <si>
    <t>Pensão social de velhice</t>
  </si>
  <si>
    <t>Old-age social pension</t>
  </si>
  <si>
    <t>SOBREVIVÊNCIA</t>
  </si>
  <si>
    <t>SURVIVAL</t>
  </si>
  <si>
    <t>Subsídio de funeral (a)</t>
  </si>
  <si>
    <t>Funeral grant (a)</t>
  </si>
  <si>
    <t xml:space="preserve">Subsídio por morte </t>
  </si>
  <si>
    <t>x</t>
  </si>
  <si>
    <t>Death grant</t>
  </si>
  <si>
    <t>INVALIDEZ</t>
  </si>
  <si>
    <t>DISABILITY</t>
  </si>
  <si>
    <t>Prestação social para a inclusão (a)</t>
  </si>
  <si>
    <t>Social benefit for inclusion (a)</t>
  </si>
  <si>
    <t>EXCLUSÃO SOCIAL</t>
  </si>
  <si>
    <t>SOCIAL EXCLUSION</t>
  </si>
  <si>
    <t xml:space="preserve">   Rendimento social de inserção (a)</t>
  </si>
  <si>
    <t>Social integration income (a)</t>
  </si>
  <si>
    <t>Monthly Value</t>
  </si>
  <si>
    <t>August 23</t>
  </si>
  <si>
    <t xml:space="preserve">Cumulated Jan to Aug. </t>
  </si>
  <si>
    <t>Year-on-year</t>
  </si>
  <si>
    <t>Last 12 months average</t>
  </si>
  <si>
    <t>No.</t>
  </si>
  <si>
    <t>Number (%)</t>
  </si>
  <si>
    <t>Value (%)</t>
  </si>
  <si>
    <t>Fonte: Ministério do Trabalho, Solidariedade e Segurança Social - Instituto de Informática, I.P.</t>
  </si>
  <si>
    <t>Source: Ministry of Labour , Solidarity and Social Security - Institute for Informatics.</t>
  </si>
  <si>
    <t>(a) Estes dados foram sujeitos a atualizações.</t>
  </si>
  <si>
    <t>(a) Data has been updated.</t>
  </si>
  <si>
    <t>3.4 - População total, ativa, empregada e desempregada</t>
  </si>
  <si>
    <t>3.4 - Total, active, employed and unemployed population</t>
  </si>
  <si>
    <t xml:space="preserve">Valor  Trimestral (10³)               </t>
  </si>
  <si>
    <t>Variação Homóloga (%)</t>
  </si>
  <si>
    <t>4.º Trim.
23</t>
  </si>
  <si>
    <t>3.º Trim.
23</t>
  </si>
  <si>
    <t>2.º Trim.
23</t>
  </si>
  <si>
    <t>1.º Trim.
23</t>
  </si>
  <si>
    <t>4.º Trim.
22</t>
  </si>
  <si>
    <t>3.º Trim.
22</t>
  </si>
  <si>
    <t>2.º Trim.
22</t>
  </si>
  <si>
    <t>População Total</t>
  </si>
  <si>
    <t>Total Population</t>
  </si>
  <si>
    <t xml:space="preserve">Total (HM)     </t>
  </si>
  <si>
    <t xml:space="preserve">Total (MF)     </t>
  </si>
  <si>
    <t xml:space="preserve">Homens    </t>
  </si>
  <si>
    <t>Male</t>
  </si>
  <si>
    <t>População Ativa</t>
  </si>
  <si>
    <t>Active population</t>
  </si>
  <si>
    <t>População Empregada</t>
  </si>
  <si>
    <t>Employed population</t>
  </si>
  <si>
    <t>População Desempregada</t>
  </si>
  <si>
    <t>Unemployed population</t>
  </si>
  <si>
    <t>Taxa de Atividade (%)</t>
  </si>
  <si>
    <t>Activity rate (%)</t>
  </si>
  <si>
    <t>Taxa de Desemprego (%)</t>
  </si>
  <si>
    <t>Unemployment rate (%)</t>
  </si>
  <si>
    <t xml:space="preserve">Quarterly Value (10³)          </t>
  </si>
  <si>
    <t>Year-on-year Rate of Change (%)</t>
  </si>
  <si>
    <t>4th  
Quarter 
23</t>
  </si>
  <si>
    <t>3rd 
Quarter 
23</t>
  </si>
  <si>
    <t>2nd
Quarter 
23</t>
  </si>
  <si>
    <t>1st 
Quarter 
23</t>
  </si>
  <si>
    <t>4th 
Quarter 
22</t>
  </si>
  <si>
    <t>3rd 
Quarter 
22</t>
  </si>
  <si>
    <t>2nd 
Quarter 
22</t>
  </si>
  <si>
    <t>Fonte: INE, Inquérito ao Emprego</t>
  </si>
  <si>
    <t>Source: Statistics Portugal, Labour Force Survey.</t>
  </si>
  <si>
    <t>Nota: As estimativas do 2.º trimestre de 2020 ao 2.º trimestre de 2023 foram revistas na sequência dos resultados da análise do impacto da suspensão do modo de recolha presencial (CAPI), que ocorreu devido às medidas de salvaguarda da saúde pública adotadas durante o período pandémico COVID-19. Para mais detalhes, sugere-se a consulta da nota explicativa constante no Destaque "Estatísticas do Emprego - 3.º trimestre de 2023", divulgado no Portal do INE.</t>
  </si>
  <si>
    <r>
      <t>Note: The estimates from the 2</t>
    </r>
    <r>
      <rPr>
        <vertAlign val="superscript"/>
        <sz val="8"/>
        <rFont val="Arial"/>
        <family val="2"/>
      </rPr>
      <t>nd</t>
    </r>
    <r>
      <rPr>
        <sz val="8"/>
        <rFont val="Arial"/>
        <family val="2"/>
      </rPr>
      <t xml:space="preserve"> quarter of 2020 to the 2</t>
    </r>
    <r>
      <rPr>
        <vertAlign val="superscript"/>
        <sz val="8"/>
        <rFont val="Arial"/>
        <family val="2"/>
      </rPr>
      <t>nd</t>
    </r>
    <r>
      <rPr>
        <sz val="8"/>
        <rFont val="Arial"/>
        <family val="2"/>
      </rPr>
      <t xml:space="preserve"> quarter of 2023 were revised following the results of the analysis on the impact of the suspension of face-to-face data collection mode (CAPI) due to the public health safeguard measures adopted during the COVID-19 pandemic period. For more details, please consult the explanatory note in the Press Release "Employment Statistics - 3</t>
    </r>
    <r>
      <rPr>
        <vertAlign val="superscript"/>
        <sz val="8"/>
        <rFont val="Arial"/>
        <family val="2"/>
      </rPr>
      <t>rd</t>
    </r>
    <r>
      <rPr>
        <sz val="8"/>
        <rFont val="Arial"/>
        <family val="2"/>
      </rPr>
      <t xml:space="preserve"> quarter 2023", published on the Statistics Portugal's website.</t>
    </r>
  </si>
  <si>
    <t>http://www.ine.pt/xurl/ind/0010693</t>
  </si>
  <si>
    <t>http://www.ine.pt/xurl/ind/0010654</t>
  </si>
  <si>
    <t>http://www.ine.pt/xurl/ind/0010660</t>
  </si>
  <si>
    <t>http://www.ine.pt/xurl/ind/0010656</t>
  </si>
  <si>
    <t>http://www.ine.pt/xurl/ind/0010703</t>
  </si>
  <si>
    <t>http://www.ine.pt/xurl/ind/0010704</t>
  </si>
  <si>
    <t>3.5 - População empregada por situação na profissão e setor de atividade</t>
  </si>
  <si>
    <t>3.5 - Employed population by professional status and economic sector</t>
  </si>
  <si>
    <t>SITUAÇÃO NA PROFISSÃO</t>
  </si>
  <si>
    <t>PROFESSIONAL STATUS</t>
  </si>
  <si>
    <t xml:space="preserve">Trabalhador por conta de outrem     </t>
  </si>
  <si>
    <t>Employees</t>
  </si>
  <si>
    <t xml:space="preserve">Total (HM)    </t>
  </si>
  <si>
    <t xml:space="preserve">Homens     </t>
  </si>
  <si>
    <t xml:space="preserve">Trabalhador por conta própria como isolado     </t>
  </si>
  <si>
    <t>Self-employed workers</t>
  </si>
  <si>
    <t xml:space="preserve">Trabalhador por conta própria como empregador     </t>
  </si>
  <si>
    <t>Self-employed worker as employer</t>
  </si>
  <si>
    <t xml:space="preserve">Trabalhador familiar não remunerado </t>
  </si>
  <si>
    <t>Unpaid family worker</t>
  </si>
  <si>
    <t>SETOR DE ATIVIDADE (a)</t>
  </si>
  <si>
    <t>ECONOMIC SECTOR (a)</t>
  </si>
  <si>
    <t>Agricultura, produção animal, caça, floresta e pesca</t>
  </si>
  <si>
    <t xml:space="preserve">Indust., Construção, Energia e Água     </t>
  </si>
  <si>
    <t>Manufacturing, electricity, gas and water supply and construction</t>
  </si>
  <si>
    <t xml:space="preserve">Serviços       </t>
  </si>
  <si>
    <t xml:space="preserve">Services     </t>
  </si>
  <si>
    <t>4th
Quarter 
23</t>
  </si>
  <si>
    <t>(a) As estimativas por setor de atividade têm por referência a CAE-Rev. 3.</t>
  </si>
  <si>
    <t>(a) Estimates by activity sector are based on NACE-Rev. 2.</t>
  </si>
  <si>
    <t>http://www.ine.pt/xurl/ind/0010666</t>
  </si>
  <si>
    <t>http://www.ine.pt/xurl/ind/0010669</t>
  </si>
  <si>
    <t>3.6 - População desempregada por condição no desemprego e duração do desemprego</t>
  </si>
  <si>
    <t>3.6 - Unemployed population by unemployment status and unemployment duration</t>
  </si>
  <si>
    <t xml:space="preserve">Valor Trimestral (10³)               </t>
  </si>
  <si>
    <t>CONDIÇÃO NO DESEMPREGO</t>
  </si>
  <si>
    <t>UNEMPLOYMENT STATUS</t>
  </si>
  <si>
    <t xml:space="preserve">À procura de primeiro emprego             </t>
  </si>
  <si>
    <t xml:space="preserve">Looking for a firts job             </t>
  </si>
  <si>
    <t xml:space="preserve">Total (HM)             </t>
  </si>
  <si>
    <t xml:space="preserve">Total (MF)             </t>
  </si>
  <si>
    <t xml:space="preserve">À procura de novo emprego        </t>
  </si>
  <si>
    <t xml:space="preserve">Looking for a new job             </t>
  </si>
  <si>
    <t xml:space="preserve">DURAÇÃO DO DESEMPREGO </t>
  </si>
  <si>
    <t>UNEMPLOYMENT DURATION</t>
  </si>
  <si>
    <t xml:space="preserve">Menos de 12 meses   </t>
  </si>
  <si>
    <t xml:space="preserve">Less than 12 months  </t>
  </si>
  <si>
    <t xml:space="preserve">De 12 a 23 meses   </t>
  </si>
  <si>
    <t>From 12 to 23 months</t>
  </si>
  <si>
    <t xml:space="preserve">24 e mais meses                   </t>
  </si>
  <si>
    <t xml:space="preserve">24 and more months                  </t>
  </si>
  <si>
    <t>2nd 
Quarter 
23</t>
  </si>
  <si>
    <t>4th 
Quarter
22</t>
  </si>
  <si>
    <t>http://www.ine.pt/xurl/ind/0010657</t>
  </si>
  <si>
    <t>http://www.ine.pt/xurl/ind/0010658</t>
  </si>
  <si>
    <t>3.7 - Índice de preços no consumidor</t>
  </si>
  <si>
    <t>3.7 - Consumer price index</t>
  </si>
  <si>
    <t>Valor Mensal (N.º)</t>
  </si>
  <si>
    <t>Variação Mensal (%)</t>
  </si>
  <si>
    <t>(BASE 100:2012)</t>
  </si>
  <si>
    <r>
      <t>Fev.</t>
    </r>
    <r>
      <rPr>
        <vertAlign val="superscript"/>
        <sz val="8"/>
        <color theme="1"/>
        <rFont val="Arial"/>
        <family val="2"/>
      </rPr>
      <t xml:space="preserve">(1)
</t>
    </r>
    <r>
      <rPr>
        <sz val="8"/>
        <color theme="1"/>
        <rFont val="Arial"/>
        <family val="2"/>
      </rPr>
      <t>24</t>
    </r>
  </si>
  <si>
    <t>Fev.
24</t>
  </si>
  <si>
    <t>Jan.
24</t>
  </si>
  <si>
    <t>Dez.
23</t>
  </si>
  <si>
    <t>Nov.
23</t>
  </si>
  <si>
    <t>Média últimos 12 meses</t>
  </si>
  <si>
    <t xml:space="preserve">Índice de preços no consumidor - Portugal      </t>
  </si>
  <si>
    <t>Consumer price index - Portugal</t>
  </si>
  <si>
    <t>TOTAL</t>
  </si>
  <si>
    <t>Total exceto Habitação</t>
  </si>
  <si>
    <t>Total excluding housing</t>
  </si>
  <si>
    <t xml:space="preserve"> 1-Produtos alimentares e bebidas não alcoólicas</t>
  </si>
  <si>
    <t xml:space="preserve"> 1- Food and non-alcoholic beverages</t>
  </si>
  <si>
    <t xml:space="preserve"> 2-Bebidas alcoólicas e tabaco</t>
  </si>
  <si>
    <t xml:space="preserve"> 2- Alcoholic beverages, tobacco and narcotics</t>
  </si>
  <si>
    <t xml:space="preserve"> 3-Vestuário e calçado</t>
  </si>
  <si>
    <t xml:space="preserve"> 3- Clothing and footwear</t>
  </si>
  <si>
    <t xml:space="preserve"> 4-Habitação, água, eletric., gás e out. combust.</t>
  </si>
  <si>
    <t xml:space="preserve"> 4- Housing, water, electricity, gas and other fuels</t>
  </si>
  <si>
    <t xml:space="preserve"> 5-Acessórios, equip. dom., manut. cor. da habit.</t>
  </si>
  <si>
    <t xml:space="preserve"> 5- Furnishings, household equipment and routine maintenance of the house</t>
  </si>
  <si>
    <t xml:space="preserve"> 6-Saúde</t>
  </si>
  <si>
    <t xml:space="preserve"> 6- Health</t>
  </si>
  <si>
    <t xml:space="preserve"> 7-Transportes</t>
  </si>
  <si>
    <t xml:space="preserve"> 7- Transport</t>
  </si>
  <si>
    <t xml:space="preserve"> 8-Comunicações</t>
  </si>
  <si>
    <t xml:space="preserve"> 8- Communications</t>
  </si>
  <si>
    <t xml:space="preserve"> 9-Lazer, recreação e cultura</t>
  </si>
  <si>
    <t xml:space="preserve"> 9- Recreation and culture</t>
  </si>
  <si>
    <t>10-Educação</t>
  </si>
  <si>
    <t>10- Education</t>
  </si>
  <si>
    <t>11-Restaurantes e hotéis</t>
  </si>
  <si>
    <t>11- Restaurants and Hotels</t>
  </si>
  <si>
    <t>12-Bens e serviços diversos</t>
  </si>
  <si>
    <t>12- Miscellaneous goods and services</t>
  </si>
  <si>
    <t>Índice de preços no consumidor - Continente</t>
  </si>
  <si>
    <t>Consumer price index - Continente</t>
  </si>
  <si>
    <t>Month-on-month Rate of Change (%)</t>
  </si>
  <si>
    <t>Rate of change (%)</t>
  </si>
  <si>
    <r>
      <t>Feb.</t>
    </r>
    <r>
      <rPr>
        <vertAlign val="superscript"/>
        <sz val="8"/>
        <color theme="1"/>
        <rFont val="Arial"/>
        <family val="2"/>
      </rPr>
      <t>(1)</t>
    </r>
    <r>
      <rPr>
        <sz val="8"/>
        <color theme="1"/>
        <rFont val="Arial"/>
        <family val="2"/>
      </rPr>
      <t xml:space="preserve">
24</t>
    </r>
  </si>
  <si>
    <t>Feb.
24</t>
  </si>
  <si>
    <t>Dec.
23</t>
  </si>
  <si>
    <t xml:space="preserve"> Last 12 months Average</t>
  </si>
  <si>
    <t>Fonte: INE, I.P., Índice de Preços no Consumidor (Base 2012).</t>
  </si>
  <si>
    <t>Source: Statistics Portugal, Consumer Prices Index (Base 2012).</t>
  </si>
  <si>
    <t xml:space="preserve">             </t>
  </si>
  <si>
    <t>(1) Nova série do IPC (2012 = 100). Informação adicional poderá ser consultada no destaque do Índice de Preços no Consumidor de Janeiro de 2013.</t>
  </si>
  <si>
    <t>(1) New CPI series (2012 = 100). Additional information can be found in the January 2013 Consumer Price Index press release.</t>
  </si>
  <si>
    <t>3.8 - Exibição de cinema - Sessões, espectadores e receitas por regiões</t>
  </si>
  <si>
    <t>3.8 - Cinema exhibition - Sessions, spectators and revenues by region</t>
  </si>
  <si>
    <t>Unid.</t>
  </si>
  <si>
    <t>Valor Trimestral</t>
  </si>
  <si>
    <t xml:space="preserve">Variação (%)   </t>
  </si>
  <si>
    <t>4.ºTrim. 
23 (Po)</t>
  </si>
  <si>
    <t>3.ºTrim. 
23 (Po)</t>
  </si>
  <si>
    <t>2.ºTrim. 
23 (Po)</t>
  </si>
  <si>
    <t>1.ºTrim. 
23 (Po)</t>
  </si>
  <si>
    <t xml:space="preserve">4.ºTrim. 
22 </t>
  </si>
  <si>
    <t xml:space="preserve">3.ºTrim. 
22 </t>
  </si>
  <si>
    <r>
      <t xml:space="preserve">SESSÕES </t>
    </r>
    <r>
      <rPr>
        <b/>
        <strike/>
        <sz val="8"/>
        <color rgb="FFFF0000"/>
        <rFont val="Arial"/>
        <family val="2"/>
      </rPr>
      <t xml:space="preserve"> </t>
    </r>
  </si>
  <si>
    <t xml:space="preserve"> </t>
  </si>
  <si>
    <t>SESSIONS</t>
  </si>
  <si>
    <t>Mainland</t>
  </si>
  <si>
    <t>Norte</t>
  </si>
  <si>
    <t>Centro</t>
  </si>
  <si>
    <t>Área Metropolitana de Lisboa</t>
  </si>
  <si>
    <t>Alentejo</t>
  </si>
  <si>
    <t>Algarve</t>
  </si>
  <si>
    <t xml:space="preserve">Região Autónoma dos Açores </t>
  </si>
  <si>
    <t>Região Autónoma da Madeira</t>
  </si>
  <si>
    <t>ESPECTADORES</t>
  </si>
  <si>
    <t>SPECTATORS</t>
  </si>
  <si>
    <t>RECEITAS</t>
  </si>
  <si>
    <t>REVENUES</t>
  </si>
  <si>
    <t>10³EUR</t>
  </si>
  <si>
    <t>Unit</t>
  </si>
  <si>
    <t>Quarterly Value</t>
  </si>
  <si>
    <t xml:space="preserve">Rate of change (%)   </t>
  </si>
  <si>
    <t>4nd Quarter
23 (Po)</t>
  </si>
  <si>
    <t>3nd Quarter
23 (Po)</t>
  </si>
  <si>
    <t>2rd Quarter
23 (Po)</t>
  </si>
  <si>
    <t>1nd Quarter
23 (Po)</t>
  </si>
  <si>
    <t>4st Quarter 
22</t>
  </si>
  <si>
    <t xml:space="preserve">3nd Quarter
22 </t>
  </si>
  <si>
    <t>Year-on-year  
Accumulated</t>
  </si>
  <si>
    <t>Fonte: ICA - Instituto do Cinema e do Audiovisual, I.P.</t>
  </si>
  <si>
    <t>Source: ICA - Cinema and Audiovisual Institute.</t>
  </si>
  <si>
    <t>Nota. Nos valores em milhares de euros, por razões de arredondamento, o total pode não ser igual à soma dos parciais.</t>
  </si>
  <si>
    <t>Note: The values in thousands of euros, for rounding reasons, the total may not be equal to the sum of the partial  values.</t>
  </si>
  <si>
    <t>3.9 - Exibição de cinema - Sessões, espectadores e receitas segundo o país de origem</t>
  </si>
  <si>
    <t>3.9 - Cinema exhibition - Sessions, spectators and revenues by country of origin</t>
  </si>
  <si>
    <t>Europa</t>
  </si>
  <si>
    <t>Europe</t>
  </si>
  <si>
    <t>Espanha</t>
  </si>
  <si>
    <t>Spain</t>
  </si>
  <si>
    <t>França</t>
  </si>
  <si>
    <t>France</t>
  </si>
  <si>
    <t>Itália</t>
  </si>
  <si>
    <t>Italy</t>
  </si>
  <si>
    <t>Outros Países da UE</t>
  </si>
  <si>
    <t>Other EU Countries</t>
  </si>
  <si>
    <t>Reino Unido da Grâ-Bretanha e da Irlanda do Norte</t>
  </si>
  <si>
    <t>United Kingdom of Great Britain and from Northern Ireland</t>
  </si>
  <si>
    <t>EUA</t>
  </si>
  <si>
    <t>USA</t>
  </si>
  <si>
    <t>Outros Países</t>
  </si>
  <si>
    <t>Other countries</t>
  </si>
  <si>
    <t>Total das Co-Produções</t>
  </si>
  <si>
    <t>Total Co-Productions</t>
  </si>
  <si>
    <t>Países Europeus</t>
  </si>
  <si>
    <t>European countries</t>
  </si>
  <si>
    <t>Países Europeus/EUA</t>
  </si>
  <si>
    <t>European countries/USA</t>
  </si>
  <si>
    <r>
      <t>10</t>
    </r>
    <r>
      <rPr>
        <b/>
        <vertAlign val="superscript"/>
        <sz val="8"/>
        <color indexed="8"/>
        <rFont val="Arial"/>
        <family val="2"/>
      </rPr>
      <t>3</t>
    </r>
    <r>
      <rPr>
        <b/>
        <sz val="8"/>
        <color indexed="8"/>
        <rFont val="Arial"/>
        <family val="2"/>
      </rPr>
      <t xml:space="preserve"> EUR</t>
    </r>
  </si>
  <si>
    <r>
      <t>10</t>
    </r>
    <r>
      <rPr>
        <vertAlign val="superscript"/>
        <sz val="8"/>
        <color indexed="8"/>
        <rFont val="Arial"/>
        <family val="2"/>
      </rPr>
      <t>3</t>
    </r>
    <r>
      <rPr>
        <sz val="8"/>
        <color indexed="8"/>
        <rFont val="Arial"/>
        <family val="2"/>
      </rPr>
      <t xml:space="preserve"> EUR</t>
    </r>
  </si>
  <si>
    <t>2nd Quarter
23 (Po)</t>
  </si>
  <si>
    <t xml:space="preserve">4rd Quarter
22 </t>
  </si>
  <si>
    <t xml:space="preserve">3rd Quarter
22 </t>
  </si>
  <si>
    <t>Note: The values in thousands of euros, for rounding reasons, the total may not be equal to the sum of the partial values.</t>
  </si>
  <si>
    <t>4.1 - Estado das culturas e previsão das colheitas</t>
  </si>
  <si>
    <t>4.1 - Crop early estimates</t>
  </si>
  <si>
    <t>Ano Agrícola 2023/24 - Em 31 de janeiro de 2024</t>
  </si>
  <si>
    <t xml:space="preserve">Superfície  </t>
  </si>
  <si>
    <t>Rendimento</t>
  </si>
  <si>
    <t>Produção</t>
  </si>
  <si>
    <t>2024 f</t>
  </si>
  <si>
    <t>2023 Po</t>
  </si>
  <si>
    <t>1 000 ha</t>
  </si>
  <si>
    <t>kg/ha</t>
  </si>
  <si>
    <t xml:space="preserve">1 000 t </t>
  </si>
  <si>
    <t xml:space="preserve">CONTINENTE </t>
  </si>
  <si>
    <t>MAINLAND</t>
  </si>
  <si>
    <t>Trigo duro</t>
  </si>
  <si>
    <t>8</t>
  </si>
  <si>
    <t>Durum wheat</t>
  </si>
  <si>
    <t>Trigo mole</t>
  </si>
  <si>
    <t>28</t>
  </si>
  <si>
    <t>Common wheat </t>
  </si>
  <si>
    <t>Triticale</t>
  </si>
  <si>
    <t>10</t>
  </si>
  <si>
    <t>Centeio</t>
  </si>
  <si>
    <t>12</t>
  </si>
  <si>
    <t>Rye</t>
  </si>
  <si>
    <t>Aveia</t>
  </si>
  <si>
    <t>13</t>
  </si>
  <si>
    <t>Oats</t>
  </si>
  <si>
    <t>Cevada</t>
  </si>
  <si>
    <t>15</t>
  </si>
  <si>
    <t>Barley</t>
  </si>
  <si>
    <t>Arroz</t>
  </si>
  <si>
    <t>29</t>
  </si>
  <si>
    <t>171</t>
  </si>
  <si>
    <t>Rice</t>
  </si>
  <si>
    <t>Batata de sequeiro</t>
  </si>
  <si>
    <t>2</t>
  </si>
  <si>
    <t>17</t>
  </si>
  <si>
    <t>Non irrigated potatoes</t>
  </si>
  <si>
    <t>Batata de regadio</t>
  </si>
  <si>
    <t>25 000</t>
  </si>
  <si>
    <t>305</t>
  </si>
  <si>
    <t>Irrigated potatoes</t>
  </si>
  <si>
    <t>Milho de sequeiro</t>
  </si>
  <si>
    <t>7</t>
  </si>
  <si>
    <t>2 635</t>
  </si>
  <si>
    <t>19</t>
  </si>
  <si>
    <t>Non irrigate maize</t>
  </si>
  <si>
    <t>Milho de regadio</t>
  </si>
  <si>
    <t>67</t>
  </si>
  <si>
    <t>770</t>
  </si>
  <si>
    <t>Irrigated maize</t>
  </si>
  <si>
    <t>Grão-de-bico</t>
  </si>
  <si>
    <t>Chickpeas</t>
  </si>
  <si>
    <t>Tomate (indústria)</t>
  </si>
  <si>
    <t>18</t>
  </si>
  <si>
    <t>92 500</t>
  </si>
  <si>
    <t>1681</t>
  </si>
  <si>
    <t>Processed tomato</t>
  </si>
  <si>
    <t>Girassol</t>
  </si>
  <si>
    <t>1 740</t>
  </si>
  <si>
    <t>9</t>
  </si>
  <si>
    <t>Sunflower</t>
  </si>
  <si>
    <t>Feijão</t>
  </si>
  <si>
    <t>Beans</t>
  </si>
  <si>
    <t>Pêssego</t>
  </si>
  <si>
    <t>36</t>
  </si>
  <si>
    <t>Peach</t>
  </si>
  <si>
    <t>Maçã</t>
  </si>
  <si>
    <t>303</t>
  </si>
  <si>
    <t>Apple</t>
  </si>
  <si>
    <t>Pêra</t>
  </si>
  <si>
    <t>11 000</t>
  </si>
  <si>
    <t>119</t>
  </si>
  <si>
    <t>Pear</t>
  </si>
  <si>
    <t xml:space="preserve">Vinha para vinho </t>
  </si>
  <si>
    <t>(a) 42</t>
  </si>
  <si>
    <t>(b) 8 013</t>
  </si>
  <si>
    <t>Wine grape</t>
  </si>
  <si>
    <t>Crop Year 2023/24 - on 31 Jan 2024</t>
  </si>
  <si>
    <t>Area</t>
  </si>
  <si>
    <r>
      <rPr>
        <sz val="8"/>
        <color theme="1"/>
        <rFont val="Arial"/>
        <family val="2"/>
      </rPr>
      <t>Yield</t>
    </r>
    <r>
      <rPr>
        <strike/>
        <sz val="8"/>
        <color theme="1"/>
        <rFont val="Arial"/>
        <family val="2"/>
      </rPr>
      <t xml:space="preserve"> </t>
    </r>
  </si>
  <si>
    <t>Production</t>
  </si>
  <si>
    <t xml:space="preserve">Fonte: INE, I.P., Estatísticas da Produção Vegetal. </t>
  </si>
  <si>
    <t>Source: Statistics Portugal, Crop Statistics.</t>
  </si>
  <si>
    <t>f - valor previsto</t>
  </si>
  <si>
    <t>f - early estimated value</t>
  </si>
  <si>
    <t>Po - valor provisório</t>
  </si>
  <si>
    <t>Po - provisional value</t>
  </si>
  <si>
    <t xml:space="preserve">(a) hl / ha     </t>
  </si>
  <si>
    <t xml:space="preserve">(b) 1 000 hl     </t>
  </si>
  <si>
    <t>4.2 - Produção animal - Gado abatido e aprovado para consumo público</t>
  </si>
  <si>
    <t xml:space="preserve">4.2 - Animal production - Livestock slaughterings approved for consumption </t>
  </si>
  <si>
    <t>Unid</t>
  </si>
  <si>
    <t>Acumulado
Jan. a dez.
23</t>
  </si>
  <si>
    <t>Out.
23</t>
  </si>
  <si>
    <t>Set.
23</t>
  </si>
  <si>
    <t>Ago.
23</t>
  </si>
  <si>
    <t>PORTUGAL</t>
  </si>
  <si>
    <t xml:space="preserve">Total - peso limpo </t>
  </si>
  <si>
    <t>(t)</t>
  </si>
  <si>
    <t>Total - stripped weight</t>
  </si>
  <si>
    <t>Bovinos</t>
  </si>
  <si>
    <t>Cattle</t>
  </si>
  <si>
    <t xml:space="preserve">Número de cabeças   </t>
  </si>
  <si>
    <t>(N.º)</t>
  </si>
  <si>
    <t>Heads</t>
  </si>
  <si>
    <t xml:space="preserve">Peso limpo </t>
  </si>
  <si>
    <t>Net stripped weight</t>
  </si>
  <si>
    <t>Ovinos</t>
  </si>
  <si>
    <t>Sheep</t>
  </si>
  <si>
    <t>Caprinos</t>
  </si>
  <si>
    <t>Goats</t>
  </si>
  <si>
    <t>Suínos</t>
  </si>
  <si>
    <t>Pigs</t>
  </si>
  <si>
    <t>Equídeos</t>
  </si>
  <si>
    <t>Equidae</t>
  </si>
  <si>
    <t>ə</t>
  </si>
  <si>
    <t>CONTINENTE</t>
  </si>
  <si>
    <t xml:space="preserve">Total - peso limpo   </t>
  </si>
  <si>
    <t>Cumulated
Jan. to Dec. 
23</t>
  </si>
  <si>
    <t>Oct.
23</t>
  </si>
  <si>
    <t>Sep.
23</t>
  </si>
  <si>
    <t>Aug.
23</t>
  </si>
  <si>
    <t>Year-on-year
Cumulated</t>
  </si>
  <si>
    <t>Fonte: INE, I.P., Inquérito ao gado abatido e aprovado para consumo</t>
  </si>
  <si>
    <t>Source: Statistics Portugal, Livestock slaughterings approved for consumption</t>
  </si>
  <si>
    <t>4.3 - Produção animal - Avicultura industrial</t>
  </si>
  <si>
    <t>4.3 - Animal production - Poultry industry</t>
  </si>
  <si>
    <t>Acumulado
jan. a dez. 
23</t>
  </si>
  <si>
    <t>Frangos</t>
  </si>
  <si>
    <t>Broilers</t>
  </si>
  <si>
    <t xml:space="preserve">Número </t>
  </si>
  <si>
    <t>10³</t>
  </si>
  <si>
    <t>Number</t>
  </si>
  <si>
    <t>t</t>
  </si>
  <si>
    <t>Ovos de galinha para consumo</t>
  </si>
  <si>
    <t>Chicken eggs for consumption</t>
  </si>
  <si>
    <t>Número</t>
  </si>
  <si>
    <t xml:space="preserve">Peso </t>
  </si>
  <si>
    <t>Weight</t>
  </si>
  <si>
    <t>Cumulated
Jan. to Dec.
23</t>
  </si>
  <si>
    <t>Fonte: INE, Estatísticas da produção animal</t>
  </si>
  <si>
    <t>Source: Statistics Portugal, Animal production statistics</t>
  </si>
  <si>
    <t>4.4 - Produção animal - Leite de vaca e produtos lácteos obtidos</t>
  </si>
  <si>
    <t>4.4 - Animal production - Cow's milk and dairy products</t>
  </si>
  <si>
    <t xml:space="preserve">Recolha   </t>
  </si>
  <si>
    <t>Collected</t>
  </si>
  <si>
    <t xml:space="preserve">Leite de vaca    </t>
  </si>
  <si>
    <t>Cow’s milk</t>
  </si>
  <si>
    <t xml:space="preserve">Produtos lácteos obtidos    </t>
  </si>
  <si>
    <t>Dairy products</t>
  </si>
  <si>
    <t xml:space="preserve">Leite para consumo   </t>
  </si>
  <si>
    <t>Drinking milk</t>
  </si>
  <si>
    <t xml:space="preserve">Leite em pó gordo e meio gordo    </t>
  </si>
  <si>
    <t>Whole and semi-skimmed milk powder</t>
  </si>
  <si>
    <t xml:space="preserve">Leite em pó magro   </t>
  </si>
  <si>
    <t>Skimmed milk powder</t>
  </si>
  <si>
    <t xml:space="preserve">Manteiga   </t>
  </si>
  <si>
    <t>Butter</t>
  </si>
  <si>
    <t xml:space="preserve">Queijo   </t>
  </si>
  <si>
    <t>Cheese</t>
  </si>
  <si>
    <t xml:space="preserve">Leites acidificados    </t>
  </si>
  <si>
    <t>Acidified milk</t>
  </si>
  <si>
    <t>Fonte: INE, Inquérito mensal ao leite de vaca e produtos lácteos</t>
  </si>
  <si>
    <t>Source: Statistics Portugal, Cow´s milk collection and dairy products monthly survey</t>
  </si>
  <si>
    <r>
      <t>4.5 -</t>
    </r>
    <r>
      <rPr>
        <b/>
        <strike/>
        <sz val="8"/>
        <color rgb="FF0078AD"/>
        <rFont val="Arial"/>
        <family val="2"/>
      </rPr>
      <t xml:space="preserve"> </t>
    </r>
    <r>
      <rPr>
        <b/>
        <sz val="8"/>
        <color rgb="FF0078AD"/>
        <rFont val="Arial"/>
        <family val="2"/>
      </rPr>
      <t>Capturas nominais</t>
    </r>
  </si>
  <si>
    <t>4.5 - Nominal Catch</t>
  </si>
  <si>
    <t xml:space="preserve">PORTUGAL   </t>
  </si>
  <si>
    <t xml:space="preserve">Total  </t>
  </si>
  <si>
    <t xml:space="preserve">Peso   </t>
  </si>
  <si>
    <t xml:space="preserve">Valor   </t>
  </si>
  <si>
    <t>(10³ Euros)</t>
  </si>
  <si>
    <t>Value</t>
  </si>
  <si>
    <t xml:space="preserve">Peixes diádromos         </t>
  </si>
  <si>
    <t>Diadromous and freshwater fish</t>
  </si>
  <si>
    <t xml:space="preserve">Peixes marinhos           </t>
  </si>
  <si>
    <t>Sea fish</t>
  </si>
  <si>
    <t xml:space="preserve">Crustáceos    </t>
  </si>
  <si>
    <t>Crustaceans</t>
  </si>
  <si>
    <t xml:space="preserve">Moluscos    </t>
  </si>
  <si>
    <t>Molluscs</t>
  </si>
  <si>
    <t xml:space="preserve">CONTINENTE     </t>
  </si>
  <si>
    <t xml:space="preserve">Total     </t>
  </si>
  <si>
    <t xml:space="preserve">Peixes diádromos          </t>
  </si>
  <si>
    <t xml:space="preserve">Peixes marinhos          </t>
  </si>
  <si>
    <t xml:space="preserve">dos quais     </t>
  </si>
  <si>
    <t xml:space="preserve">   Of whitch  </t>
  </si>
  <si>
    <t xml:space="preserve">Carapau e chicharro         </t>
  </si>
  <si>
    <t xml:space="preserve">Horse mackerel and Blue jack mackerel   </t>
  </si>
  <si>
    <t xml:space="preserve">Peso     </t>
  </si>
  <si>
    <t xml:space="preserve">Valor      </t>
  </si>
  <si>
    <t xml:space="preserve">Biqueirão     </t>
  </si>
  <si>
    <t xml:space="preserve">European anchovy   </t>
  </si>
  <si>
    <t xml:space="preserve">Sardinha          </t>
  </si>
  <si>
    <t xml:space="preserve">Sardine </t>
  </si>
  <si>
    <t xml:space="preserve">Crustáceos      </t>
  </si>
  <si>
    <t xml:space="preserve">Moluscos         </t>
  </si>
  <si>
    <t xml:space="preserve">AÇORES      </t>
  </si>
  <si>
    <t xml:space="preserve">Total      </t>
  </si>
  <si>
    <t xml:space="preserve">MADEIRA     </t>
  </si>
  <si>
    <t>Fonte: INE, I.P. e Ministério do Mar - Direção-Geral de Recursos Naturais, Segurança e Serviços Marítimos; Direção Regional das Pescas (Região Autónoma dos Açores); Direção Regional das Pescas (Região Autónoma da Madeira); Estatísticas da Pesca.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</si>
  <si>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</si>
  <si>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4.6 - Preços mensais no produtor de alguns produtos vegetais</t>
  </si>
  <si>
    <t>4.6 - Monthly producer prices of vegetables products</t>
  </si>
  <si>
    <t>Preço Médio Ponderado
Anual 
23</t>
  </si>
  <si>
    <t xml:space="preserve">CONTINENTE      </t>
  </si>
  <si>
    <r>
      <t xml:space="preserve">Cereais </t>
    </r>
    <r>
      <rPr>
        <sz val="8"/>
        <color rgb="FF000000"/>
        <rFont val="Arial"/>
        <family val="2"/>
      </rPr>
      <t xml:space="preserve">(Euros/100 </t>
    </r>
    <r>
      <rPr>
        <sz val="8"/>
        <color rgb="FF00B050"/>
        <rFont val="Arial"/>
        <family val="2"/>
      </rPr>
      <t>k</t>
    </r>
    <r>
      <rPr>
        <sz val="8"/>
        <color rgb="FF000000"/>
        <rFont val="Arial"/>
        <family val="2"/>
      </rPr>
      <t xml:space="preserve">g) </t>
    </r>
  </si>
  <si>
    <r>
      <t>Cereals</t>
    </r>
    <r>
      <rPr>
        <sz val="8"/>
        <color rgb="FF000000"/>
        <rFont val="Arial"/>
        <family val="2"/>
      </rPr>
      <t xml:space="preserve"> (Euro/100 </t>
    </r>
    <r>
      <rPr>
        <sz val="8"/>
        <color rgb="FF00B050"/>
        <rFont val="Arial"/>
        <family val="2"/>
      </rPr>
      <t>k</t>
    </r>
    <r>
      <rPr>
        <sz val="8"/>
        <color rgb="FF000000"/>
        <rFont val="Arial"/>
        <family val="2"/>
      </rPr>
      <t>g)</t>
    </r>
  </si>
  <si>
    <t xml:space="preserve"> Trigo mole</t>
  </si>
  <si>
    <t>Soft wheat</t>
  </si>
  <si>
    <t xml:space="preserve"> Trigo duro</t>
  </si>
  <si>
    <t xml:space="preserve"> Triticale</t>
  </si>
  <si>
    <t xml:space="preserve"> Centeio</t>
  </si>
  <si>
    <t xml:space="preserve"> Aveia</t>
  </si>
  <si>
    <t xml:space="preserve"> Cevada dística</t>
  </si>
  <si>
    <t>Feed barley</t>
  </si>
  <si>
    <t xml:space="preserve"> Cevada forrageira</t>
  </si>
  <si>
    <t>Malting barley</t>
  </si>
  <si>
    <t xml:space="preserve"> Arroz</t>
  </si>
  <si>
    <t xml:space="preserve"> Milho</t>
  </si>
  <si>
    <t>Maize</t>
  </si>
  <si>
    <r>
      <rPr>
        <sz val="8"/>
        <color theme="1"/>
        <rFont val="Arial"/>
        <family val="2"/>
      </rPr>
      <t xml:space="preserve"> Batatas (Euro</t>
    </r>
    <r>
      <rPr>
        <sz val="8"/>
        <color rgb="FF00B050"/>
        <rFont val="Arial"/>
        <family val="2"/>
      </rPr>
      <t>s</t>
    </r>
    <r>
      <rPr>
        <sz val="8"/>
        <color theme="1"/>
        <rFont val="Arial"/>
        <family val="2"/>
      </rPr>
      <t xml:space="preserve">/100 kg)  </t>
    </r>
    <r>
      <rPr>
        <strike/>
        <sz val="8"/>
        <color theme="1"/>
        <rFont val="Arial"/>
        <family val="2"/>
      </rPr>
      <t xml:space="preserve">   </t>
    </r>
  </si>
  <si>
    <t xml:space="preserve">Potatoes (Euro/100 kg)   </t>
  </si>
  <si>
    <t xml:space="preserve">  Batata consumo     </t>
  </si>
  <si>
    <t>Potatoes for consumption</t>
  </si>
  <si>
    <t xml:space="preserve">  Batata nova</t>
  </si>
  <si>
    <t>Early potatoes</t>
  </si>
  <si>
    <t xml:space="preserve">  Batata de conservação</t>
  </si>
  <si>
    <t>Main crop potatoes</t>
  </si>
  <si>
    <r>
      <t xml:space="preserve">Frutos frescos </t>
    </r>
    <r>
      <rPr>
        <sz val="8"/>
        <color rgb="FF000000"/>
        <rFont val="Arial"/>
        <family val="2"/>
      </rPr>
      <t xml:space="preserve">(Euros/100 </t>
    </r>
    <r>
      <rPr>
        <sz val="8"/>
        <color rgb="FF00B050"/>
        <rFont val="Arial"/>
        <family val="2"/>
      </rPr>
      <t>k</t>
    </r>
    <r>
      <rPr>
        <sz val="8"/>
        <color rgb="FF000000"/>
        <rFont val="Arial"/>
        <family val="2"/>
      </rPr>
      <t>g)</t>
    </r>
  </si>
  <si>
    <r>
      <t xml:space="preserve">Fresh fruit </t>
    </r>
    <r>
      <rPr>
        <sz val="8"/>
        <color rgb="FF000000"/>
        <rFont val="Arial"/>
        <family val="2"/>
      </rPr>
      <t xml:space="preserve">(Euro/100 </t>
    </r>
    <r>
      <rPr>
        <sz val="8"/>
        <color rgb="FF00B050"/>
        <rFont val="Arial"/>
        <family val="2"/>
      </rPr>
      <t>k</t>
    </r>
    <r>
      <rPr>
        <sz val="8"/>
        <color rgb="FF000000"/>
        <rFont val="Arial"/>
        <family val="2"/>
      </rPr>
      <t>g)</t>
    </r>
  </si>
  <si>
    <t xml:space="preserve"> Maçã: conj. Variedades    </t>
  </si>
  <si>
    <t xml:space="preserve">Dessert apples, all varieties  </t>
  </si>
  <si>
    <t xml:space="preserve"> Pêra: conj. Variedades      </t>
  </si>
  <si>
    <t xml:space="preserve">Dessert pears, all varieties  </t>
  </si>
  <si>
    <t xml:space="preserve"> Morango: todos tipos de produção    </t>
  </si>
  <si>
    <t>Strawberries, all types of production</t>
  </si>
  <si>
    <t xml:space="preserve"> Laranja: conj. Variedades     </t>
  </si>
  <si>
    <t>Oranges, all varieties</t>
  </si>
  <si>
    <t xml:space="preserve"> Limão: conj. Variedades   </t>
  </si>
  <si>
    <t>Lemons,all varieties</t>
  </si>
  <si>
    <t xml:space="preserve"> Kiwi</t>
  </si>
  <si>
    <t>Kiwi</t>
  </si>
  <si>
    <t xml:space="preserve">    Azeitonas de mesa</t>
  </si>
  <si>
    <t xml:space="preserve">   Table olives</t>
  </si>
  <si>
    <t xml:space="preserve">    Outras azeitonas</t>
  </si>
  <si>
    <t xml:space="preserve">   Other olives</t>
  </si>
  <si>
    <r>
      <t xml:space="preserve">Frutos de casca rija </t>
    </r>
    <r>
      <rPr>
        <sz val="8"/>
        <color rgb="FF000000"/>
        <rFont val="Arial"/>
        <family val="2"/>
      </rPr>
      <t xml:space="preserve">(Euros/100 </t>
    </r>
    <r>
      <rPr>
        <sz val="8"/>
        <color rgb="FF00B050"/>
        <rFont val="Arial"/>
        <family val="2"/>
      </rPr>
      <t>k</t>
    </r>
    <r>
      <rPr>
        <sz val="8"/>
        <color rgb="FF000000"/>
        <rFont val="Arial"/>
        <family val="2"/>
      </rPr>
      <t>g)</t>
    </r>
  </si>
  <si>
    <t xml:space="preserve">Nuts (Euro/100 kg)   </t>
  </si>
  <si>
    <t xml:space="preserve"> Amêndoa em casca    </t>
  </si>
  <si>
    <t>Almond</t>
  </si>
  <si>
    <t xml:space="preserve"> Castanha    </t>
  </si>
  <si>
    <t>Chestnut</t>
  </si>
  <si>
    <t xml:space="preserve"> Alfarroba inteira    </t>
  </si>
  <si>
    <t xml:space="preserve">Carob (whole)  </t>
  </si>
  <si>
    <r>
      <t xml:space="preserve">Produtos hortícolas frescos </t>
    </r>
    <r>
      <rPr>
        <sz val="8"/>
        <color rgb="FF000000"/>
        <rFont val="Arial"/>
        <family val="2"/>
      </rPr>
      <t xml:space="preserve">(Euros/100 </t>
    </r>
    <r>
      <rPr>
        <sz val="8"/>
        <color rgb="FF00B050"/>
        <rFont val="Arial"/>
        <family val="2"/>
      </rPr>
      <t>k</t>
    </r>
    <r>
      <rPr>
        <sz val="8"/>
        <color rgb="FF000000"/>
        <rFont val="Arial"/>
        <family val="2"/>
      </rPr>
      <t>g)</t>
    </r>
  </si>
  <si>
    <t xml:space="preserve">Fresh vegetables (Euro/100 kg)  </t>
  </si>
  <si>
    <t xml:space="preserve"> Couve-flôrRv    </t>
  </si>
  <si>
    <t>Cauliflower</t>
  </si>
  <si>
    <t xml:space="preserve"> Couve repolhoRv   </t>
  </si>
  <si>
    <t>White cabbage, all qualities</t>
  </si>
  <si>
    <t xml:space="preserve"> Couve lombardoRv    </t>
  </si>
  <si>
    <t>Savoy cabbage, all qualities</t>
  </si>
  <si>
    <t xml:space="preserve"> Alface   </t>
  </si>
  <si>
    <t>Lettuce</t>
  </si>
  <si>
    <t xml:space="preserve"> Tomate     </t>
  </si>
  <si>
    <t>Fresh tomato</t>
  </si>
  <si>
    <t xml:space="preserve"> Cenoura    </t>
  </si>
  <si>
    <t>Carrot</t>
  </si>
  <si>
    <t xml:space="preserve"> Cebolas    </t>
  </si>
  <si>
    <t>Onion</t>
  </si>
  <si>
    <t xml:space="preserve"> Feijão verde      </t>
  </si>
  <si>
    <t>Green beans</t>
  </si>
  <si>
    <t xml:space="preserve"> Espinafres   </t>
  </si>
  <si>
    <t>Spinach</t>
  </si>
  <si>
    <r>
      <t xml:space="preserve">Vinhos </t>
    </r>
    <r>
      <rPr>
        <sz val="8"/>
        <color theme="1"/>
        <rFont val="Arial"/>
        <family val="2"/>
      </rPr>
      <t>(Euros/hl)</t>
    </r>
  </si>
  <si>
    <r>
      <t>Wine</t>
    </r>
    <r>
      <rPr>
        <sz val="8"/>
        <color theme="1"/>
        <rFont val="Arial"/>
        <family val="2"/>
      </rPr>
      <t xml:space="preserve"> (Euro/hl)</t>
    </r>
  </si>
  <si>
    <t xml:space="preserve">  Vinho DOP branco (engarrafado)</t>
  </si>
  <si>
    <t>White wine by protected designation of origin (bottled)</t>
  </si>
  <si>
    <t xml:space="preserve">  Vinho DOP tinto (engarrafado)</t>
  </si>
  <si>
    <t>Red wine by protected designation of origin (bottled)</t>
  </si>
  <si>
    <t xml:space="preserve">  Vinho IGP branco (engarrafado)</t>
  </si>
  <si>
    <t>White wine by protected geographical indication (bottled)</t>
  </si>
  <si>
    <t xml:space="preserve">  Vinho IGP tinto (engarrafado)</t>
  </si>
  <si>
    <t>Red wine by protected geographical indication (bottled)</t>
  </si>
  <si>
    <t xml:space="preserve">  Vinho branco (granel)</t>
  </si>
  <si>
    <t>White wine (in bulk)</t>
  </si>
  <si>
    <t xml:space="preserve">  Vinho tinto (granel)</t>
  </si>
  <si>
    <t>Red wine (in bulk)</t>
  </si>
  <si>
    <r>
      <t xml:space="preserve">Azeite a granel </t>
    </r>
    <r>
      <rPr>
        <sz val="8"/>
        <rFont val="Arial"/>
        <family val="2"/>
      </rPr>
      <t>(Euros/</t>
    </r>
    <r>
      <rPr>
        <sz val="8"/>
        <color rgb="FF00B050"/>
        <rFont val="Arial"/>
        <family val="2"/>
      </rPr>
      <t>hl</t>
    </r>
    <r>
      <rPr>
        <sz val="8"/>
        <rFont val="Arial"/>
        <family val="2"/>
      </rPr>
      <t>)</t>
    </r>
  </si>
  <si>
    <t>Olive oil (in bulk)  (Euro/hl)</t>
  </si>
  <si>
    <t xml:space="preserve"> Virgem Extra (&lt;0,8%)    </t>
  </si>
  <si>
    <t xml:space="preserve">Extra virgin (&lt;0,8%)      </t>
  </si>
  <si>
    <t xml:space="preserve"> Virgem (de 0,8% a 2,0%)    </t>
  </si>
  <si>
    <t xml:space="preserve">Virgin (&gt;0,8% and &gt;2,0%)    </t>
  </si>
  <si>
    <r>
      <t xml:space="preserve">Flores de corte </t>
    </r>
    <r>
      <rPr>
        <sz val="8"/>
        <color rgb="FF000000"/>
        <rFont val="Arial"/>
        <family val="2"/>
      </rPr>
      <t xml:space="preserve">(Euros/100 unidades) </t>
    </r>
  </si>
  <si>
    <t>Flowers (Euro/100 items)</t>
  </si>
  <si>
    <t xml:space="preserve"> Rosas    </t>
  </si>
  <si>
    <t xml:space="preserve"> Roses</t>
  </si>
  <si>
    <t xml:space="preserve"> Cravos</t>
  </si>
  <si>
    <t>Carnations</t>
  </si>
  <si>
    <t xml:space="preserve"> Gladíolos     </t>
  </si>
  <si>
    <t xml:space="preserve">Gladioli    </t>
  </si>
  <si>
    <t xml:space="preserve"> Feto ornamental     </t>
  </si>
  <si>
    <t xml:space="preserve">Fern  </t>
  </si>
  <si>
    <t>Annual Weighted Average Price
23</t>
  </si>
  <si>
    <t>Year-on-year Rate of change(%)</t>
  </si>
  <si>
    <t>Nota: Continente, Preços da Base 2015</t>
  </si>
  <si>
    <t>Note: Mainland, 2015 base prices</t>
  </si>
  <si>
    <r>
      <t>Fonte: INE, I.P.,</t>
    </r>
    <r>
      <rPr>
        <strike/>
        <sz val="8"/>
        <color theme="1"/>
        <rFont val="Arial"/>
        <family val="2"/>
      </rPr>
      <t xml:space="preserve"> </t>
    </r>
    <r>
      <rPr>
        <sz val="8"/>
        <color theme="1"/>
        <rFont val="Arial"/>
        <family val="2"/>
      </rPr>
      <t>Preços dos Produtos Agrícolas no Produtor.</t>
    </r>
  </si>
  <si>
    <t>Source: Statistics Portugal, Producer Price of Agricultural Products.</t>
  </si>
  <si>
    <t>4.7 - Preços mensais no produtor de alguns animais e produtos animais</t>
  </si>
  <si>
    <t>4.7 - Monthly producer prices of some livestock and animal products</t>
  </si>
  <si>
    <t xml:space="preserve"> Valor Mensal</t>
  </si>
  <si>
    <t>Preço Médio Ponderado
Anual
23</t>
  </si>
  <si>
    <t>Variação
Homóloga
(%)</t>
  </si>
  <si>
    <t xml:space="preserve">CONTINENTE   </t>
  </si>
  <si>
    <r>
      <t xml:space="preserve">  Vitelos de 3 a 6 meses  (Euro</t>
    </r>
    <r>
      <rPr>
        <sz val="8"/>
        <color rgb="FF00B050"/>
        <rFont val="Arial"/>
        <family val="2"/>
      </rPr>
      <t>s</t>
    </r>
    <r>
      <rPr>
        <sz val="8"/>
        <color theme="1"/>
        <rFont val="Arial"/>
        <family val="2"/>
      </rPr>
      <t xml:space="preserve">/cabeça)  </t>
    </r>
  </si>
  <si>
    <t xml:space="preserve">   Calves - 3 to 6 months (Euro/ head)</t>
  </si>
  <si>
    <r>
      <t xml:space="preserve">  Novilhos de 8 a 12 meses (Euro</t>
    </r>
    <r>
      <rPr>
        <sz val="8"/>
        <color rgb="FF00B050"/>
        <rFont val="Arial"/>
        <family val="2"/>
      </rPr>
      <t>s</t>
    </r>
    <r>
      <rPr>
        <sz val="8"/>
        <color theme="1"/>
        <rFont val="Arial"/>
        <family val="2"/>
      </rPr>
      <t xml:space="preserve">/100 kg preço vivo)       </t>
    </r>
  </si>
  <si>
    <t xml:space="preserve">   Steers - 8 to 12 months (Euro/100 kg live weight)</t>
  </si>
  <si>
    <t xml:space="preserve">Carcaça de bovinos (Euros/100 kg peso carcaça)    </t>
  </si>
  <si>
    <t>Steers (Euro/100 kg carcase weight)</t>
  </si>
  <si>
    <t xml:space="preserve">  Novilhos de 12 a 18 meses </t>
  </si>
  <si>
    <t xml:space="preserve">   Steers (males) - 12 to 18 months </t>
  </si>
  <si>
    <r>
      <t xml:space="preserve">  Novilhas de 12 a 18 meses</t>
    </r>
    <r>
      <rPr>
        <sz val="8"/>
        <color rgb="FFFF0000"/>
        <rFont val="Arial"/>
        <family val="2"/>
      </rPr>
      <t xml:space="preserve"> </t>
    </r>
  </si>
  <si>
    <r>
      <t xml:space="preserve">   Heifers - 12 to 18 months</t>
    </r>
    <r>
      <rPr>
        <strike/>
        <sz val="8"/>
        <color rgb="FFFF0000"/>
        <rFont val="Arial"/>
        <family val="2"/>
      </rPr>
      <t xml:space="preserve"> </t>
    </r>
  </si>
  <si>
    <t xml:space="preserve">  Vacas de refugo</t>
  </si>
  <si>
    <t xml:space="preserve">   Cows </t>
  </si>
  <si>
    <r>
      <t xml:space="preserve">  Suínos até 25 kg (Euro</t>
    </r>
    <r>
      <rPr>
        <sz val="8"/>
        <color rgb="FF00B050"/>
        <rFont val="Arial"/>
        <family val="2"/>
      </rPr>
      <t>s</t>
    </r>
    <r>
      <rPr>
        <sz val="8"/>
        <color theme="1"/>
        <rFont val="Arial"/>
        <family val="2"/>
      </rPr>
      <t xml:space="preserve">/100 kg preço vivo)    </t>
    </r>
  </si>
  <si>
    <r>
      <t xml:space="preserve">    Pigs until 25 kg (</t>
    </r>
    <r>
      <rPr>
        <sz val="8"/>
        <color rgb="FF00B050"/>
        <rFont val="Arial"/>
        <family val="2"/>
      </rPr>
      <t>E</t>
    </r>
    <r>
      <rPr>
        <sz val="8"/>
        <color theme="1"/>
        <rFont val="Arial"/>
        <family val="2"/>
      </rPr>
      <t>uro/100kg live weight)</t>
    </r>
  </si>
  <si>
    <t xml:space="preserve">  Porco Categoria E (Euros/100 kg peso carcaça)       </t>
  </si>
  <si>
    <t xml:space="preserve">    Pig (class E) (Euro/100 kg carcase weight)</t>
  </si>
  <si>
    <r>
      <t>Ovinos e caprinos (Euro</t>
    </r>
    <r>
      <rPr>
        <sz val="8"/>
        <color rgb="FF00B050"/>
        <rFont val="Arial"/>
        <family val="2"/>
      </rPr>
      <t>s</t>
    </r>
    <r>
      <rPr>
        <sz val="8"/>
        <color theme="1"/>
        <rFont val="Arial"/>
        <family val="2"/>
      </rPr>
      <t xml:space="preserve">/100 kg preço vivo)  </t>
    </r>
  </si>
  <si>
    <t>Sheep and goats (Euro/100 kg live weight)</t>
  </si>
  <si>
    <t xml:space="preserve">  Borregos até 28 kg peso vivo </t>
  </si>
  <si>
    <t xml:space="preserve">    Lambs &lt;28kg live weight</t>
  </si>
  <si>
    <t xml:space="preserve">  Borregos com mais de 28 kg peso vivo </t>
  </si>
  <si>
    <r>
      <t xml:space="preserve">    Lambs &gt;28kg live weight</t>
    </r>
    <r>
      <rPr>
        <strike/>
        <sz val="8"/>
        <color theme="1"/>
        <rFont val="Arial"/>
        <family val="2"/>
      </rPr>
      <t xml:space="preserve"> </t>
    </r>
  </si>
  <si>
    <t xml:space="preserve">  Cabritos </t>
  </si>
  <si>
    <r>
      <t xml:space="preserve">    Kids</t>
    </r>
    <r>
      <rPr>
        <strike/>
        <sz val="8"/>
        <color rgb="FFFF0000"/>
        <rFont val="Arial"/>
        <family val="2"/>
      </rPr>
      <t xml:space="preserve"> </t>
    </r>
  </si>
  <si>
    <r>
      <t>Aves de capoeira (Euro</t>
    </r>
    <r>
      <rPr>
        <sz val="8"/>
        <color rgb="FF00B050"/>
        <rFont val="Arial"/>
        <family val="2"/>
      </rPr>
      <t>s</t>
    </r>
    <r>
      <rPr>
        <sz val="8"/>
        <color theme="1"/>
        <rFont val="Arial"/>
        <family val="2"/>
      </rPr>
      <t>/100 kg preço vivo)</t>
    </r>
  </si>
  <si>
    <t>Poultry (Euro/100 kg live weight)</t>
  </si>
  <si>
    <t xml:space="preserve">  Frangos</t>
  </si>
  <si>
    <t xml:space="preserve">   Broilers </t>
  </si>
  <si>
    <t xml:space="preserve">  Galinhas</t>
  </si>
  <si>
    <t xml:space="preserve">   Chicken </t>
  </si>
  <si>
    <t xml:space="preserve">  Perus</t>
  </si>
  <si>
    <t xml:space="preserve">   Turquey</t>
  </si>
  <si>
    <r>
      <t>Ovos (Euro</t>
    </r>
    <r>
      <rPr>
        <sz val="8"/>
        <color rgb="FF00B050"/>
        <rFont val="Arial"/>
        <family val="2"/>
      </rPr>
      <t>s</t>
    </r>
    <r>
      <rPr>
        <sz val="8"/>
        <color theme="1"/>
        <rFont val="Arial"/>
        <family val="2"/>
      </rPr>
      <t>/100 unidades)</t>
    </r>
  </si>
  <si>
    <t xml:space="preserve">Fresh Eggs (Euro/100 items) </t>
  </si>
  <si>
    <t>Fonte: INE, I.P., Preços dos Produtos Agrícolas no Produtor.</t>
  </si>
  <si>
    <t>5.1 - Índice de produção industrial</t>
  </si>
  <si>
    <t>5.1 -  Index of industrial production</t>
  </si>
  <si>
    <t>BASE 2015=100</t>
  </si>
  <si>
    <t>Meses</t>
  </si>
  <si>
    <t>GRANDES AGRUPAMENTOS INDUSTRIAIS</t>
  </si>
  <si>
    <t>SECÇÕES</t>
  </si>
  <si>
    <t>Bens de Consumo</t>
  </si>
  <si>
    <t>Bens Intermédios**</t>
  </si>
  <si>
    <t>Bens de Investimento</t>
  </si>
  <si>
    <t>Energia</t>
  </si>
  <si>
    <t>Indústrias Extrativas</t>
  </si>
  <si>
    <t>Indústrias Transformadoras</t>
  </si>
  <si>
    <t>Eletricidade, Gás, Vapor, Água Quente e Fria e Ar Frio</t>
  </si>
  <si>
    <t>Captação, Tratamento e Distribuição de Água, Saneamento, Gestão de Resíduos e Despoluição</t>
  </si>
  <si>
    <t>Total</t>
  </si>
  <si>
    <t>Duradouro</t>
  </si>
  <si>
    <t>Não Duradouro</t>
  </si>
  <si>
    <t>Índices mensais / Monthly index</t>
  </si>
  <si>
    <t>Jan-23</t>
  </si>
  <si>
    <t>Fev-23</t>
  </si>
  <si>
    <t>Feb-23</t>
  </si>
  <si>
    <t>Mar-23</t>
  </si>
  <si>
    <t>Abr-23</t>
  </si>
  <si>
    <t>Apr-23</t>
  </si>
  <si>
    <t>Mai-23</t>
  </si>
  <si>
    <t>May-23</t>
  </si>
  <si>
    <t>Jun-23</t>
  </si>
  <si>
    <t>Jul-23</t>
  </si>
  <si>
    <t>Ago-23</t>
  </si>
  <si>
    <t>Aug-23</t>
  </si>
  <si>
    <t>Set-23</t>
  </si>
  <si>
    <t>Sept-23</t>
  </si>
  <si>
    <t>Out-23</t>
  </si>
  <si>
    <t>Oct-23</t>
  </si>
  <si>
    <t>* Nov-23</t>
  </si>
  <si>
    <t>* Dez-23</t>
  </si>
  <si>
    <t>* Dec-23</t>
  </si>
  <si>
    <t>Jan-24</t>
  </si>
  <si>
    <t>Variação mensal (%) / Month-on-month rate of change (%)</t>
  </si>
  <si>
    <t/>
  </si>
  <si>
    <t>Variação homóloga (%) / Year-on-year rate of change (%)</t>
  </si>
  <si>
    <t>Variação média nos últimos 12 meses (%) / Annual average rate of change (%)</t>
  </si>
  <si>
    <t>INDUSTRIAL GROUP</t>
  </si>
  <si>
    <t>ECONOMIC ACTIVITY</t>
  </si>
  <si>
    <t>Months</t>
  </si>
  <si>
    <t>Consumer goods</t>
  </si>
  <si>
    <t>Intermediate goods**</t>
  </si>
  <si>
    <t>Capital goods</t>
  </si>
  <si>
    <t>Energy</t>
  </si>
  <si>
    <t>Mining and quarrying</t>
  </si>
  <si>
    <t>Manufacturing</t>
  </si>
  <si>
    <t>Electricity, gas, steam and air conditioning supply</t>
  </si>
  <si>
    <t>Water supply; sewerage, waste management and remediation activities</t>
  </si>
  <si>
    <t>Durable consumer goods</t>
  </si>
  <si>
    <t>Non-durable consumer goods</t>
  </si>
  <si>
    <t>Fonte: INE, Índice de produção industrial (Base 2015)</t>
  </si>
  <si>
    <t>Source: Statistics Portugal, Industrial production index (Base 2015)</t>
  </si>
  <si>
    <t>(*) Retificado, em resultado da substituição das estimativas efetuadas para as não respostas, ainda existentes à data do apuramento.</t>
  </si>
  <si>
    <t>(*) Rectified as a result of the replacement of estimates made for non-responses, still existing at the time of calculation.</t>
  </si>
  <si>
    <t>(**) Bens Intermédios + Outros</t>
  </si>
  <si>
    <t>(**) Intermediate goods + Other</t>
  </si>
  <si>
    <t>Nota - Os índices de produção industrial estão corrigidos da sazonalidade e de efeitos do calendário.</t>
  </si>
  <si>
    <t>Note - Index of industrial production - calendar and seasonal effects adjusted.</t>
  </si>
  <si>
    <t>http://www.ine.pt/xurl/ind/0009410</t>
  </si>
  <si>
    <t>http://www.ine.pt/xurl/ind/0009425</t>
  </si>
  <si>
    <t>http://www.ine.pt/xurl/ind/0009416</t>
  </si>
  <si>
    <t>http://www.ine.pt/xurl/ind/0009419</t>
  </si>
  <si>
    <t>http://www.ine.pt/xurl/ind/0009428</t>
  </si>
  <si>
    <t>http://www.ine.pt/xurl/ind/0009431</t>
  </si>
  <si>
    <t>5.2 - Índice de volume de negócios na indústria</t>
  </si>
  <si>
    <t>5.2 - Index of turnover in industry</t>
  </si>
  <si>
    <t>Ponderador</t>
  </si>
  <si>
    <t>Bens Intermédios (**)</t>
  </si>
  <si>
    <t>Sem
Agrupamento
Energia</t>
  </si>
  <si>
    <t xml:space="preserve"> Mar-23</t>
  </si>
  <si>
    <t xml:space="preserve"> Apr-23</t>
  </si>
  <si>
    <t xml:space="preserve"> Jun-23</t>
  </si>
  <si>
    <t xml:space="preserve"> Sep-23</t>
  </si>
  <si>
    <t xml:space="preserve"> Out-23</t>
  </si>
  <si>
    <t xml:space="preserve"> Oct-23</t>
  </si>
  <si>
    <t>Weighting factor</t>
  </si>
  <si>
    <t>Intermediate goods (**)</t>
  </si>
  <si>
    <t>Excluding
energy</t>
  </si>
  <si>
    <t>Fonte: INE, Índices de volume de negócios e emprego (Base 2015)</t>
  </si>
  <si>
    <t>Source: Statistics Portugal, Turnover and employment index (Base 2015)</t>
  </si>
  <si>
    <t>(*) Retificação, em resultado da substituição das estimativas efetuadas para as não respostas, por respostas efetivas das empresas, entretanto recebidas.</t>
  </si>
  <si>
    <t>(*) Rectification as a result of the replacement of estimates made for non-responses with actual responses received from the enterprises.</t>
  </si>
  <si>
    <t>http://www.ine.pt/xurl/ind/0009432</t>
  </si>
  <si>
    <t>http://www.ine.pt/xurl/ind/0009450</t>
  </si>
  <si>
    <t>http://www.ine.pt/xurl/ind/0009444</t>
  </si>
  <si>
    <t>http://www.ine.pt/xurl/ind/0009438</t>
  </si>
  <si>
    <t>5.3 - Índice de emprego na indústria</t>
  </si>
  <si>
    <t xml:space="preserve">5.3 - Index of employment in industry </t>
  </si>
  <si>
    <t>EMPREGO</t>
  </si>
  <si>
    <t>REMUNERAÇÕES</t>
  </si>
  <si>
    <t>HORAS (Índices Brutos)</t>
  </si>
  <si>
    <t>HORAS (Índices CAL)</t>
  </si>
  <si>
    <t>CT</t>
  </si>
  <si>
    <t>INT **</t>
  </si>
  <si>
    <t>INV</t>
  </si>
  <si>
    <t>EN</t>
  </si>
  <si>
    <t>EMPLOYMENT</t>
  </si>
  <si>
    <t xml:space="preserve">GROSS WAGES AND SALARIES </t>
  </si>
  <si>
    <t>HOURS (non adjusted)</t>
  </si>
  <si>
    <t>HOURS (Calendar effects adjusted)</t>
  </si>
  <si>
    <t>COG</t>
  </si>
  <si>
    <t>ING **</t>
  </si>
  <si>
    <t>CAG</t>
  </si>
  <si>
    <t>NRG</t>
  </si>
  <si>
    <t>Fonte:INE, Índices de volume de negócios e emprego (Base 2015)</t>
  </si>
  <si>
    <t>Notas: Variação mensal = [ mês n (ano N) / mês n-1 (ano N)] * 100  - 100
           Variação homóloga = [ mês n (ano N) / mês n (ano N-1)] * 100  - 100
           Variação média nos últimos 12 meses = [[ mês (n-11) + ... + mês (n) ] / [ mês (n-23) + ... + mês (n-12)]] * 100  - 100</t>
  </si>
  <si>
    <t>Notes: Month-on-month rate of change = [ month n (year N) / month n-1 (year N)] * 100  - 100
          Year-on-year rate of change = [ month n (year N) / month n (year N-1)] * 100  - 100
          Annual average rate of change = [[ month (n-11) + ... + month (n) ] / [ month (n-23) + ... + month (n-12)]] * 100  - 100</t>
  </si>
  <si>
    <t>Designação dos Grandes Agrupamentos Industriais</t>
  </si>
  <si>
    <t xml:space="preserve">CT - Bens de consumo </t>
  </si>
  <si>
    <t>INT** - Bens intermédios + Outros</t>
  </si>
  <si>
    <t>INV - Bens de investimento</t>
  </si>
  <si>
    <t>EN - Energia</t>
  </si>
  <si>
    <t>Description of Main Industrial Groupings</t>
  </si>
  <si>
    <t xml:space="preserve">COG - Consumer goods </t>
  </si>
  <si>
    <t>ING** - Intermediate goods + Others</t>
  </si>
  <si>
    <t>CAG - Capital goods</t>
  </si>
  <si>
    <t>NRG - Energy</t>
  </si>
  <si>
    <t>http://www.ine.pt/xurl/ind/0009461</t>
  </si>
  <si>
    <t>http://www.ine.pt/xurl/ind/0009478</t>
  </si>
  <si>
    <t>http://www.ine.pt/xurl/ind/0009472</t>
  </si>
  <si>
    <t>http://www.ine.pt/xurl/ind/0009466</t>
  </si>
  <si>
    <t>http://www.ine.pt/xurl/ind/0009459</t>
  </si>
  <si>
    <t>http://www.ine.pt/xurl/ind/0009477</t>
  </si>
  <si>
    <t>http://www.ine.pt/xurl/ind/0009471</t>
  </si>
  <si>
    <t>http://www.ine.pt/xurl/ind/0009465</t>
  </si>
  <si>
    <t>http://www.ine.pt/xurl/ind/0009460</t>
  </si>
  <si>
    <t>http://www.ine.pt/xurl/ind/0009479</t>
  </si>
  <si>
    <t>http://www.ine.pt/xurl/ind/0009473</t>
  </si>
  <si>
    <t>http://www.ine.pt/xurl/ind/0009467</t>
  </si>
  <si>
    <t>http://www.ine.pt/xurl/ind/0009506</t>
  </si>
  <si>
    <t>http://www.ine.pt/xurl/ind/0009507</t>
  </si>
  <si>
    <t>http://www.ine.pt/xurl/ind/0009508</t>
  </si>
  <si>
    <t>http://www.ine.pt/xurl/ind/0009509</t>
  </si>
  <si>
    <t>5.4 - Inquéritos de conjuntura à indústria transformadora</t>
  </si>
  <si>
    <t xml:space="preserve">5.4 - Short-term statistics on industry </t>
  </si>
  <si>
    <t>INQUÉRITO TRIMESTRAL</t>
  </si>
  <si>
    <t>QUARTERLY SURVEY</t>
  </si>
  <si>
    <t>Unid/Unit: SRE/Balance</t>
  </si>
  <si>
    <t>Jan.</t>
  </si>
  <si>
    <t>Out.</t>
  </si>
  <si>
    <t>Jul.</t>
  </si>
  <si>
    <t>Abr.</t>
  </si>
  <si>
    <t>Taxa de utilização da capacidade produtiva (%) (a)</t>
  </si>
  <si>
    <t>Percentage of full capacity (%) (a)</t>
  </si>
  <si>
    <t>Semanas de produção assegurada (nº) (a)</t>
  </si>
  <si>
    <t>Estimated time of assured work (Week) (nº) (a)</t>
  </si>
  <si>
    <t xml:space="preserve">Capacidade produtiva atual </t>
  </si>
  <si>
    <t>Production capacity</t>
  </si>
  <si>
    <t>Evolução da carteira de encomendas externa</t>
  </si>
  <si>
    <t>Expected evolution of exports</t>
  </si>
  <si>
    <t xml:space="preserve">Preços das matérias-primas </t>
  </si>
  <si>
    <t>Evaluation of change in prices of raw materials</t>
  </si>
  <si>
    <t xml:space="preserve">Empresas com obstáculos à atividade (%) </t>
  </si>
  <si>
    <t xml:space="preserve">Factors limiting the production (%) </t>
  </si>
  <si>
    <t>Preços das matérias-primas (a)</t>
  </si>
  <si>
    <t>Evaluation of change in prices (a)</t>
  </si>
  <si>
    <t>Taxa de utilização da capacidade produtiva (%)</t>
  </si>
  <si>
    <t>Percentage of full capacity (%)</t>
  </si>
  <si>
    <t>Semanas de produção assegurada (nº)</t>
  </si>
  <si>
    <t>Estimated time of assured work (Week) (nº)</t>
  </si>
  <si>
    <t xml:space="preserve">Evaluation of change in prices  </t>
  </si>
  <si>
    <t>Bens Intermédios</t>
  </si>
  <si>
    <t>Intermediate goods</t>
  </si>
  <si>
    <t>Evolução da carteira de encomendas externa (a)</t>
  </si>
  <si>
    <t>Expected evolution of exports (a)</t>
  </si>
  <si>
    <t>Oct.</t>
  </si>
  <si>
    <t>Apr.</t>
  </si>
  <si>
    <t>Fonte: INE, Inquérito qualitativo de conjuntura à indústria transformadora</t>
  </si>
  <si>
    <t>Source: Statistics Portugal, Short-term statistics on business - industry survey</t>
  </si>
  <si>
    <t>Notas: SRE - saldos de respostas extremas</t>
  </si>
  <si>
    <t xml:space="preserve">  (a) séries corrigidas de sazonalidade</t>
  </si>
  <si>
    <t>Notes: BR - Balance of responses</t>
  </si>
  <si>
    <t xml:space="preserve">  (a) calendar and seasonal effects adjusted series</t>
  </si>
  <si>
    <t>http://www.ine.pt/xurl/ind/0001191</t>
  </si>
  <si>
    <t>http://www.ine.pt/xurl/ind/0001194</t>
  </si>
  <si>
    <t>http://www.ine.pt/xurl/ind/0001195</t>
  </si>
  <si>
    <t>http://www.ine.pt/xurl/ind/0001193</t>
  </si>
  <si>
    <t>http://www.ine.pt/xurl/ind/0001189</t>
  </si>
  <si>
    <t>http://www.ine.pt/xurl/ind/0001196</t>
  </si>
  <si>
    <t>O indicador na BD não tem exatamente a mesma designação e apresenta valores diferentes. Confirmar se é a mesmo!</t>
  </si>
  <si>
    <t>INQUÉRITO MENSAL</t>
  </si>
  <si>
    <t>MONTHLY SURVEY</t>
  </si>
  <si>
    <t>Fev.</t>
  </si>
  <si>
    <t>Dez.</t>
  </si>
  <si>
    <t>Nov.</t>
  </si>
  <si>
    <t>Set.</t>
  </si>
  <si>
    <t>Ago.</t>
  </si>
  <si>
    <t>Jun.</t>
  </si>
  <si>
    <t>Mai.</t>
  </si>
  <si>
    <t>Mar.</t>
  </si>
  <si>
    <t>Indicador de confiança</t>
  </si>
  <si>
    <t>Confidence indicator</t>
  </si>
  <si>
    <t>Produção atual</t>
  </si>
  <si>
    <t>Production Evaluation</t>
  </si>
  <si>
    <t>Perspetivas de produção (a)</t>
  </si>
  <si>
    <t>Expected evolution of the production (a)</t>
  </si>
  <si>
    <t>Procura global atual</t>
  </si>
  <si>
    <t xml:space="preserve">Global demand </t>
  </si>
  <si>
    <t>Procura interna atual</t>
  </si>
  <si>
    <t>Domestic demand</t>
  </si>
  <si>
    <t>Procura externa atual</t>
  </si>
  <si>
    <t xml:space="preserve">External demand </t>
  </si>
  <si>
    <t>Stocks de produtos acabados atual</t>
  </si>
  <si>
    <t xml:space="preserve">Stocks of finished products </t>
  </si>
  <si>
    <t>Perspetivas de emprego</t>
  </si>
  <si>
    <t xml:space="preserve">Expected evolution of employment </t>
  </si>
  <si>
    <t>Perspetivas de preços (a)</t>
  </si>
  <si>
    <t>Expected change in prices charged (a)</t>
  </si>
  <si>
    <t>Perspetivas de produção</t>
  </si>
  <si>
    <t xml:space="preserve">Expected evolution of the production </t>
  </si>
  <si>
    <t>Perspetivas de preços</t>
  </si>
  <si>
    <t>Expected change in prices charged</t>
  </si>
  <si>
    <t>Feb.</t>
  </si>
  <si>
    <t>Dec.</t>
  </si>
  <si>
    <t>Sep.</t>
  </si>
  <si>
    <t>Aug.</t>
  </si>
  <si>
    <t>May.</t>
  </si>
  <si>
    <t xml:space="preserve">  (a) calendar and seasonal effects adjusted series </t>
  </si>
  <si>
    <t>http://www.ine.pt/xurl/ind/0001188</t>
  </si>
  <si>
    <t>http://www.ine.pt/xurl/ind/0001187</t>
  </si>
  <si>
    <t>http://www.ine.pt/xurl/ind/0001182</t>
  </si>
  <si>
    <t>http://www.ine.pt/xurl/ind/0001184</t>
  </si>
  <si>
    <t>http://www.ine.pt/xurl/ind/0001183</t>
  </si>
  <si>
    <t>http://www.ine.pt/xurl/ind/0001180</t>
  </si>
  <si>
    <t>http://www.ine.pt/xurl/ind/0001181</t>
  </si>
  <si>
    <t>5.5 - Licenciamento de obra</t>
  </si>
  <si>
    <t>5.5 - Building permits</t>
  </si>
  <si>
    <t xml:space="preserve">Valor Mensal (n.º) </t>
  </si>
  <si>
    <t>Variação (%) 
Média últimos
12 meses</t>
  </si>
  <si>
    <t>Janeiro
24 (a)</t>
  </si>
  <si>
    <t>Dezembro
23 (a)</t>
  </si>
  <si>
    <t>Novembro
23 (a)</t>
  </si>
  <si>
    <t>Outubro
23 (a)</t>
  </si>
  <si>
    <t>Setembro
23 (a)</t>
  </si>
  <si>
    <t>Agosto
23 (a)</t>
  </si>
  <si>
    <t xml:space="preserve">PORTUGAL  </t>
  </si>
  <si>
    <t>Edifícios licenciados</t>
  </si>
  <si>
    <t>Licensed buildings</t>
  </si>
  <si>
    <t>dos quais: de Construções novas</t>
  </si>
  <si>
    <t>of which: New constructions</t>
  </si>
  <si>
    <t>Edifícios licenciados para Habitação familiar</t>
  </si>
  <si>
    <t>Licensed buildings for family housing</t>
  </si>
  <si>
    <t>Fogos</t>
  </si>
  <si>
    <t xml:space="preserve">Licensed dwellings </t>
  </si>
  <si>
    <t xml:space="preserve">NORTE  </t>
  </si>
  <si>
    <t xml:space="preserve">CENTRO  </t>
  </si>
  <si>
    <t>ÁREA METROPOLITANA de LISBOA</t>
  </si>
  <si>
    <t>X</t>
  </si>
  <si>
    <t>GRANDE LISBOA</t>
  </si>
  <si>
    <t>PENÍNSULA DE SETÚBAL</t>
  </si>
  <si>
    <t>OESTE E VALE DO TEJO</t>
  </si>
  <si>
    <t xml:space="preserve">ALENTEJO  </t>
  </si>
  <si>
    <t xml:space="preserve">ALGARVE  </t>
  </si>
  <si>
    <t>R.A. AÇORES</t>
  </si>
  <si>
    <t>R.A. MADEIRA</t>
  </si>
  <si>
    <t xml:space="preserve">Monthly Value (no.) </t>
  </si>
  <si>
    <t>Rate of change (%) Last 12 month average</t>
  </si>
  <si>
    <t>Jan.
23 (a)</t>
  </si>
  <si>
    <t>Dec.
23 (a)</t>
  </si>
  <si>
    <t>Nov.
23 (a)</t>
  </si>
  <si>
    <t>Oct.
23 (a)</t>
  </si>
  <si>
    <t>Set.
23 (a)</t>
  </si>
  <si>
    <t>Aug.
23 (a)</t>
  </si>
  <si>
    <t>Fonte:  INE, Inquérito aos projetos de obras de edificação e de demolição de edifícios</t>
  </si>
  <si>
    <t>Source: Statistics Portugal, Projects of building constructions and demolitions survey</t>
  </si>
  <si>
    <t xml:space="preserve">Nota: O total de obras licenciadas inclui licenças para construções novas, ampliações, alterações, reconstruções e demolições de edifícios.    </t>
  </si>
  <si>
    <t>A partir do mês de referência Novembro 2023, a informação encontra-se desagregada pelas NUTS 2024, nos termos do Regulamento delegado (UE) 2023/674 da Comissão de 26 de dezembro de 2022, publicado no JO L87 de 24/03/2023.</t>
  </si>
  <si>
    <t>(a) Dados preliminares</t>
  </si>
  <si>
    <t>(b) Dados provisórios</t>
  </si>
  <si>
    <t>x - Não disponível</t>
  </si>
  <si>
    <t xml:space="preserve">Note: Total building permits includes licenses for new constructions, extensions, alterations, reconstructions and demolitions of buildings.        </t>
  </si>
  <si>
    <t>From the reference month of November 2023 onwards, the information is disaggregated by NUTS 2024, in accordance with Commission Delegated Regulation (EU) 2023/674 of 26 December 2022, published in OJ L87 of 24/03/2023.</t>
  </si>
  <si>
    <t xml:space="preserve">(a) Preliminary value </t>
  </si>
  <si>
    <t>(b) Provisional value</t>
  </si>
  <si>
    <t>x - Not available</t>
  </si>
  <si>
    <t>https://www.ine.pt/xurl/ind/0012096</t>
  </si>
  <si>
    <t>https://www.ine.pt/xurl/ind/0012097</t>
  </si>
  <si>
    <t>https://www.ine.pt/xurl/ind/0008065</t>
  </si>
  <si>
    <t>https://www.ine.pt/xurl/ind/0008066</t>
  </si>
  <si>
    <t>https://www.ine.pt/xurl/ind/0001371</t>
  </si>
  <si>
    <t>https://www.ine.pt/xurl/ind/0001372</t>
  </si>
  <si>
    <t>5.6 - Obras concluídas</t>
  </si>
  <si>
    <t xml:space="preserve">5.6 - Construction works completed </t>
  </si>
  <si>
    <t>Valor Trimestral (n.º)</t>
  </si>
  <si>
    <t>4.º Trim.
23 (a)</t>
  </si>
  <si>
    <t>3.º Trim.
23 (b)</t>
  </si>
  <si>
    <t>2.º Trim.
23 (b)</t>
  </si>
  <si>
    <t>1.º Trim.
23 (b)</t>
  </si>
  <si>
    <t>4.º Trim.
22 (b)</t>
  </si>
  <si>
    <t>3.º Trim.
22 (b)</t>
  </si>
  <si>
    <t>2.º Trim.
22 (b)</t>
  </si>
  <si>
    <t>1.º Trim.
22 (b)</t>
  </si>
  <si>
    <t>Edifícios concluídos</t>
  </si>
  <si>
    <t>Completed buildings</t>
  </si>
  <si>
    <t>Edifícios concluídos para Habitação familiar</t>
  </si>
  <si>
    <t>Completed buildings for family housing</t>
  </si>
  <si>
    <t xml:space="preserve">Completed dwellings </t>
  </si>
  <si>
    <t>NORTE</t>
  </si>
  <si>
    <t>CENTRO</t>
  </si>
  <si>
    <t>ÁREA METROPOLITANA DE LISBOA</t>
  </si>
  <si>
    <t>ALENTEJO</t>
  </si>
  <si>
    <t>ALGARVE</t>
  </si>
  <si>
    <t>Quarter Value (no.)</t>
  </si>
  <si>
    <t>4th Quarter
23 (a)</t>
  </si>
  <si>
    <t>3rd Quarter
23 (b)</t>
  </si>
  <si>
    <t>2nd Quarter
23 (b)</t>
  </si>
  <si>
    <t>1st Quarter
23 (b)</t>
  </si>
  <si>
    <t>4th Quarter
22 (b)</t>
  </si>
  <si>
    <t>3rd Quarter
22 (b)</t>
  </si>
  <si>
    <t>2nd Quarter
22 (b)</t>
  </si>
  <si>
    <t>1st Quarter
22 (b)</t>
  </si>
  <si>
    <t>Fonte:  INE, Estatísticas das obras concluídas</t>
  </si>
  <si>
    <t>Statistics Portugal, Statistics on construction works completed</t>
  </si>
  <si>
    <t>Nota: O Total de obras concluídas inclui construções novas, ampliações, alterações e reconstruções de edifícios</t>
  </si>
  <si>
    <t>(a) Resultados estimados preliminares</t>
  </si>
  <si>
    <t>(b) Resultados estimados revistos</t>
  </si>
  <si>
    <t>Note: Total completed works includes new buildings, extensions, alterations and reconstructions</t>
  </si>
  <si>
    <t>(a) Estimated preliminary results</t>
  </si>
  <si>
    <t>(b) Revised estimates</t>
  </si>
  <si>
    <t>http://www.ine.pt/xurl/ind/0003841</t>
  </si>
  <si>
    <t>5.7 - Inquéritos de conjuntura à construção e obras públicas</t>
  </si>
  <si>
    <t xml:space="preserve">5.7 - Short-term statistics on construction and public works </t>
  </si>
  <si>
    <t>Meses de produção assegurada (nº)</t>
  </si>
  <si>
    <t>Perspetivas de atividade (a)</t>
  </si>
  <si>
    <t>Promoção imobiliária e construção de edifícios</t>
  </si>
  <si>
    <t>Development of building projects; Construction of buildings</t>
  </si>
  <si>
    <t>Perspetivas de atividade</t>
  </si>
  <si>
    <t>Engenharia civil</t>
  </si>
  <si>
    <t>Civil engineering</t>
  </si>
  <si>
    <t>Estimated time of assured work (Months)</t>
  </si>
  <si>
    <t>Percentage of full capacity  (%)</t>
  </si>
  <si>
    <t>Atividades especializadas de construção</t>
  </si>
  <si>
    <t>Specialised construction activities</t>
  </si>
  <si>
    <t>Fonte: INE, Inquérito qualitativo de conjuntura à construção e obras públicas</t>
  </si>
  <si>
    <t>Source: Statistics Portugal, Short-term statistics on business - construction and public works survey</t>
  </si>
  <si>
    <t>Notes: BR - Balance</t>
  </si>
  <si>
    <t>http://www.ine.pt/xurl/ind/0000155</t>
  </si>
  <si>
    <t>http://www.ine.pt/xurl/ind/0000153</t>
  </si>
  <si>
    <t>http://www.ine.pt/xurl/ind/0000152&amp;</t>
  </si>
  <si>
    <t xml:space="preserve">Confidence indicator </t>
  </si>
  <si>
    <t>Atividade da empresa</t>
  </si>
  <si>
    <t>Evaluation of the activity</t>
  </si>
  <si>
    <t>Carteira de encomendas</t>
  </si>
  <si>
    <t>Current overall order books</t>
  </si>
  <si>
    <t>Expected evolution of employment</t>
  </si>
  <si>
    <t xml:space="preserve">Expected change in prices charged </t>
  </si>
  <si>
    <t xml:space="preserve">Empresas c/ obstáculos à atividade (%) </t>
  </si>
  <si>
    <t xml:space="preserve">Factors limiting the activity for construction (%) </t>
  </si>
  <si>
    <t>Nota: SRE - saldos de respostas extremas</t>
  </si>
  <si>
    <t>Note: BR - Balance</t>
  </si>
  <si>
    <t>http://www.ine.pt/xurl/ind/0000147</t>
  </si>
  <si>
    <t>http://www.ine.pt/xurl/ind/0000148</t>
  </si>
  <si>
    <t>http://www.ine.pt/xurl/ind/0000149</t>
  </si>
  <si>
    <t>http://www.ine.pt/xurl/ind/0000150</t>
  </si>
  <si>
    <t>http://www.ine.pt/xurl/ind/0000151</t>
  </si>
  <si>
    <t>http://www.ine.pt/xurl/ind/0000156</t>
  </si>
  <si>
    <t>5.8 - Índice de preços na produção industrial</t>
  </si>
  <si>
    <t>5.8 - Indexes of output prices</t>
  </si>
  <si>
    <t xml:space="preserve">Valor Mensal   </t>
  </si>
  <si>
    <t xml:space="preserve">Variação Mensal (%)    </t>
  </si>
  <si>
    <t>BASE (100:2015)</t>
  </si>
  <si>
    <t>Acumulada
(12 meses)</t>
  </si>
  <si>
    <t>Ponderadores</t>
  </si>
  <si>
    <t>CAE-Rev.3</t>
  </si>
  <si>
    <t>C/D/E</t>
  </si>
  <si>
    <t>ÍNDICE GERAL</t>
  </si>
  <si>
    <t>GENERAL INDEX</t>
  </si>
  <si>
    <t>Desagregação do  Índice Geral por Grandes Agrupamentos Industriais:</t>
  </si>
  <si>
    <t>Indexes by industrial group</t>
  </si>
  <si>
    <t>-</t>
  </si>
  <si>
    <t>Bens de Consumo (Total)</t>
  </si>
  <si>
    <t>Consumer goods (Total)</t>
  </si>
  <si>
    <t xml:space="preserve">Bens de consumo duradouro     </t>
  </si>
  <si>
    <t xml:space="preserve">Bens de consumo n. duradouro    </t>
  </si>
  <si>
    <t xml:space="preserve">Bens Intermédios    </t>
  </si>
  <si>
    <t xml:space="preserve">Bens de Investimento    </t>
  </si>
  <si>
    <t>B</t>
  </si>
  <si>
    <t xml:space="preserve">Indústrias Extrativas    </t>
  </si>
  <si>
    <t>C</t>
  </si>
  <si>
    <t xml:space="preserve">Indústrias Transformadoras    </t>
  </si>
  <si>
    <t xml:space="preserve">Manufacturing </t>
  </si>
  <si>
    <t>D</t>
  </si>
  <si>
    <t>Eletricidade, gás, vapor, água quente e fria e ar frio</t>
  </si>
  <si>
    <t>Electricity, gas, steam, cold and hot water and cold air</t>
  </si>
  <si>
    <t>E</t>
  </si>
  <si>
    <t>Captação, tratamento e distribuição de água; saneamento, gestão de resíduos e despoluição</t>
  </si>
  <si>
    <t>Water collection, treatment and distribution; sewerage, waste management and remediation activities</t>
  </si>
  <si>
    <t>Monthly value</t>
  </si>
  <si>
    <t xml:space="preserve">Month-on-month Rate of change (%)    </t>
  </si>
  <si>
    <t>Cumulated
(12 mouths)</t>
  </si>
  <si>
    <t>Fonte: INE, Índice de preços na produção de produtos industriais (Base 2015)</t>
  </si>
  <si>
    <t>Source: Statistics Portugal, Industrial production price index (Base 2015)</t>
  </si>
  <si>
    <t>http://www.ine.pt/xurl/ind/0008960</t>
  </si>
  <si>
    <t>http://www.ine.pt/xurl/ind/0008963</t>
  </si>
  <si>
    <t>http://www.ine.pt/xurl/ind/0008974</t>
  </si>
  <si>
    <t>http://www.ine.pt/xurl/ind/0008975</t>
  </si>
  <si>
    <t>http://www.ine.pt/xurl/ind/0008966</t>
  </si>
  <si>
    <t>http://www.ine.pt/xurl/ind/0008967</t>
  </si>
  <si>
    <t>http://www.ine.pt/xurl/ind/0008968</t>
  </si>
  <si>
    <t>http://www.ine.pt/xurl/ind/0008969</t>
  </si>
  <si>
    <t xml:space="preserve">5.9 - Índice de produção na construção </t>
  </si>
  <si>
    <t>5.9 - Production in construction index</t>
  </si>
  <si>
    <t>Índices ajustados dos efeitos de calendário e da sazonalidade</t>
  </si>
  <si>
    <t>Índices ajustados dos efeitos de calendário</t>
  </si>
  <si>
    <t>Índices brutos</t>
  </si>
  <si>
    <t>Construção de Edifícios</t>
  </si>
  <si>
    <t>Engenharia Civil</t>
  </si>
  <si>
    <t>PONDERADOR</t>
  </si>
  <si>
    <t>Índices mensais / Monthly indices</t>
  </si>
  <si>
    <t>oct-21</t>
  </si>
  <si>
    <t>dec-21</t>
  </si>
  <si>
    <t>feb-22</t>
  </si>
  <si>
    <t xml:space="preserve"> mar-22</t>
  </si>
  <si>
    <t>apr-22</t>
  </si>
  <si>
    <t>may-22</t>
  </si>
  <si>
    <t>(*) set-22</t>
  </si>
  <si>
    <t>(*) out-22</t>
  </si>
  <si>
    <t>(*) oct_22</t>
  </si>
  <si>
    <t>nov_22</t>
  </si>
  <si>
    <t>Variação em cadeia - médias móveis de três meses (%) / Chian of change - three-month moving average (%)</t>
  </si>
  <si>
    <t>Variação homóloga - médias móveis de três meses (%) / Year-on-year rate of change - three-month moving averages (%)</t>
  </si>
  <si>
    <t>Variação média nos últimos 12 meses (%) / Last 12-month average rate of change (%)</t>
  </si>
  <si>
    <t>meses</t>
  </si>
  <si>
    <t>Indices Adjusted for Calendar and Seasonal effects</t>
  </si>
  <si>
    <t>Indices Adjusted for Calendar Effects</t>
  </si>
  <si>
    <t>Indices gross</t>
  </si>
  <si>
    <t>months</t>
  </si>
  <si>
    <t>Building Construction</t>
  </si>
  <si>
    <t>Civil Engineering</t>
  </si>
  <si>
    <t>Fonte: INE, Índice Brutos e Ajustados dos efeitos de Calendário e da sazonalidade na Construção</t>
  </si>
  <si>
    <t xml:space="preserve">Source: Statistics Portugal, Gross and Adjusted Index of Calendar and Seasonal effects in Construction </t>
  </si>
  <si>
    <t>6.1 - Inquéritos de conjuntura ao comércio</t>
  </si>
  <si>
    <t>6.1 - Trade survey</t>
  </si>
  <si>
    <t>Encomendas a fornecedores estrangeiros (a)</t>
  </si>
  <si>
    <t>Perspetivas de evolução das existências (a)</t>
  </si>
  <si>
    <t>Empresas com obstáculos à atividade (%)</t>
  </si>
  <si>
    <t>Comércio por grosso</t>
  </si>
  <si>
    <t>Wholesale</t>
  </si>
  <si>
    <t>Comércio a retalho</t>
  </si>
  <si>
    <t>Retail</t>
  </si>
  <si>
    <t>Fonte: Inquérito Qualitativo de Conjuntura ao Comércio.</t>
  </si>
  <si>
    <t>Source: Trade Business Survey.</t>
  </si>
  <si>
    <t>(a) séries corrigidas de sazonalidade</t>
  </si>
  <si>
    <t>(a) seasonal adjusted series</t>
  </si>
  <si>
    <t>http://www.ine.pt/xurl/ind/0001263</t>
  </si>
  <si>
    <t>Unid/Unit: SRE/BR</t>
  </si>
  <si>
    <t>Indicador de confiança (a)</t>
  </si>
  <si>
    <t>Perspetivas atividade da empresa (a)</t>
  </si>
  <si>
    <t>Volume de vendas (a)</t>
  </si>
  <si>
    <t xml:space="preserve">   Sales Evaluation of turnover over (a)</t>
  </si>
  <si>
    <t>Persp. encomendas a fornecedores (a)</t>
  </si>
  <si>
    <t xml:space="preserve">Nível de existências </t>
  </si>
  <si>
    <t>Preços (a)</t>
  </si>
  <si>
    <t>6.10 – Comércio Intra-UE – Exportações de bens (FOB) por grupos de produtos</t>
  </si>
  <si>
    <t>6.10 - Intra-EU Trade - Exports of goods (FOB) by groups of products</t>
  </si>
  <si>
    <t xml:space="preserve">  Valor Mensal (10³ EUR)  </t>
  </si>
  <si>
    <t xml:space="preserve">Variação Homóloga (a) Jan. (%) </t>
  </si>
  <si>
    <t xml:space="preserve">Jan.
24 (a) </t>
  </si>
  <si>
    <t xml:space="preserve">Dez.
23 (a) </t>
  </si>
  <si>
    <t xml:space="preserve">Nov.
23 (a) </t>
  </si>
  <si>
    <t xml:space="preserve">Out.
23 (a) </t>
  </si>
  <si>
    <t xml:space="preserve">Set.
23 (a) </t>
  </si>
  <si>
    <t xml:space="preserve">Ago.
23 (a) </t>
  </si>
  <si>
    <t xml:space="preserve">Jul.
23 (a) </t>
  </si>
  <si>
    <t xml:space="preserve">INTRA-UE27 (não inclui Reino Unido)     </t>
  </si>
  <si>
    <t xml:space="preserve">INTRA-EU27 (excludes UK)     </t>
  </si>
  <si>
    <t>INTRA-UE28 (inclui Reino Unido)</t>
  </si>
  <si>
    <t>INTRA-EU28 (includes UK)</t>
  </si>
  <si>
    <t>1 – AGRÍCOLAS</t>
  </si>
  <si>
    <t>1 – AGRICULTURAL PRODUCTS</t>
  </si>
  <si>
    <t>2 – ALIMENTARES</t>
  </si>
  <si>
    <t>2 – FOOD PRODUCTS</t>
  </si>
  <si>
    <t>3 – COMBUSTÍVEIS MINERAIS</t>
  </si>
  <si>
    <t>3 – MINERAL FUELS</t>
  </si>
  <si>
    <t>4 – QUÍMICOS</t>
  </si>
  <si>
    <t>4 – CHEMICAL PRODUCTS</t>
  </si>
  <si>
    <t>5 – PLÁSTICOS E BORRACHAS</t>
  </si>
  <si>
    <t>5 – PLASTICS, RUBBERS</t>
  </si>
  <si>
    <t>6 – PELES E COUROS</t>
  </si>
  <si>
    <t>6 – RAW HIDES AND SKINS,  LEATHER</t>
  </si>
  <si>
    <t>7 – MADEIRA E CORTIÇA</t>
  </si>
  <si>
    <t>7 – WOOD, CORK</t>
  </si>
  <si>
    <t>8 – PASTAS CELULÓSICAS E PAPEL</t>
  </si>
  <si>
    <t>8 – CELLULOSE PULP, PAPER</t>
  </si>
  <si>
    <t>9 – MATÉRIAS TÊXTEIS</t>
  </si>
  <si>
    <t>9 – TEXTILES MATERIALS</t>
  </si>
  <si>
    <t>10 – VESTUÁRIO</t>
  </si>
  <si>
    <t>10 – CLOTHING</t>
  </si>
  <si>
    <t>11 – CALÇADO</t>
  </si>
  <si>
    <t>11 – FOOTWEAR</t>
  </si>
  <si>
    <t>12 – MINERAIS E MINÉRIOS</t>
  </si>
  <si>
    <t>12 – MINERAL PRODUCTS</t>
  </si>
  <si>
    <t>13 – METAIS COMUNS</t>
  </si>
  <si>
    <t>13 – BASE METALS</t>
  </si>
  <si>
    <t>14 – MÁQUINAS E APARELHOS</t>
  </si>
  <si>
    <t>14 – MACHINERY, MECHANICAL APPLIANCES</t>
  </si>
  <si>
    <t xml:space="preserve">15 – VEÍCULOS E OUTRO MATERIAL DE TRANSPORTE </t>
  </si>
  <si>
    <t>15 – VEHICLES, OTHER TRANSPORT EQUIPMENT</t>
  </si>
  <si>
    <t>16 – ÓTICA E PRECISÃO</t>
  </si>
  <si>
    <t>16 – OPTICAL AND PRECISION INSTRUMENTS</t>
  </si>
  <si>
    <t>17 – OUTROS PRODUTOS</t>
  </si>
  <si>
    <t>17 – OTHER PRODUCTS</t>
  </si>
  <si>
    <t xml:space="preserve">Monthly value (10³ EUR)  </t>
  </si>
  <si>
    <t xml:space="preserve">Year-on-year rate of change (a) 
Jan. (%) </t>
  </si>
  <si>
    <t xml:space="preserve">Dec.
23 (a) </t>
  </si>
  <si>
    <t xml:space="preserve">Oct.
23 (a) </t>
  </si>
  <si>
    <t xml:space="preserve">Sep.
23 (a) </t>
  </si>
  <si>
    <t xml:space="preserve">Aug.
23 (a) </t>
  </si>
  <si>
    <t>Fonte: INE, I.P., Estatísticas do Comércio Internacional de Bens.</t>
  </si>
  <si>
    <t>Source: Statistics Portugal, Statistics on External Trade of Goods.</t>
  </si>
  <si>
    <t>(a) Os dados de Julho a dezembro de 2023 e janeiro de 2024,  incluem estimativas de não respostas e das transações abaixo dos limiares de assimilação para  os países da União Europeia.</t>
  </si>
  <si>
    <t>(a) Data from July to December 2023  and January 2024, include estimates of non-responses and transactions below the exemption threshold in Intra-EU trade.</t>
  </si>
  <si>
    <t>6.11 – Comércio Extra-UE – Importações de bens (CIF) por grupos de produtos</t>
  </si>
  <si>
    <t>6.11 - Extra-EU Trade - Imports of goods (CIF) by groups of products</t>
  </si>
  <si>
    <t>EXTRA-UE28 (inclui Reino Unido)</t>
  </si>
  <si>
    <t>EXTRA-EU28 (includes UK)</t>
  </si>
  <si>
    <t xml:space="preserve">EXTRA-UE27 (não inclui Reino Unido)     </t>
  </si>
  <si>
    <t xml:space="preserve">EXTRA-EU27 (excludes UK)     </t>
  </si>
  <si>
    <t>(a) Países terceiros - dados preliminares</t>
  </si>
  <si>
    <t>(a) Third Countries - preliminary data</t>
  </si>
  <si>
    <t>6.12 – Comércio Extra-UE – Exportações de bens (FOB) por grupos de produtos</t>
  </si>
  <si>
    <t>6.12 - Extra-EU Trade - Exports of goods (FOB) by groups of products</t>
  </si>
  <si>
    <t>6.2 - Inquéritos de conjuntura ao comércio</t>
  </si>
  <si>
    <t>6.2 - Trade survey</t>
  </si>
  <si>
    <t>BASE 2021=100</t>
  </si>
  <si>
    <t>AJUSTADOS DE EFEITOS DE CALENDÁRIO E DA SAZONALIDADE</t>
  </si>
  <si>
    <t>ADJUSTED FOR CALENDAR AND SEASONAL EFFECTS</t>
  </si>
  <si>
    <t>Volume de negócios no Comércio (DEFLACIONADO)</t>
  </si>
  <si>
    <t>Volume de negócios no Comércio</t>
  </si>
  <si>
    <t>ÍNDICE TOTAL</t>
  </si>
  <si>
    <t>Comércio, manutenção e reparação, de veículos automóveis e motociclos</t>
  </si>
  <si>
    <t>Comércio por grosso (inclui agentes), exceto de veículos automóveis e motociclos</t>
  </si>
  <si>
    <t>Comércio a retalho, exceto de veículos automóveis e motociclos</t>
  </si>
  <si>
    <t>feb-23</t>
  </si>
  <si>
    <t>apr-23</t>
  </si>
  <si>
    <t>may-23</t>
  </si>
  <si>
    <t>aug-23</t>
  </si>
  <si>
    <t>oct-23</t>
  </si>
  <si>
    <t>dec-23</t>
  </si>
  <si>
    <t>Trade deflated turnover</t>
  </si>
  <si>
    <t>Trade turnover</t>
  </si>
  <si>
    <t>Wholesale and retail trade and repair of motor vehicles and motorcycles</t>
  </si>
  <si>
    <t>Wholesale trade services, except of motor vehicles and motorcycles</t>
  </si>
  <si>
    <t>Retail trade services, except of motor vehicles and motorcycles</t>
  </si>
  <si>
    <t>Fonte: Índices de Volume de Negócios, Emprego, Remunerações e Horas Trabalhadas no Comércio.</t>
  </si>
  <si>
    <t>Source: Business turnover, employment, wage and hours worked index in trade.</t>
  </si>
  <si>
    <t>G</t>
  </si>
  <si>
    <t>Wholesale and retail trade services; repair services of motor vehicles and motorcycles</t>
  </si>
  <si>
    <t>G45</t>
  </si>
  <si>
    <t>G46</t>
  </si>
  <si>
    <t>G47</t>
  </si>
  <si>
    <t>6.3 - Venda de veículos automóveis novos</t>
  </si>
  <si>
    <t>6.3 - Sales of new vehicles</t>
  </si>
  <si>
    <t>Acumulado
jan. a fev.</t>
  </si>
  <si>
    <t>VEÍCULOS LIGEIROS</t>
  </si>
  <si>
    <t xml:space="preserve">LIGHT VEHICLES </t>
  </si>
  <si>
    <t>Ligeiros de passageiros (a)</t>
  </si>
  <si>
    <t>Passenger cars (a)</t>
  </si>
  <si>
    <t xml:space="preserve">Comerciais ligeiros </t>
  </si>
  <si>
    <t>Light commercial vehicles</t>
  </si>
  <si>
    <t>VEÍCULOS COMERCIAIS PESADOS</t>
  </si>
  <si>
    <t xml:space="preserve">HEAVY COMMERCIAL VEHICLES </t>
  </si>
  <si>
    <t xml:space="preserve">  Pesados de mercadorias</t>
  </si>
  <si>
    <t>Heavy freight vehicles</t>
  </si>
  <si>
    <t xml:space="preserve">  Pesados de passageiros   </t>
  </si>
  <si>
    <t>Heavy passenger vehicles</t>
  </si>
  <si>
    <t xml:space="preserve">Monthly Value </t>
  </si>
  <si>
    <t>Cumulated
Jan. to Feb.</t>
  </si>
  <si>
    <t xml:space="preserve">Fonte: Dados obtidos pelo INE junto da ACAP - Associação do Comércio Automóvel de Portugal   </t>
  </si>
  <si>
    <t>Source: Data obtained by INE from ACAP - Portuguese Automobile Commerce Association</t>
  </si>
  <si>
    <t>(a) Inclui veículos todo-o-terreno e monovolumes com +2300 Kg.</t>
  </si>
  <si>
    <t>(a) Includes off-road vehicles and minivans weighing +2300 kg.</t>
  </si>
  <si>
    <t>6.4 – Evolução do Comércio Internacional</t>
  </si>
  <si>
    <t>6.4 - Evolution of International Trade</t>
  </si>
  <si>
    <t xml:space="preserve">  Valor Mensal  (10³ EUR) </t>
  </si>
  <si>
    <t xml:space="preserve">Nov. 
23 (a) </t>
  </si>
  <si>
    <t xml:space="preserve">Out. 
23 (a) </t>
  </si>
  <si>
    <t>Acumulado
Fev. 23 a Jan. 23</t>
  </si>
  <si>
    <t>Acumulado
Fev. 22 a Jan. 23</t>
  </si>
  <si>
    <t>Últimos 12 Meses</t>
  </si>
  <si>
    <t>Exportações (FOB)</t>
  </si>
  <si>
    <t>Exports (FOB)</t>
  </si>
  <si>
    <t>Importações (CIF)</t>
  </si>
  <si>
    <t>Imports (CIF)</t>
  </si>
  <si>
    <t>Saldo</t>
  </si>
  <si>
    <t xml:space="preserve"> Trade Balance</t>
  </si>
  <si>
    <t>Taxa de cobertura (%)</t>
  </si>
  <si>
    <t>Coverage rate (%)</t>
  </si>
  <si>
    <t>INTRA-UE27 (não inclui Reino Unido)</t>
  </si>
  <si>
    <t>INTRA-EU27 (excludes UK)</t>
  </si>
  <si>
    <t>INTRA-UE28 (inlcui Reino Unido)</t>
  </si>
  <si>
    <t xml:space="preserve">ZONA EURO </t>
  </si>
  <si>
    <t>EURO ZONE</t>
  </si>
  <si>
    <t>EXTRA-UE27 (inclui Reino Unido)</t>
  </si>
  <si>
    <t>EXTRA-EU27 (includes UK)</t>
  </si>
  <si>
    <t>EXTRA-UE28 (não inclui Reino Unido)</t>
  </si>
  <si>
    <t>EXTRA-EU28 (excludes UK)</t>
  </si>
  <si>
    <t xml:space="preserve">Monthly Value (10³ EUR) </t>
  </si>
  <si>
    <t>Cumulated
Fev. 23 to Jan. 23</t>
  </si>
  <si>
    <t>Cumulated
Fev. 22 to Jan. 23</t>
  </si>
  <si>
    <t>Last 12 months</t>
  </si>
  <si>
    <t xml:space="preserve">Jun.
23 (a) </t>
  </si>
  <si>
    <t xml:space="preserve">Maio
23 (a) </t>
  </si>
  <si>
    <t xml:space="preserve">Abr.
23 (a) </t>
  </si>
  <si>
    <t xml:space="preserve">Mar.
23 (a) </t>
  </si>
  <si>
    <t xml:space="preserve">Fev.
23 (a) </t>
  </si>
  <si>
    <t>EXTRA_UE28 - inclui Reino Unido</t>
  </si>
  <si>
    <t xml:space="preserve">  Monthly Value (10³ EUR)  </t>
  </si>
  <si>
    <t xml:space="preserve">Jul
23 (a) </t>
  </si>
  <si>
    <t xml:space="preserve">May
23 (a) </t>
  </si>
  <si>
    <t xml:space="preserve">Apr.
23 (a) </t>
  </si>
  <si>
    <t xml:space="preserve">Feb.
23 (a) </t>
  </si>
  <si>
    <t>(a) Os dados de fevereiro de 2023 a janeiro de 2024,  incluem estimativas de não respostas e das transações abaixo dos limiares de assimilação para os países da União Europeia.</t>
  </si>
  <si>
    <t>(a) Data from February 2023 to January 2024 include estimates of non-responses and transactions below the exemption threshold in Intra-EU trade .</t>
  </si>
  <si>
    <t>6.5 – Comércio Internacional – Importações de bens (CIF) por principais parceiros comerciais</t>
  </si>
  <si>
    <t>6.5 - International Trade - Imports of goods (CIF) by main trading partners</t>
  </si>
  <si>
    <t>Abastecimento e provisões de bordo da UE</t>
  </si>
  <si>
    <t>Stores and provisions within the framework of Intra-Union trade</t>
  </si>
  <si>
    <t>Alemanha</t>
  </si>
  <si>
    <t>Germany</t>
  </si>
  <si>
    <t>Áustria</t>
  </si>
  <si>
    <t>Austria</t>
  </si>
  <si>
    <t xml:space="preserve">Bélgica </t>
  </si>
  <si>
    <t>Belgium</t>
  </si>
  <si>
    <t>Bulgária</t>
  </si>
  <si>
    <t>Bulgaria</t>
  </si>
  <si>
    <t>Chipre</t>
  </si>
  <si>
    <t>Cyprus</t>
  </si>
  <si>
    <t>Croácia</t>
  </si>
  <si>
    <t>Croatia</t>
  </si>
  <si>
    <t>Dinamarca</t>
  </si>
  <si>
    <t>Denmark</t>
  </si>
  <si>
    <t>Eslováquia</t>
  </si>
  <si>
    <t>Slovakia</t>
  </si>
  <si>
    <t>Eslovénia</t>
  </si>
  <si>
    <t>Slovenia</t>
  </si>
  <si>
    <t>Estónia</t>
  </si>
  <si>
    <t>Estonia</t>
  </si>
  <si>
    <t>Finlândia</t>
  </si>
  <si>
    <t>Finland</t>
  </si>
  <si>
    <t>Grécia</t>
  </si>
  <si>
    <t>Greece</t>
  </si>
  <si>
    <t>Hungria</t>
  </si>
  <si>
    <t>Hungary</t>
  </si>
  <si>
    <t>Irlanda</t>
  </si>
  <si>
    <t>Ireland</t>
  </si>
  <si>
    <t>Letónia</t>
  </si>
  <si>
    <t>Latvia</t>
  </si>
  <si>
    <t>Lituânia</t>
  </si>
  <si>
    <t>Lithuania</t>
  </si>
  <si>
    <t>Luxemburgo</t>
  </si>
  <si>
    <t>Luxemburg</t>
  </si>
  <si>
    <t>Malta</t>
  </si>
  <si>
    <t>Países Baixos</t>
  </si>
  <si>
    <t>Netherlands</t>
  </si>
  <si>
    <t>Países e territórios ND da UE</t>
  </si>
  <si>
    <t>Countries and territories not specified within the framework of intra-Union trade</t>
  </si>
  <si>
    <t>Polónia</t>
  </si>
  <si>
    <t>Poland</t>
  </si>
  <si>
    <t>Reino Unido (inclui Irlanda Norte)</t>
  </si>
  <si>
    <t>United Kingdom (includes Northern Ireland)</t>
  </si>
  <si>
    <t>República Checa</t>
  </si>
  <si>
    <t>Czech Republic</t>
  </si>
  <si>
    <t>Roménia</t>
  </si>
  <si>
    <t>Romania</t>
  </si>
  <si>
    <t>Suécia</t>
  </si>
  <si>
    <t>Sweden</t>
  </si>
  <si>
    <t xml:space="preserve">    EFTA</t>
  </si>
  <si>
    <t>Islândia</t>
  </si>
  <si>
    <t>Iceland</t>
  </si>
  <si>
    <t>Liechenstein</t>
  </si>
  <si>
    <t>Noruega</t>
  </si>
  <si>
    <t>Norway</t>
  </si>
  <si>
    <t>Suiça</t>
  </si>
  <si>
    <t>Switzerland</t>
  </si>
  <si>
    <t xml:space="preserve">    OPEP</t>
  </si>
  <si>
    <t xml:space="preserve">    OPEC</t>
  </si>
  <si>
    <t xml:space="preserve">    PALOP</t>
  </si>
  <si>
    <t>Estados Unidos da América</t>
  </si>
  <si>
    <t>Unites States</t>
  </si>
  <si>
    <t>Japão</t>
  </si>
  <si>
    <t>Japan</t>
  </si>
  <si>
    <t xml:space="preserve">    Outros</t>
  </si>
  <si>
    <t>Others</t>
  </si>
  <si>
    <t>6.6 – Comércio Internacional – Exportações de bens (FOB) por principais parceiros comerciais</t>
  </si>
  <si>
    <t>6.6 - International Trade - Exports of goods (FOB) by main trading partners</t>
  </si>
  <si>
    <t>6.7 – Comércio Internacional – Importações de bens (CIF) por grupos de produtos</t>
  </si>
  <si>
    <t>6.7 - International Trade - Imports of goods (CIF) by groups of products</t>
  </si>
  <si>
    <t>6.8 – Comércio Internacional – Exportações de bens (FOB) por grupos de produtos</t>
  </si>
  <si>
    <t>6.8 - International Trade - Exports of goods (FOB) by groups of products</t>
  </si>
  <si>
    <t>6.9 – Comércio Intra-UE – Importações de bens (CIF) por grupos de produtos</t>
  </si>
  <si>
    <t>6.9 - Intra-EU Trade - Imports of goods (CIF) by groups of products</t>
  </si>
  <si>
    <t>7.1 - Transportes ferroviários</t>
  </si>
  <si>
    <t>7.1 - Railway transport</t>
  </si>
  <si>
    <t>Acumulado
jan. a dez.</t>
  </si>
  <si>
    <t>dez.
23</t>
  </si>
  <si>
    <t>nov.
23</t>
  </si>
  <si>
    <t>out.
23</t>
  </si>
  <si>
    <t>set.
23</t>
  </si>
  <si>
    <t>ago.
23</t>
  </si>
  <si>
    <t>Transporte Ferroviário</t>
  </si>
  <si>
    <t>Railway transport</t>
  </si>
  <si>
    <t>Passageiros transportados</t>
  </si>
  <si>
    <t>Passengers carried</t>
  </si>
  <si>
    <t>Tráfego suburbano</t>
  </si>
  <si>
    <t>Suburban traffic</t>
  </si>
  <si>
    <t xml:space="preserve">Passageiros-Km </t>
  </si>
  <si>
    <t>Passengers-kilometer</t>
  </si>
  <si>
    <t>Metropolitano de Lisboa</t>
  </si>
  <si>
    <t xml:space="preserve">Número de veículos    </t>
  </si>
  <si>
    <t>Number of vehicles</t>
  </si>
  <si>
    <t>Passageiros-Km</t>
  </si>
  <si>
    <t>Lugares-Km oferecidos</t>
  </si>
  <si>
    <t>Available seats-kilometer</t>
  </si>
  <si>
    <t xml:space="preserve">Veículos-Km    </t>
  </si>
  <si>
    <t>Vehicless-kilometer</t>
  </si>
  <si>
    <t>Metropolitano do Porto</t>
  </si>
  <si>
    <t>Metro Sul do Tejo</t>
  </si>
  <si>
    <t>Cumulated
Jan. to Dec.</t>
  </si>
  <si>
    <t>Jul.
23</t>
  </si>
  <si>
    <t>Fonte:INE, Inquérito ao tráfego por caminho de ferro,  Inquérito ao transporte por metropolitano</t>
  </si>
  <si>
    <t>Source: Statistics Portugal, Rail traffic survey, Subway transport survey</t>
  </si>
  <si>
    <t>http://www.ine.pt/xurl/ind/0000901</t>
  </si>
  <si>
    <t>http://www.ine.pt/xurl/ind/0000902</t>
  </si>
  <si>
    <t>http://www.ine.pt/xurl/ind/0000898</t>
  </si>
  <si>
    <t>http://www.ine.pt/xurl/ind/0000900</t>
  </si>
  <si>
    <t xml:space="preserve">7.10 - Proveitos de aposento nos estabelecimentos de alojamento turístico, segundo a NUTS </t>
  </si>
  <si>
    <t xml:space="preserve">7.10 - Revenue from accommodation in tourist accommodation establishments, by NUTS </t>
  </si>
  <si>
    <t>Unid/Unit: Euros</t>
  </si>
  <si>
    <t>Valor Mensal (10³)</t>
  </si>
  <si>
    <t>Acumulado
Jan. 23</t>
  </si>
  <si>
    <t>Jan. 
24 (Pe)</t>
  </si>
  <si>
    <t>Dez. 
23 (Rv)</t>
  </si>
  <si>
    <t>Nov. 
23</t>
  </si>
  <si>
    <t>Out. 
23</t>
  </si>
  <si>
    <t xml:space="preserve">Set. 
23 </t>
  </si>
  <si>
    <t xml:space="preserve">  Continente</t>
  </si>
  <si>
    <t xml:space="preserve">    Norte</t>
  </si>
  <si>
    <t xml:space="preserve">    Centro</t>
  </si>
  <si>
    <t xml:space="preserve">    Oeste e Vale do Tejo</t>
  </si>
  <si>
    <t xml:space="preserve">    Grande Lisboa</t>
  </si>
  <si>
    <t xml:space="preserve">    Península de Setúbal</t>
  </si>
  <si>
    <t xml:space="preserve">    Alentejo </t>
  </si>
  <si>
    <t xml:space="preserve">    Algarve</t>
  </si>
  <si>
    <t xml:space="preserve">  R.A. Açores</t>
  </si>
  <si>
    <t>R.A. Açores</t>
  </si>
  <si>
    <t xml:space="preserve">  R.A. Madeira</t>
  </si>
  <si>
    <t>R.A. Madeira</t>
  </si>
  <si>
    <t>Monthly Value (10³)</t>
  </si>
  <si>
    <t>Rate of Change (%)</t>
  </si>
  <si>
    <t>Dec. 
23 (Rv)</t>
  </si>
  <si>
    <t xml:space="preserve">Nov. 
23 </t>
  </si>
  <si>
    <t>Oct. 
23</t>
  </si>
  <si>
    <t xml:space="preserve">Sep. 
23 </t>
  </si>
  <si>
    <t>Cumulated
Jan. 23</t>
  </si>
  <si>
    <t>Fonte: INE, Inquérito à Permanência de Hóspedes na Hotelaria e Outros Alojamentos</t>
  </si>
  <si>
    <t>Source: Statistics Portugal, Survey on Guests Stays on Hotel Establishments and Other Accommodations</t>
  </si>
  <si>
    <t>http://www.ine.pt/xurl/ind/0009814</t>
  </si>
  <si>
    <t>7.2 - Transportes fluviais</t>
  </si>
  <si>
    <t>7.2 - Inland waterways transport</t>
  </si>
  <si>
    <t>Acumulado
jan.</t>
  </si>
  <si>
    <t>Homóloga
Acumulada</t>
  </si>
  <si>
    <t>Movimento de Passageiros</t>
  </si>
  <si>
    <t xml:space="preserve">	Movement of passengers</t>
  </si>
  <si>
    <t>Rio Minho</t>
  </si>
  <si>
    <t>Minho river</t>
  </si>
  <si>
    <t>Rio Douro</t>
  </si>
  <si>
    <t>Douro river</t>
  </si>
  <si>
    <t>Ria de Aveiro</t>
  </si>
  <si>
    <t>Aveiro estuary</t>
  </si>
  <si>
    <t>Rio Tejo</t>
  </si>
  <si>
    <t>Tejo river</t>
  </si>
  <si>
    <t>Rio Sado</t>
  </si>
  <si>
    <t>Sado river</t>
  </si>
  <si>
    <t>Ria Formosa</t>
  </si>
  <si>
    <t>Rio Guadiana</t>
  </si>
  <si>
    <t>Guadiana river</t>
  </si>
  <si>
    <t>Movimento de Veículos</t>
  </si>
  <si>
    <t>Movement of vehicles </t>
  </si>
  <si>
    <t>Cumulated
Jan.</t>
  </si>
  <si>
    <t>Fonte: INE, Inquérito ao transporte fluvial de passageiros e veículos</t>
  </si>
  <si>
    <t>Source: Statistics Portugal, Inland waterways passengers and goods transport survey</t>
  </si>
  <si>
    <t>http://www.ine.pt/xurl/ind/0001477</t>
  </si>
  <si>
    <t>http://www.ine.pt/xurl/ind/0001478</t>
  </si>
  <si>
    <t>7.3 - Transportes marítimos</t>
  </si>
  <si>
    <t>7.3 - Maritime transport</t>
  </si>
  <si>
    <t>Acumulado
ago. a dez.</t>
  </si>
  <si>
    <t>Variação (%) (b)</t>
  </si>
  <si>
    <t xml:space="preserve">Embarcações de Comércio Entradas nos Portos do Continente    </t>
  </si>
  <si>
    <t>Commercial vessels by port in Mainland</t>
  </si>
  <si>
    <t>Arqueação bruta</t>
  </si>
  <si>
    <t>GT</t>
  </si>
  <si>
    <t>Gross tonnage</t>
  </si>
  <si>
    <t xml:space="preserve">Tonelagem de porte bruto   </t>
  </si>
  <si>
    <t>Dwt</t>
  </si>
  <si>
    <t>Deadweight</t>
  </si>
  <si>
    <t>Embarcações procedentes de Portos Estrangeiros</t>
  </si>
  <si>
    <t>Commercial vessels from foreign ports</t>
  </si>
  <si>
    <t xml:space="preserve">Número  </t>
  </si>
  <si>
    <t xml:space="preserve">Arqueação bruta </t>
  </si>
  <si>
    <t>Tonelagem de porte bruto</t>
  </si>
  <si>
    <t xml:space="preserve">Movimento de mercadorias (a)    </t>
  </si>
  <si>
    <t xml:space="preserve">Movement of goods  (a)    </t>
  </si>
  <si>
    <t xml:space="preserve">Total do Continente  </t>
  </si>
  <si>
    <t>Total of Mainland</t>
  </si>
  <si>
    <t>Descarregadas</t>
  </si>
  <si>
    <t>ton</t>
  </si>
  <si>
    <t>Unloaded goods</t>
  </si>
  <si>
    <t>Carga Geral</t>
  </si>
  <si>
    <t>General cargo</t>
  </si>
  <si>
    <t xml:space="preserve">Contentores </t>
  </si>
  <si>
    <t>Container</t>
  </si>
  <si>
    <t>Granéis Sólidos</t>
  </si>
  <si>
    <t>Solid bulk</t>
  </si>
  <si>
    <t>Granéis Líquidos</t>
  </si>
  <si>
    <t>Liquid bulk</t>
  </si>
  <si>
    <t>Carregadas</t>
  </si>
  <si>
    <t>Loaded goods </t>
  </si>
  <si>
    <t>Contentores</t>
  </si>
  <si>
    <t xml:space="preserve">  Porto de Sines    </t>
  </si>
  <si>
    <t>Sines port</t>
  </si>
  <si>
    <t xml:space="preserve">  Porto de Leixões    </t>
  </si>
  <si>
    <t>Leixões port</t>
  </si>
  <si>
    <t xml:space="preserve">  Porto de Lisboa</t>
  </si>
  <si>
    <t>Lisboa port</t>
  </si>
  <si>
    <t xml:space="preserve">Movimento de  Contentores    </t>
  </si>
  <si>
    <t>Movement of containers</t>
  </si>
  <si>
    <t>Total do Continente</t>
  </si>
  <si>
    <t xml:space="preserve">   Descarregados    </t>
  </si>
  <si>
    <t xml:space="preserve">    Número        </t>
  </si>
  <si>
    <t xml:space="preserve"> TEU</t>
  </si>
  <si>
    <t xml:space="preserve">   Carregados    </t>
  </si>
  <si>
    <t xml:space="preserve">    Número    </t>
  </si>
  <si>
    <t>Cumulated
Aug. to Dec.</t>
  </si>
  <si>
    <t>Rate of change (%) (b)</t>
  </si>
  <si>
    <t>Fonte: INE, Inquérito ao transporte marítimo de passageiros e mercadorias</t>
  </si>
  <si>
    <t>Source:  Statistics Portugal, Maritime transport of passengers and goods survey</t>
  </si>
  <si>
    <t>(a) A Carga Geral inclui o movimento de unidades Ro-Ro.</t>
  </si>
  <si>
    <t>(a) General Cargo includes the movement of Ro-Ro units.</t>
  </si>
  <si>
    <t>TEU (Twenty Feet Equivalent Unit) Unidade Equivalente de Transporte: Unidade equivalente a um contentor ISO de vinte pés.</t>
  </si>
  <si>
    <t>TEU (Twenty-foot Equivalent Unit): Unit equivalent to a twenty-foot ISO container.</t>
  </si>
  <si>
    <t>http://www.ine.pt/xurl/ind/0002571</t>
  </si>
  <si>
    <t>http://www.ine.pt/xurl/ind/0002575</t>
  </si>
  <si>
    <t>http://www.ine.pt/xurl/ind/0002617</t>
  </si>
  <si>
    <t>http://www.ine.pt/xurl/ind/000261</t>
  </si>
  <si>
    <t>7.4 - Transportes aéreos</t>
  </si>
  <si>
    <t>7.4 - Air transport</t>
  </si>
  <si>
    <t>jan.
24</t>
  </si>
  <si>
    <t>Tráfego Comercial nos Aeroportos do Continente, Açores e Madeira, segundo a Natureza do Tráfego</t>
  </si>
  <si>
    <t>Commercial traffic in Mainland, Açores and Madeira airports, by nature of the traffic</t>
  </si>
  <si>
    <t>Tráfego Internacional</t>
  </si>
  <si>
    <t>International traffic</t>
  </si>
  <si>
    <t>Aeronaves aterradas</t>
  </si>
  <si>
    <t>Aircrafts landed</t>
  </si>
  <si>
    <t>Passageiros Embarcados</t>
  </si>
  <si>
    <r>
      <t>10</t>
    </r>
    <r>
      <rPr>
        <vertAlign val="superscript"/>
        <sz val="8"/>
        <color indexed="8"/>
        <rFont val="Arial"/>
        <family val="2"/>
      </rPr>
      <t>3</t>
    </r>
  </si>
  <si>
    <t xml:space="preserve">Embarked passengers </t>
  </si>
  <si>
    <t>Passageiros Desembarcados</t>
  </si>
  <si>
    <t>Disembarked passengers</t>
  </si>
  <si>
    <t>Carga Carregada</t>
  </si>
  <si>
    <t>Embarked load</t>
  </si>
  <si>
    <t>Carga Descarregada</t>
  </si>
  <si>
    <t>Disembarked load</t>
  </si>
  <si>
    <t>Correio Carregado</t>
  </si>
  <si>
    <t>Embarked mail</t>
  </si>
  <si>
    <t>Correio Descarregado</t>
  </si>
  <si>
    <t>Disembarked mail</t>
  </si>
  <si>
    <t>Tráfego Territorial</t>
  </si>
  <si>
    <t>Territorial traffic</t>
  </si>
  <si>
    <t>Tráfego Interior</t>
  </si>
  <si>
    <t>Internal traffic</t>
  </si>
  <si>
    <t>Fonte: INE, Inquérito aos aeroportos e aeródromos</t>
  </si>
  <si>
    <t>Source:  Statistics Portugal, Airports and airfields survey</t>
  </si>
  <si>
    <t>http://www.ine.pt/xurl/ind/0000865</t>
  </si>
  <si>
    <t>http://www.ine.pt/xurl/ind/0000861</t>
  </si>
  <si>
    <t>http://www.ine.pt/xurl/ind/0000862</t>
  </si>
  <si>
    <t>http://www.ine.pt/xurl/ind/0000868</t>
  </si>
  <si>
    <t>http://www.ine.pt/xurl/ind/0000869</t>
  </si>
  <si>
    <t>http://www.ine.pt/xurl/ind/0000866</t>
  </si>
  <si>
    <t>http://www.ine.pt/xurl/ind/0000867</t>
  </si>
  <si>
    <t>7.5 -  Rendimento médio por quarto disponível (RevPAR) nos estabelecimentos de alojamento turístico, por NUTS II</t>
  </si>
  <si>
    <t>7.5 - Revenue per available room (RevPAR) in tourist accommodation establishments, by NUTS II</t>
  </si>
  <si>
    <t>Valor Mensal  (10³)</t>
  </si>
  <si>
    <t>Ago. 
23</t>
  </si>
  <si>
    <t>Jul. 
23</t>
  </si>
  <si>
    <t>Jun. 
23</t>
  </si>
  <si>
    <t>Monthly Value  (10³)</t>
  </si>
  <si>
    <t xml:space="preserve">Oct. 
23 </t>
  </si>
  <si>
    <t>Aug. 
23</t>
  </si>
  <si>
    <t>7.6 - Dormidas nos estabelecimentos de alojamento turístico, por países de residência</t>
  </si>
  <si>
    <t>7.6 - Overnight stays in tourism accommodation establishments, by country of residence</t>
  </si>
  <si>
    <t>Unid/Unit: No.</t>
  </si>
  <si>
    <t>Residentes em Portugal</t>
  </si>
  <si>
    <t>Resident in Portugal</t>
  </si>
  <si>
    <t>Residentes no Estrangeiro</t>
  </si>
  <si>
    <t>Non-residents in Portugal</t>
  </si>
  <si>
    <t>Bélgica</t>
  </si>
  <si>
    <t>Irland</t>
  </si>
  <si>
    <t>Polony</t>
  </si>
  <si>
    <t>Reino Unido</t>
  </si>
  <si>
    <t>United Kingdom</t>
  </si>
  <si>
    <t>Suíça</t>
  </si>
  <si>
    <t>Outros Países da Europa</t>
  </si>
  <si>
    <t>Other European Countries</t>
  </si>
  <si>
    <t>África</t>
  </si>
  <si>
    <t>Africa</t>
  </si>
  <si>
    <t>América</t>
  </si>
  <si>
    <t>America</t>
  </si>
  <si>
    <t>Brasil</t>
  </si>
  <si>
    <t>Canadá</t>
  </si>
  <si>
    <t>Canada</t>
  </si>
  <si>
    <t>United States of America</t>
  </si>
  <si>
    <t>Outros</t>
  </si>
  <si>
    <t>Other</t>
  </si>
  <si>
    <t>Ásia</t>
  </si>
  <si>
    <t>Asia</t>
  </si>
  <si>
    <t>Oceânia</t>
  </si>
  <si>
    <t>Oceania</t>
  </si>
  <si>
    <t>Outros não determinados</t>
  </si>
  <si>
    <t>Other not determined</t>
  </si>
  <si>
    <t>Cumulated
Jan. 2023</t>
  </si>
  <si>
    <t>Dec.
23 (Rv)</t>
  </si>
  <si>
    <t>7.7 - Hóspedes nos estabelecimentos de alojamento turístico, segundo a NUTS</t>
  </si>
  <si>
    <t>7.7 -  Guests in tourist accommodation establishments, by NUTS</t>
  </si>
  <si>
    <t>Unid/Unit: N.º</t>
  </si>
  <si>
    <t>Acumulado
Jan. 2023</t>
  </si>
  <si>
    <t>http://www.ine.pt/xurl/ind/0009812</t>
  </si>
  <si>
    <t>7.8 - Dormidas nos estabelecimentos de alojamento turístico, segundo a NUTS</t>
  </si>
  <si>
    <t>7.8 - Overnight stays in tourist accommodation establishments, by NUTS</t>
  </si>
  <si>
    <t>http://www.ine.pt/xurl/ind/0009808</t>
  </si>
  <si>
    <t>7.9 - Proveitos totais nos estabelecimentos de alojamento turístico, segundo a NUTS</t>
  </si>
  <si>
    <t>7.9 - Total revenue in tourist accommodation establishments, by NUTS II</t>
  </si>
  <si>
    <t>http://www.ine.pt/xurl/ind/0009813</t>
  </si>
  <si>
    <t>8.1 - Constituição de Pessoas Coletivas e Entidades Equiparadas, segundo a forma jurídica</t>
  </si>
  <si>
    <t>8.1 - Formation of legal persons and equivalent entities, by legal form</t>
  </si>
  <si>
    <t>Acumulada
24</t>
  </si>
  <si>
    <t xml:space="preserve">TOTAL </t>
  </si>
  <si>
    <t xml:space="preserve">    Número</t>
  </si>
  <si>
    <t xml:space="preserve">    Capital  social (103 euros)</t>
  </si>
  <si>
    <r>
      <t>Share Capital (10</t>
    </r>
    <r>
      <rPr>
        <vertAlign val="superscript"/>
        <sz val="8"/>
        <color indexed="8"/>
        <rFont val="Arial"/>
        <family val="2"/>
      </rPr>
      <t>3</t>
    </r>
    <r>
      <rPr>
        <sz val="8"/>
        <color indexed="8"/>
        <rFont val="Arial"/>
        <family val="2"/>
      </rPr>
      <t xml:space="preserve"> euros)</t>
    </r>
  </si>
  <si>
    <t>Anónimas</t>
  </si>
  <si>
    <t>Joint Stock Companies</t>
  </si>
  <si>
    <t>Quotas</t>
  </si>
  <si>
    <t>Limited Liability Companies</t>
  </si>
  <si>
    <t>Outras</t>
  </si>
  <si>
    <t>Agricultura, Produção Animal, Caça, Floresta e Pesca</t>
  </si>
  <si>
    <t>Agriculture, farming of animals, hunting, forestry and fishing</t>
  </si>
  <si>
    <t>Indústria, incluindo a Energia e a Água</t>
  </si>
  <si>
    <t>Industry, including Energy and Water</t>
  </si>
  <si>
    <t>Actividades de Serviços</t>
  </si>
  <si>
    <t>Service activities</t>
  </si>
  <si>
    <t>Cumulative
24</t>
  </si>
  <si>
    <t>Fonte: Ministério da Justiça - Direção Geral da Politica da Justiça-DGPJ</t>
  </si>
  <si>
    <r>
      <t>Source: Ministry of Justice - Directorate-General for Justice Policy.</t>
    </r>
    <r>
      <rPr>
        <strike/>
        <sz val="8"/>
        <rFont val="Arial"/>
        <family val="2"/>
      </rPr>
      <t xml:space="preserve"> </t>
    </r>
  </si>
  <si>
    <t>Secção A da CAE Rev.3 - Agricultura, Produção Animal, Caça, Floresta e Pesca</t>
  </si>
  <si>
    <t>Secções B a E da CAE Rev.3 - Indústria, incluindo a Energia e a Água</t>
  </si>
  <si>
    <t>Secção F da CAE Rev.3 - Construção</t>
  </si>
  <si>
    <t>Secções G a N, P a S da CAE Rev.3 - Actividades de Serviços</t>
  </si>
  <si>
    <t>NACE Rev.3, Section A - Agriculture, farming of animals, hunting, forestry and fishing</t>
  </si>
  <si>
    <t>NACE Rev.3, Sections B to E - Industry including energy and water</t>
  </si>
  <si>
    <t>NACE Rev.3, Section F - Construction</t>
  </si>
  <si>
    <t>NACE Rev.3, Sections G to N, P to S - Services ativities</t>
  </si>
  <si>
    <r>
      <t>http://www.ine.pt/xurl/ind/000806</t>
    </r>
    <r>
      <rPr>
        <u/>
        <sz val="8"/>
        <color theme="9" tint="-0.249977111117893"/>
        <rFont val="Arial"/>
        <family val="2"/>
      </rPr>
      <t>7</t>
    </r>
  </si>
  <si>
    <t>8.2 - Dissolução de Pessoas Coletivas e Entidades Equiparadas, segundo a forma jurídica</t>
  </si>
  <si>
    <t>8.2 - Dissolution of legal persons and equivalent entities, by legal form</t>
  </si>
  <si>
    <t>http://www.ine.pt/xurl/ind/0008068</t>
  </si>
  <si>
    <t>8.3 - Constituição de Pessoas Coletivas e Entidades Equiparadas, segundo a forma de constituição</t>
  </si>
  <si>
    <t>8.3 - Formation of legal persons and equivalent entities, by form of constitution</t>
  </si>
  <si>
    <r>
      <t>Share Capital (10</t>
    </r>
    <r>
      <rPr>
        <vertAlign val="superscript"/>
        <sz val="8"/>
        <rFont val="Arial"/>
        <family val="2"/>
      </rPr>
      <t>3</t>
    </r>
    <r>
      <rPr>
        <sz val="8"/>
        <rFont val="Arial"/>
        <family val="2"/>
      </rPr>
      <t xml:space="preserve"> euros)</t>
    </r>
  </si>
  <si>
    <t>Ex novo</t>
  </si>
  <si>
    <t>New</t>
  </si>
  <si>
    <t>Por cisão, fusão e transformação</t>
  </si>
  <si>
    <t>By split, merger and transformation</t>
  </si>
  <si>
    <t>Source: Ministry of Justice - Directorate-General for Justice Policy.</t>
  </si>
  <si>
    <t>http://www.ine.pt/xurl/ind/0008067</t>
  </si>
  <si>
    <t>9.1 - Índice harmonizado de preços no consumidor</t>
  </si>
  <si>
    <t>9.1 - Harmonized index of consumer prices</t>
  </si>
  <si>
    <r>
      <t>Variação Homóloga (%)</t>
    </r>
    <r>
      <rPr>
        <vertAlign val="superscript"/>
        <sz val="8"/>
        <color theme="1"/>
        <rFont val="Arial"/>
        <family val="2"/>
      </rPr>
      <t>(1)</t>
    </r>
  </si>
  <si>
    <t>Jan.24</t>
  </si>
  <si>
    <t>Dez.23</t>
  </si>
  <si>
    <t>Nov.23</t>
  </si>
  <si>
    <t>Out.23</t>
  </si>
  <si>
    <t>Jan.23</t>
  </si>
  <si>
    <t>Dez.22</t>
  </si>
  <si>
    <t>Nov.22</t>
  </si>
  <si>
    <t>Out.22</t>
  </si>
  <si>
    <t>Jan.22</t>
  </si>
  <si>
    <r>
      <t xml:space="preserve">Área Euro </t>
    </r>
    <r>
      <rPr>
        <vertAlign val="superscript"/>
        <sz val="8"/>
        <color indexed="8"/>
        <rFont val="Arial"/>
        <family val="2"/>
      </rPr>
      <t>(2)</t>
    </r>
  </si>
  <si>
    <r>
      <t xml:space="preserve">Euro Area </t>
    </r>
    <r>
      <rPr>
        <vertAlign val="superscript"/>
        <sz val="8"/>
        <color indexed="8"/>
        <rFont val="Arial"/>
        <family val="2"/>
      </rPr>
      <t>(2)</t>
    </r>
  </si>
  <si>
    <r>
      <t xml:space="preserve">IEPC </t>
    </r>
    <r>
      <rPr>
        <vertAlign val="superscript"/>
        <sz val="8"/>
        <color indexed="8"/>
        <rFont val="Arial"/>
        <family val="2"/>
      </rPr>
      <t>(3)</t>
    </r>
  </si>
  <si>
    <r>
      <t xml:space="preserve">EUCPI </t>
    </r>
    <r>
      <rPr>
        <vertAlign val="superscript"/>
        <sz val="8"/>
        <color indexed="8"/>
        <rFont val="Arial"/>
        <family val="2"/>
      </rPr>
      <t>(3)</t>
    </r>
  </si>
  <si>
    <t>4,0p</t>
  </si>
  <si>
    <t>5,0</t>
  </si>
  <si>
    <t>5,5</t>
  </si>
  <si>
    <t>5,9</t>
  </si>
  <si>
    <t>14,3</t>
  </si>
  <si>
    <t>1,1</t>
  </si>
  <si>
    <t>1,6</t>
  </si>
  <si>
    <t>2,3</t>
  </si>
  <si>
    <t>3,1</t>
  </si>
  <si>
    <t>18,5</t>
  </si>
  <si>
    <t>3,1p</t>
  </si>
  <si>
    <t>1,0</t>
  </si>
  <si>
    <t>1,4</t>
  </si>
  <si>
    <t>-1,0</t>
  </si>
  <si>
    <t>8,4</t>
  </si>
  <si>
    <t>4,5p</t>
  </si>
  <si>
    <r>
      <t>Year-on-year Rate of Change (%)</t>
    </r>
    <r>
      <rPr>
        <vertAlign val="superscript"/>
        <sz val="8"/>
        <color indexed="9"/>
        <rFont val="Arial"/>
        <family val="2"/>
      </rPr>
      <t>(1)</t>
    </r>
  </si>
  <si>
    <t>Dec.23</t>
  </si>
  <si>
    <t>Oct.23</t>
  </si>
  <si>
    <t>Dec.22</t>
  </si>
  <si>
    <t>Oct.22</t>
  </si>
  <si>
    <t xml:space="preserve">Fonte: EUROSTAT   </t>
  </si>
  <si>
    <t>Source: EUROSTAT</t>
  </si>
  <si>
    <t>(1) A partir de janeiro de 2006: base 100=2005, divulgação de índices a duas casas decimais e variações calculadas com base nesse nível de precisão.</t>
  </si>
  <si>
    <t>(2) Área do Euro: AE - 20 a partir de janeiro de 2023.</t>
  </si>
  <si>
    <t>(3) European Union Consumer Price Index: EU-27 as of February 2020.</t>
  </si>
  <si>
    <t>(1) From January 2006: base 100=2005, dissemination of indices to two decimal places and rates of change calculated on the basis of that level of precision.</t>
  </si>
  <si>
    <t>(2) Euro area: EA - 20 as of January 2023.</t>
  </si>
  <si>
    <t>(3) Índice Europeu de Preços no Consumidor: UE-27 a partir de fevereiro de 2020.</t>
  </si>
  <si>
    <t>4.5 - Capturas nominais</t>
  </si>
  <si>
    <t>Boletim Mensal de Estatística - fevereiro de 2024</t>
  </si>
  <si>
    <t>Monthly Statistical Bulletin - February 2024</t>
  </si>
  <si>
    <t>Total (c)</t>
  </si>
  <si>
    <t>Expected evolution of the activity (a)</t>
  </si>
  <si>
    <t>Expected evolution of the activity</t>
  </si>
  <si>
    <t>Confidence indicator (a)</t>
  </si>
  <si>
    <t>Sales Evaluation of turnover over (a)</t>
  </si>
  <si>
    <t>Expected evolution of order books (a)</t>
  </si>
  <si>
    <t>Evaluation of the volume of stock</t>
  </si>
  <si>
    <t>Employment expectations</t>
  </si>
  <si>
    <t>Evaluation of change in prices  (a)</t>
  </si>
  <si>
    <t>Expected change in prices charged  (a)</t>
  </si>
  <si>
    <t>Evaluation of order books placed with foreign suppliers (a)</t>
  </si>
  <si>
    <t>Expected evolution of the volume of stock (a)</t>
  </si>
  <si>
    <t>Existence of limiting factors</t>
  </si>
  <si>
    <r>
      <t xml:space="preserve">    Capital  social (10</t>
    </r>
    <r>
      <rPr>
        <vertAlign val="superscript"/>
        <sz val="8"/>
        <color indexed="8"/>
        <rFont val="Arial"/>
        <family val="2"/>
      </rPr>
      <t>3</t>
    </r>
    <r>
      <rPr>
        <sz val="8"/>
        <color indexed="8"/>
        <rFont val="Arial"/>
        <family val="2"/>
      </rPr>
      <t xml:space="preserve"> euros)</t>
    </r>
  </si>
  <si>
    <t>3.3 -Prestações da Segurança Social - Número de processamentos e valor dos benefícios, por tipo de prestações*</t>
  </si>
  <si>
    <t>3.3 - Social Security Benefits - Number and value of benefits, by type of benefit*</t>
  </si>
  <si>
    <t>VELHICE*</t>
  </si>
  <si>
    <t>OLD AGE*</t>
  </si>
  <si>
    <t>Pensão de sobrevivência*</t>
  </si>
  <si>
    <t>Survivor's pension*</t>
  </si>
  <si>
    <t>Pensão de invalidez*</t>
  </si>
  <si>
    <t>Disability pension*</t>
  </si>
  <si>
    <t>* Dados atualizados em 13-11-2024</t>
  </si>
  <si>
    <t>* Data updated on 13-11-2024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</si>
</sst>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 ##0"/>
    <numFmt numFmtId="165" formatCode="#\ ###\ ###.0"/>
    <numFmt numFmtId="166" formatCode="0.0"/>
    <numFmt numFmtId="167" formatCode="###\ ###\ ##0.0"/>
    <numFmt numFmtId="168" formatCode="#,##0.0"/>
    <numFmt numFmtId="169" formatCode="#\ ###\ ##0"/>
    <numFmt numFmtId="170" formatCode="#\ ###\ ###,"/>
    <numFmt numFmtId="171" formatCode="0.0_)"/>
    <numFmt numFmtId="172" formatCode="#\ ##0.0"/>
    <numFmt numFmtId="173" formatCode="0.000"/>
    <numFmt numFmtId="174" formatCode="#\ ###\ ###\ ##0"/>
    <numFmt numFmtId="175" formatCode="###,##0"/>
    <numFmt numFmtId="176" formatCode="#\ ###\ ##0.00"/>
    <numFmt numFmtId="177" formatCode="#\ ###\ ##0.0"/>
    <numFmt numFmtId="178" formatCode="[$-816]mmm/yy;@"/>
    <numFmt numFmtId="179" formatCode="#\ ##0_);\(#\ ##0\)"/>
    <numFmt numFmtId="180" formatCode="###\ ###"/>
    <numFmt numFmtId="181" formatCode="###\ ###\ ###"/>
    <numFmt numFmtId="182" formatCode="###\ ###\ ##0"/>
    <numFmt numFmtId="183" formatCode="###\ ###\ ###\ ###"/>
  </numFmts>
  <fonts count="69">
    <font>
      <sz val="10"/>
      <name val="Arial"/>
    </font>
    <font>
      <u/>
      <sz val="10"/>
      <color theme="10"/>
      <name val="Arial"/>
      <family val="2"/>
    </font>
    <font>
      <sz val="10"/>
      <name val="Arial"/>
      <family val="2"/>
    </font>
    <font>
      <b/>
      <sz val="8"/>
      <color rgb="FF0078AD"/>
      <name val="Arial"/>
      <family val="2"/>
    </font>
    <font>
      <sz val="8"/>
      <color indexed="8"/>
      <name val="Arial"/>
      <family val="2"/>
    </font>
    <font>
      <b/>
      <sz val="8"/>
      <color theme="1"/>
      <name val="Arial"/>
      <family val="2"/>
    </font>
    <font>
      <vertAlign val="superscript"/>
      <sz val="8"/>
      <color indexed="8"/>
      <name val="Arial"/>
      <family val="2"/>
    </font>
    <font>
      <b/>
      <sz val="8"/>
      <color indexed="8"/>
      <name val="Arial"/>
      <family val="2"/>
    </font>
    <font>
      <sz val="8"/>
      <color theme="1"/>
      <name val="Arial"/>
      <family val="2"/>
    </font>
    <font>
      <b/>
      <sz val="8"/>
      <name val="Arial"/>
      <family val="2"/>
    </font>
    <font>
      <b/>
      <sz val="8"/>
      <color indexed="9"/>
      <name val="Arial"/>
      <family val="2"/>
    </font>
    <font>
      <b/>
      <strike/>
      <sz val="8"/>
      <color rgb="FFFF0000"/>
      <name val="Arial"/>
      <family val="2"/>
    </font>
    <font>
      <u/>
      <sz val="8"/>
      <color theme="10"/>
      <name val="Arial"/>
      <family val="2"/>
    </font>
    <font>
      <sz val="8"/>
      <name val="Arial"/>
      <family val="2"/>
    </font>
    <font>
      <u/>
      <sz val="8"/>
      <color indexed="12"/>
      <name val="Arial"/>
      <family val="2"/>
    </font>
    <font>
      <sz val="8"/>
      <color rgb="FFFF0000"/>
      <name val="Arial"/>
      <family val="2"/>
    </font>
    <font>
      <sz val="8"/>
      <color theme="0"/>
      <name val="Arial"/>
      <family val="2"/>
    </font>
    <font>
      <strike/>
      <sz val="8"/>
      <name val="Arial"/>
      <family val="2"/>
    </font>
    <font>
      <vertAlign val="superscript"/>
      <sz val="8"/>
      <color rgb="FF000000"/>
      <name val="Arial"/>
      <family val="2"/>
    </font>
    <font>
      <u/>
      <sz val="8"/>
      <color rgb="FF0070C0"/>
      <name val="Arial"/>
      <family val="2"/>
    </font>
    <font>
      <vertAlign val="superscript"/>
      <sz val="8"/>
      <color theme="1"/>
      <name val="Arial"/>
      <family val="2"/>
    </font>
    <font>
      <sz val="8"/>
      <name val="Arial Narrow"/>
      <family val="2"/>
    </font>
    <font>
      <sz val="9"/>
      <color indexed="8"/>
      <name val="Arial"/>
      <family val="2"/>
    </font>
    <font>
      <b/>
      <u/>
      <sz val="8"/>
      <color theme="10"/>
      <name val="Arial"/>
      <family val="2"/>
    </font>
    <font>
      <sz val="10"/>
      <name val="MS Sans Serif"/>
      <family val="2"/>
    </font>
    <font>
      <b/>
      <sz val="8"/>
      <name val="Tahoma"/>
      <family val="2"/>
    </font>
    <font>
      <sz val="8"/>
      <color theme="1"/>
      <name val="Arial Narrow"/>
      <family val="2"/>
    </font>
    <font>
      <vertAlign val="superscript"/>
      <sz val="8"/>
      <name val="Arial"/>
      <family val="2"/>
    </font>
    <font>
      <sz val="8"/>
      <name val="Tahoma"/>
      <family val="2"/>
    </font>
    <font>
      <sz val="7.5"/>
      <name val="Arial"/>
      <family val="2"/>
    </font>
    <font>
      <sz val="9"/>
      <name val="Calibri Light"/>
      <family val="2"/>
    </font>
    <font>
      <sz val="8"/>
      <name val="Times New Roman"/>
      <family val="1"/>
    </font>
    <font>
      <b/>
      <sz val="8"/>
      <name val="Times New Roman"/>
      <family val="1"/>
    </font>
    <font>
      <sz val="8"/>
      <color rgb="FF202124"/>
      <name val="Arial"/>
      <family val="2"/>
    </font>
    <font>
      <b/>
      <sz val="7.5"/>
      <color indexed="8"/>
      <name val="Arial"/>
      <family val="2"/>
    </font>
    <font>
      <sz val="7.5"/>
      <color indexed="8"/>
      <name val="Arial"/>
      <family val="2"/>
    </font>
    <font>
      <sz val="8"/>
      <color indexed="8"/>
      <name val="Calibri"/>
      <family val="2"/>
    </font>
    <font>
      <sz val="21"/>
      <color rgb="FF202124"/>
      <name val="Inherit"/>
    </font>
    <font>
      <strike/>
      <sz val="8"/>
      <color theme="1"/>
      <name val="Arial"/>
      <family val="2"/>
    </font>
    <font>
      <b/>
      <vertAlign val="superscript"/>
      <sz val="8"/>
      <color indexed="8"/>
      <name val="Arial"/>
      <family val="2"/>
    </font>
    <font>
      <sz val="8"/>
      <color indexed="9"/>
      <name val="Arial"/>
      <family val="2"/>
    </font>
    <font>
      <b/>
      <sz val="8"/>
      <color theme="4"/>
      <name val="Arial"/>
      <family val="2"/>
    </font>
    <font>
      <b/>
      <sz val="8"/>
      <color rgb="FFFF0000"/>
      <name val="Arial"/>
      <family val="2"/>
    </font>
    <font>
      <sz val="8"/>
      <color rgb="FF0078AD"/>
      <name val="Arial"/>
      <family val="2"/>
    </font>
    <font>
      <b/>
      <strike/>
      <sz val="8"/>
      <color rgb="FF0078AD"/>
      <name val="Arial"/>
      <family val="2"/>
    </font>
    <font>
      <sz val="8"/>
      <color rgb="FF000000"/>
      <name val="Arial"/>
      <family val="2"/>
    </font>
    <font>
      <sz val="8"/>
      <color rgb="FF00B050"/>
      <name val="Arial"/>
      <family val="2"/>
    </font>
    <font>
      <b/>
      <sz val="8"/>
      <color rgb="FF0070C0"/>
      <name val="Arial"/>
      <family val="2"/>
    </font>
    <font>
      <sz val="8"/>
      <color theme="5" tint="-0.249977111117893"/>
      <name val="Arial"/>
      <family val="2"/>
    </font>
    <font>
      <strike/>
      <sz val="8"/>
      <color rgb="FFFF0000"/>
      <name val="Arial"/>
      <family val="2"/>
    </font>
    <font>
      <sz val="8"/>
      <color rgb="FFC00000"/>
      <name val="Arial"/>
      <family val="2"/>
    </font>
    <font>
      <sz val="8"/>
      <color rgb="FF000000"/>
      <name val="Tahoma"/>
      <family val="2"/>
    </font>
    <font>
      <b/>
      <sz val="8"/>
      <color rgb="FF000000"/>
      <name val="Tahoma"/>
      <family val="2"/>
    </font>
    <font>
      <sz val="8"/>
      <color theme="10"/>
      <name val="Arial"/>
      <family val="2"/>
    </font>
    <font>
      <b/>
      <sz val="8"/>
      <color rgb="FF566471"/>
      <name val="Tahoma"/>
      <family val="2"/>
    </font>
    <font>
      <b/>
      <sz val="8"/>
      <name val="Arial Narrow"/>
      <family val="2"/>
    </font>
    <font>
      <sz val="10"/>
      <name val="Humnst777 BT"/>
      <family val="2"/>
    </font>
    <font>
      <sz val="10"/>
      <name val="Calibri"/>
      <family val="2"/>
      <scheme val="minor"/>
    </font>
    <font>
      <u/>
      <sz val="10"/>
      <name val="Calibri"/>
      <family val="2"/>
      <scheme val="minor"/>
    </font>
    <font>
      <sz val="8"/>
      <name val="Calibri"/>
      <family val="2"/>
      <scheme val="minor"/>
    </font>
    <font>
      <sz val="8"/>
      <name val="Humnst777 BT"/>
      <family val="2"/>
    </font>
    <font>
      <b/>
      <sz val="10"/>
      <name val="Calibri"/>
      <family val="2"/>
      <scheme val="minor"/>
    </font>
    <font>
      <sz val="8"/>
      <color indexed="8"/>
      <name val="Arial Narrow"/>
      <family val="2"/>
    </font>
    <font>
      <u/>
      <sz val="8"/>
      <name val="Arial"/>
      <family val="2"/>
    </font>
    <font>
      <i/>
      <sz val="8"/>
      <name val="Arial"/>
      <family val="2"/>
    </font>
    <font>
      <u/>
      <sz val="8"/>
      <color theme="9" tint="-0.249977111117893"/>
      <name val="Arial"/>
      <family val="2"/>
    </font>
    <font>
      <sz val="8"/>
      <color indexed="59"/>
      <name val="Arial"/>
      <family val="2"/>
    </font>
    <font>
      <vertAlign val="superscript"/>
      <sz val="8"/>
      <color indexed="9"/>
      <name val="Arial"/>
      <family val="2"/>
    </font>
    <font>
      <b/>
      <sz val="11"/>
      <color theme="3"/>
      <name val="Arial"/>
      <family val="2"/>
    </font>
  </fonts>
  <fills count="7">
    <fill>
      <patternFill patternType="none"/>
    </fill>
    <fill>
      <patternFill patternType="gray125"/>
    </fill>
    <fill>
      <patternFill patternType="solid">
        <fgColor theme="0"/>
        <bgColor indexed="64"/>
      </patternFill>
    </fill>
    <fill>
      <patternFill patternType="solid">
        <fgColor indexed="9"/>
        <bgColor indexed="9"/>
      </patternFill>
    </fill>
    <fill>
      <patternFill patternType="solid">
        <fgColor indexed="9"/>
        <bgColor indexed="64"/>
      </patternFill>
    </fill>
    <fill>
      <patternFill patternType="solid">
        <fgColor theme="0"/>
        <bgColor indexed="9"/>
      </patternFill>
    </fill>
    <fill>
      <patternFill patternType="solid">
        <fgColor indexed="14"/>
        <bgColor indexed="9"/>
      </patternFill>
    </fill>
  </fills>
  <borders count="26">
    <border>
      <left/>
      <right/>
      <top/>
      <bottom/>
      <diagonal/>
    </border>
    <border>
      <left style="medium">
        <color rgb="FF0078AD"/>
      </left>
      <right style="medium">
        <color rgb="FF0078AD"/>
      </right>
      <top style="medium">
        <color rgb="FF0078AD"/>
      </top>
      <bottom style="medium">
        <color rgb="FF0078AD"/>
      </bottom>
      <diagonal/>
    </border>
    <border>
      <left style="medium">
        <color rgb="FF0078AD"/>
      </left>
      <right style="medium">
        <color rgb="FF0078AD"/>
      </right>
      <top style="medium">
        <color rgb="FF0078AD"/>
      </top>
      <bottom/>
      <diagonal/>
    </border>
    <border>
      <left style="medium">
        <color rgb="FF0078AD"/>
      </left>
      <right style="medium">
        <color rgb="FF0078AD"/>
      </right>
      <top/>
      <bottom style="medium">
        <color rgb="FF0078AD"/>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style="thin">
        <color indexed="9"/>
      </bottom>
      <diagonal/>
    </border>
    <border>
      <left style="medium">
        <color rgb="FF0078AD"/>
      </left>
      <right/>
      <top style="medium">
        <color rgb="FF0078AD"/>
      </top>
      <bottom/>
      <diagonal/>
    </border>
    <border>
      <left/>
      <right style="medium">
        <color rgb="FF0078AD"/>
      </right>
      <top style="medium">
        <color rgb="FF0078AD"/>
      </top>
      <bottom/>
      <diagonal/>
    </border>
    <border>
      <left style="medium">
        <color rgb="FF0078AD"/>
      </left>
      <right/>
      <top style="medium">
        <color rgb="FF0078AD"/>
      </top>
      <bottom style="medium">
        <color rgb="FF0078AD"/>
      </bottom>
      <diagonal/>
    </border>
    <border>
      <left/>
      <right style="medium">
        <color rgb="FF0078AD"/>
      </right>
      <top style="medium">
        <color rgb="FF0078AD"/>
      </top>
      <bottom style="medium">
        <color rgb="FF0078AD"/>
      </bottom>
      <diagonal/>
    </border>
    <border>
      <left style="thin">
        <color indexed="64"/>
      </left>
      <right style="thin">
        <color indexed="64"/>
      </right>
      <top style="thin">
        <color indexed="64"/>
      </top>
      <bottom style="thin">
        <color indexed="64"/>
      </bottom>
      <diagonal/>
    </border>
    <border>
      <left/>
      <right/>
      <top style="medium">
        <color rgb="FF0078AD"/>
      </top>
      <bottom style="medium">
        <color rgb="FF0078AD"/>
      </bottom>
      <diagonal/>
    </border>
    <border>
      <left/>
      <right style="thin">
        <color indexed="22"/>
      </right>
      <top/>
      <bottom/>
      <diagonal/>
    </border>
    <border>
      <left style="medium">
        <color rgb="FF0078AD"/>
      </left>
      <right/>
      <top/>
      <bottom style="medium">
        <color rgb="FF0078AD"/>
      </bottom>
      <diagonal/>
    </border>
    <border>
      <left style="medium">
        <color rgb="FF0078AD"/>
      </left>
      <right style="medium">
        <color rgb="FF0078AD"/>
      </right>
      <top/>
      <bottom/>
      <diagonal/>
    </border>
    <border>
      <left/>
      <right style="medium">
        <color rgb="FF0078AD"/>
      </right>
      <top/>
      <bottom style="medium">
        <color rgb="FF0078AD"/>
      </bottom>
      <diagonal/>
    </border>
    <border>
      <left style="medium">
        <color rgb="FF0078AD"/>
      </left>
      <right/>
      <top/>
      <bottom/>
      <diagonal/>
    </border>
    <border>
      <left style="medium">
        <color rgb="FF0078AD"/>
      </left>
      <right/>
      <top style="medium">
        <color indexed="14"/>
      </top>
      <bottom style="medium">
        <color rgb="FF0078AD"/>
      </bottom>
      <diagonal/>
    </border>
    <border>
      <left/>
      <right/>
      <top style="medium">
        <color indexed="14"/>
      </top>
      <bottom style="medium">
        <color rgb="FF0078AD"/>
      </bottom>
      <diagonal/>
    </border>
    <border>
      <left/>
      <right style="medium">
        <color rgb="FF0078AD"/>
      </right>
      <top style="medium">
        <color indexed="14"/>
      </top>
      <bottom style="medium">
        <color rgb="FF0078AD"/>
      </bottom>
      <diagonal/>
    </border>
    <border>
      <left/>
      <right style="medium">
        <color rgb="FF0078AD"/>
      </right>
      <top/>
      <bottom/>
      <diagonal/>
    </border>
    <border>
      <left/>
      <right/>
      <top/>
      <bottom style="medium">
        <color rgb="FF0078AD"/>
      </bottom>
      <diagonal/>
    </border>
    <border>
      <left/>
      <right/>
      <top style="medium">
        <color rgb="FF0078AD"/>
      </top>
      <bottom/>
      <diagonal/>
    </border>
    <border>
      <left/>
      <right/>
      <top/>
      <bottom style="medium">
        <color indexed="14"/>
      </bottom>
      <diagonal/>
    </border>
    <border>
      <left/>
      <right/>
      <top/>
      <bottom style="medium">
        <color indexed="9"/>
      </bottom>
      <diagonal/>
    </border>
    <border>
      <left/>
      <right/>
      <top style="thin">
        <color indexed="64"/>
      </top>
      <bottom style="thin">
        <color indexed="64"/>
      </bottom>
      <diagonal/>
    </border>
  </borders>
  <cellStyleXfs count="11">
    <xf numFmtId="0" fontId="0" fillId="0" borderId="0"/>
    <xf numFmtId="0" fontId="1" fillId="0" borderId="0" applyNumberFormat="0" applyFill="0" applyBorder="0" applyAlignment="0" applyProtection="0"/>
    <xf numFmtId="0" fontId="2" fillId="0" borderId="0"/>
    <xf numFmtId="0" fontId="2" fillId="0" borderId="0"/>
    <xf numFmtId="0" fontId="2" fillId="0" borderId="0"/>
    <xf numFmtId="0" fontId="24" fillId="0" borderId="0"/>
    <xf numFmtId="0" fontId="24" fillId="0" borderId="0"/>
    <xf numFmtId="0" fontId="2" fillId="0" borderId="0"/>
    <xf numFmtId="49" fontId="29" fillId="4" borderId="10">
      <alignment horizontal="center"/>
      <protection locked="0"/>
    </xf>
    <xf numFmtId="0" fontId="2" fillId="0" borderId="0"/>
    <xf numFmtId="0" fontId="24" fillId="0" borderId="0"/>
  </cellStyleXfs>
  <cellXfs count="973">
    <xf numFmtId="0" fontId="0" fillId="0" borderId="0" xfId="0"/>
    <xf numFmtId="0" fontId="3" fillId="0" borderId="0" xfId="2" applyFont="1"/>
    <xf numFmtId="0" fontId="4" fillId="0" borderId="0" xfId="2" applyFont="1"/>
    <xf numFmtId="0" fontId="5" fillId="0" borderId="0" xfId="2" applyFont="1"/>
    <xf numFmtId="0" fontId="4" fillId="2" borderId="0" xfId="2" applyFont="1" applyFill="1"/>
    <xf numFmtId="0" fontId="4" fillId="0" borderId="0" xfId="0" applyFont="1"/>
    <xf numFmtId="0" fontId="4" fillId="2" borderId="0" xfId="0" applyFont="1" applyFill="1"/>
    <xf numFmtId="0" fontId="4" fillId="0" borderId="0" xfId="0" applyFont="1" applyAlignment="1">
      <alignment vertical="center"/>
    </xf>
    <xf numFmtId="0" fontId="4" fillId="0" borderId="0" xfId="0" applyFont="1" applyAlignment="1">
      <alignment horizontal="right"/>
    </xf>
    <xf numFmtId="0" fontId="7" fillId="0" borderId="0" xfId="0" applyFont="1"/>
    <xf numFmtId="0" fontId="8" fillId="0" borderId="1" xfId="0" applyFont="1" applyBorder="1" applyAlignment="1">
      <alignment horizontal="center" vertical="center"/>
    </xf>
    <xf numFmtId="0" fontId="7" fillId="0" borderId="0" xfId="0" applyFont="1" applyAlignment="1">
      <alignment vertical="center"/>
    </xf>
    <xf numFmtId="0" fontId="8" fillId="0" borderId="1" xfId="0" applyFont="1" applyBorder="1" applyAlignment="1">
      <alignment horizontal="center" vertical="center" wrapText="1"/>
    </xf>
    <xf numFmtId="0" fontId="4" fillId="0" borderId="0" xfId="0" applyFont="1" applyAlignment="1">
      <alignment horizontal="left" vertical="center" indent="1"/>
    </xf>
    <xf numFmtId="165" fontId="4" fillId="0" borderId="0" xfId="0" applyNumberFormat="1" applyFont="1" applyAlignment="1">
      <alignment vertical="center"/>
    </xf>
    <xf numFmtId="0" fontId="8" fillId="2" borderId="0" xfId="0" applyFont="1" applyFill="1" applyAlignment="1">
      <alignment vertical="center"/>
    </xf>
    <xf numFmtId="165" fontId="4" fillId="0" borderId="0" xfId="0" applyNumberFormat="1" applyFont="1"/>
    <xf numFmtId="0" fontId="4" fillId="2" borderId="0" xfId="0" applyFont="1" applyFill="1" applyAlignment="1">
      <alignment vertical="center"/>
    </xf>
    <xf numFmtId="166" fontId="4" fillId="0" borderId="0" xfId="0" applyNumberFormat="1" applyFont="1" applyAlignment="1">
      <alignment vertical="center"/>
    </xf>
    <xf numFmtId="0" fontId="8" fillId="2" borderId="0" xfId="0" applyFont="1" applyFill="1" applyAlignment="1">
      <alignment horizontal="left" vertical="center" indent="1"/>
    </xf>
    <xf numFmtId="0" fontId="4" fillId="2" borderId="0" xfId="0" applyFont="1" applyFill="1" applyAlignment="1">
      <alignment horizontal="left" vertical="center" indent="1"/>
    </xf>
    <xf numFmtId="0" fontId="8" fillId="2" borderId="0" xfId="0" applyFont="1" applyFill="1" applyAlignment="1">
      <alignment horizontal="left" indent="1"/>
    </xf>
    <xf numFmtId="0" fontId="4" fillId="2" borderId="0" xfId="0" applyFont="1" applyFill="1" applyAlignment="1">
      <alignment horizontal="left" indent="1"/>
    </xf>
    <xf numFmtId="0" fontId="8" fillId="0" borderId="1" xfId="0" applyFont="1" applyBorder="1" applyAlignment="1">
      <alignment horizontal="center" wrapText="1"/>
    </xf>
    <xf numFmtId="49" fontId="8" fillId="0" borderId="0" xfId="0" applyNumberFormat="1" applyFont="1" applyProtection="1">
      <protection locked="0"/>
    </xf>
    <xf numFmtId="0" fontId="4" fillId="2" borderId="0" xfId="0" applyFont="1" applyFill="1" applyAlignment="1">
      <alignment horizontal="left"/>
    </xf>
    <xf numFmtId="0" fontId="8" fillId="0" borderId="0" xfId="0" applyFont="1"/>
    <xf numFmtId="0" fontId="8" fillId="3" borderId="0" xfId="0" applyFont="1" applyFill="1"/>
    <xf numFmtId="0" fontId="4" fillId="0" borderId="0" xfId="0" applyFont="1" applyAlignment="1">
      <alignment horizontal="center" vertical="center"/>
    </xf>
    <xf numFmtId="49" fontId="8" fillId="0" borderId="0" xfId="0" applyNumberFormat="1" applyFont="1" applyAlignment="1" applyProtection="1">
      <alignment vertical="center"/>
      <protection locked="0"/>
    </xf>
    <xf numFmtId="0" fontId="4" fillId="0" borderId="0" xfId="0" applyFont="1" applyAlignment="1">
      <alignment horizontal="left" vertical="center"/>
    </xf>
    <xf numFmtId="0" fontId="4" fillId="0" borderId="0" xfId="0" applyFont="1" applyAlignment="1">
      <alignment horizontal="left"/>
    </xf>
    <xf numFmtId="0" fontId="8" fillId="0" borderId="0" xfId="0" applyFont="1" applyAlignment="1">
      <alignment vertical="center"/>
    </xf>
    <xf numFmtId="49" fontId="4" fillId="0" borderId="0" xfId="3" applyNumberFormat="1" applyFont="1"/>
    <xf numFmtId="49" fontId="10" fillId="0" borderId="0" xfId="3" applyNumberFormat="1" applyFont="1" applyAlignment="1">
      <alignment horizontal="center"/>
    </xf>
    <xf numFmtId="49" fontId="4" fillId="0" borderId="0" xfId="0" applyNumberFormat="1" applyFont="1"/>
    <xf numFmtId="49" fontId="4" fillId="0" borderId="0" xfId="0" applyNumberFormat="1" applyFont="1" applyAlignment="1">
      <alignment horizontal="left" indent="1"/>
    </xf>
    <xf numFmtId="49" fontId="8" fillId="0" borderId="1" xfId="0" applyNumberFormat="1" applyFont="1" applyBorder="1" applyAlignment="1">
      <alignment horizontal="center" vertical="center"/>
    </xf>
    <xf numFmtId="49" fontId="8" fillId="0" borderId="1" xfId="0" applyNumberFormat="1" applyFont="1" applyBorder="1" applyAlignment="1">
      <alignment horizontal="center" wrapText="1"/>
    </xf>
    <xf numFmtId="49" fontId="8" fillId="0" borderId="1" xfId="0" quotePrefix="1" applyNumberFormat="1" applyFont="1" applyBorder="1" applyAlignment="1">
      <alignment horizontal="center" vertical="center" wrapText="1"/>
    </xf>
    <xf numFmtId="49" fontId="11" fillId="0" borderId="0" xfId="0" applyNumberFormat="1" applyFont="1" applyAlignment="1">
      <alignment vertical="center"/>
    </xf>
    <xf numFmtId="49" fontId="4" fillId="0" borderId="0" xfId="0" applyNumberFormat="1" applyFont="1" applyAlignment="1">
      <alignment horizontal="center" vertical="center"/>
    </xf>
    <xf numFmtId="49" fontId="4" fillId="0" borderId="0" xfId="0" applyNumberFormat="1" applyFont="1" applyAlignment="1">
      <alignment vertical="center"/>
    </xf>
    <xf numFmtId="164" fontId="8" fillId="0" borderId="0" xfId="0" applyNumberFormat="1" applyFont="1" applyAlignment="1">
      <alignment horizontal="right"/>
    </xf>
    <xf numFmtId="167" fontId="12" fillId="2" borderId="0" xfId="1" applyNumberFormat="1" applyFont="1" applyFill="1" applyBorder="1" applyAlignment="1" applyProtection="1">
      <alignment vertical="center"/>
      <protection locked="0"/>
    </xf>
    <xf numFmtId="49" fontId="8" fillId="0" borderId="0" xfId="0" applyNumberFormat="1" applyFont="1" applyAlignment="1">
      <alignment vertical="center"/>
    </xf>
    <xf numFmtId="0" fontId="8" fillId="0" borderId="0" xfId="0" applyFont="1" applyAlignment="1">
      <alignment horizontal="right" vertical="center"/>
    </xf>
    <xf numFmtId="0" fontId="8" fillId="0" borderId="0" xfId="0" applyFont="1" applyAlignment="1">
      <alignment horizontal="left" vertical="center"/>
    </xf>
    <xf numFmtId="49" fontId="4" fillId="0" borderId="0" xfId="0" applyNumberFormat="1" applyFont="1" applyAlignment="1">
      <alignment horizontal="left" vertical="center" indent="1"/>
    </xf>
    <xf numFmtId="49" fontId="8" fillId="0" borderId="0" xfId="0" applyNumberFormat="1" applyFont="1" applyAlignment="1">
      <alignment horizontal="center" vertical="center"/>
    </xf>
    <xf numFmtId="164" fontId="8" fillId="0" borderId="0" xfId="0" applyNumberFormat="1" applyFont="1" applyAlignment="1">
      <alignment horizontal="right" vertical="center"/>
    </xf>
    <xf numFmtId="166" fontId="8" fillId="0" borderId="0" xfId="0" applyNumberFormat="1" applyFont="1" applyAlignment="1">
      <alignment horizontal="right" vertical="center"/>
    </xf>
    <xf numFmtId="49" fontId="13" fillId="2" borderId="0" xfId="0" applyNumberFormat="1" applyFont="1" applyFill="1" applyAlignment="1">
      <alignment horizontal="left" vertical="center" indent="1"/>
    </xf>
    <xf numFmtId="49" fontId="4" fillId="2" borderId="0" xfId="0" applyNumberFormat="1" applyFont="1" applyFill="1" applyAlignment="1">
      <alignment vertical="center"/>
    </xf>
    <xf numFmtId="49" fontId="7" fillId="0" borderId="0" xfId="0" applyNumberFormat="1" applyFont="1" applyAlignment="1">
      <alignment vertical="center"/>
    </xf>
    <xf numFmtId="49" fontId="14" fillId="0" borderId="0" xfId="1" applyNumberFormat="1" applyFont="1" applyAlignment="1" applyProtection="1">
      <alignment vertical="center"/>
    </xf>
    <xf numFmtId="166" fontId="8" fillId="0" borderId="0" xfId="0" applyNumberFormat="1" applyFont="1" applyAlignment="1">
      <alignment horizontal="right" vertical="center" wrapText="1"/>
    </xf>
    <xf numFmtId="49" fontId="7" fillId="2" borderId="0" xfId="0" applyNumberFormat="1" applyFont="1" applyFill="1" applyAlignment="1">
      <alignment vertical="center"/>
    </xf>
    <xf numFmtId="167" fontId="12" fillId="2" borderId="0" xfId="1" applyNumberFormat="1" applyFont="1" applyFill="1" applyBorder="1" applyAlignment="1" applyProtection="1">
      <alignment horizontal="left" vertical="center" indent="1"/>
      <protection locked="0"/>
    </xf>
    <xf numFmtId="0" fontId="4" fillId="0" borderId="0" xfId="0" applyFont="1" applyAlignment="1">
      <alignment horizontal="left" vertical="center" indent="2"/>
    </xf>
    <xf numFmtId="0" fontId="4" fillId="2" borderId="0" xfId="0" applyFont="1" applyFill="1" applyAlignment="1">
      <alignment horizontal="left" vertical="center" indent="2"/>
    </xf>
    <xf numFmtId="49" fontId="4" fillId="0" borderId="0" xfId="0" applyNumberFormat="1" applyFont="1" applyAlignment="1">
      <alignment horizontal="left" vertical="center" indent="2"/>
    </xf>
    <xf numFmtId="49" fontId="4" fillId="2" borderId="0" xfId="0" applyNumberFormat="1" applyFont="1" applyFill="1" applyAlignment="1">
      <alignment horizontal="left" vertical="center" indent="2"/>
    </xf>
    <xf numFmtId="49" fontId="8" fillId="0" borderId="0" xfId="0" applyNumberFormat="1" applyFont="1" applyAlignment="1">
      <alignment horizontal="right" vertical="center"/>
    </xf>
    <xf numFmtId="1" fontId="8" fillId="0" borderId="0" xfId="0" applyNumberFormat="1" applyFont="1" applyAlignment="1">
      <alignment horizontal="center" vertical="center"/>
    </xf>
    <xf numFmtId="1" fontId="15" fillId="0" borderId="0" xfId="0" applyNumberFormat="1" applyFont="1" applyAlignment="1">
      <alignment horizontal="right" vertical="center"/>
    </xf>
    <xf numFmtId="0" fontId="15" fillId="0" borderId="0" xfId="0" applyFont="1" applyAlignment="1">
      <alignment horizontal="right" vertical="center"/>
    </xf>
    <xf numFmtId="166" fontId="15" fillId="0" borderId="0" xfId="0" applyNumberFormat="1" applyFont="1" applyAlignment="1">
      <alignment horizontal="right" vertical="center"/>
    </xf>
    <xf numFmtId="49" fontId="7" fillId="2" borderId="0" xfId="0" applyNumberFormat="1" applyFont="1" applyFill="1" applyAlignment="1">
      <alignment horizontal="left" vertical="center"/>
    </xf>
    <xf numFmtId="1" fontId="16" fillId="0" borderId="0" xfId="0" applyNumberFormat="1" applyFont="1" applyAlignment="1">
      <alignment vertical="center"/>
    </xf>
    <xf numFmtId="1" fontId="16" fillId="0" borderId="0" xfId="0" applyNumberFormat="1" applyFont="1"/>
    <xf numFmtId="3" fontId="8" fillId="0" borderId="0" xfId="0" applyNumberFormat="1" applyFont="1" applyAlignment="1">
      <alignment horizontal="right" vertical="center"/>
    </xf>
    <xf numFmtId="49" fontId="4" fillId="0" borderId="0" xfId="0" applyNumberFormat="1" applyFont="1" applyAlignment="1">
      <alignment horizontal="left" vertical="center"/>
    </xf>
    <xf numFmtId="49" fontId="4" fillId="0" borderId="0" xfId="0" applyNumberFormat="1" applyFont="1" applyAlignment="1">
      <alignment vertical="center" wrapText="1"/>
    </xf>
    <xf numFmtId="49" fontId="8" fillId="0" borderId="1" xfId="0" applyNumberFormat="1" applyFont="1" applyBorder="1" applyAlignment="1">
      <alignment horizontal="center" vertical="center" wrapText="1"/>
    </xf>
    <xf numFmtId="49" fontId="13" fillId="0" borderId="0" xfId="0" applyNumberFormat="1" applyFont="1" applyProtection="1">
      <protection locked="0"/>
    </xf>
    <xf numFmtId="49" fontId="4" fillId="2" borderId="0" xfId="0" applyNumberFormat="1" applyFont="1" applyFill="1"/>
    <xf numFmtId="49" fontId="13" fillId="2" borderId="0" xfId="0" applyNumberFormat="1" applyFont="1" applyFill="1"/>
    <xf numFmtId="49" fontId="8" fillId="2" borderId="0" xfId="0" applyNumberFormat="1" applyFont="1" applyFill="1"/>
    <xf numFmtId="49" fontId="13" fillId="0" borderId="0" xfId="0" applyNumberFormat="1" applyFont="1" applyAlignment="1">
      <alignment horizontal="left" indent="1"/>
    </xf>
    <xf numFmtId="49" fontId="13" fillId="0" borderId="0" xfId="0" applyNumberFormat="1" applyFont="1"/>
    <xf numFmtId="49" fontId="8" fillId="0" borderId="0" xfId="0" applyNumberFormat="1" applyFont="1" applyAlignment="1">
      <alignment horizontal="left" indent="1"/>
    </xf>
    <xf numFmtId="49" fontId="8" fillId="0" borderId="0" xfId="0" applyNumberFormat="1" applyFont="1"/>
    <xf numFmtId="0" fontId="8" fillId="2" borderId="0" xfId="0" applyFont="1" applyFill="1" applyAlignment="1">
      <alignment horizontal="left" vertical="center"/>
    </xf>
    <xf numFmtId="167" fontId="19" fillId="2" borderId="0" xfId="1" applyNumberFormat="1" applyFont="1" applyFill="1" applyBorder="1" applyAlignment="1" applyProtection="1">
      <protection locked="0"/>
    </xf>
    <xf numFmtId="0" fontId="19" fillId="0" borderId="0" xfId="1" applyFont="1" applyFill="1" applyBorder="1" applyAlignment="1" applyProtection="1">
      <protection locked="0"/>
    </xf>
    <xf numFmtId="167" fontId="12" fillId="2" borderId="0" xfId="1" applyNumberFormat="1" applyFont="1" applyFill="1" applyBorder="1" applyAlignment="1" applyProtection="1">
      <protection locked="0"/>
    </xf>
    <xf numFmtId="49" fontId="4" fillId="0" borderId="0" xfId="3" applyNumberFormat="1" applyFont="1" applyAlignment="1">
      <alignment horizontal="center"/>
    </xf>
    <xf numFmtId="0" fontId="13" fillId="0" borderId="0" xfId="0" applyFont="1"/>
    <xf numFmtId="0" fontId="8" fillId="0" borderId="3" xfId="0" applyFont="1" applyBorder="1" applyAlignment="1">
      <alignment horizontal="center" vertical="center" wrapText="1"/>
    </xf>
    <xf numFmtId="0" fontId="9" fillId="0" borderId="0" xfId="0" applyFont="1" applyAlignment="1">
      <alignment horizontal="left" vertical="center"/>
    </xf>
    <xf numFmtId="164" fontId="9" fillId="0" borderId="0" xfId="0" applyNumberFormat="1" applyFont="1" applyAlignment="1">
      <alignment horizontal="right" vertical="center"/>
    </xf>
    <xf numFmtId="166" fontId="9" fillId="0" borderId="0" xfId="0" applyNumberFormat="1" applyFont="1" applyAlignment="1">
      <alignment horizontal="right" vertical="center"/>
    </xf>
    <xf numFmtId="0" fontId="5" fillId="0" borderId="4" xfId="0" applyFont="1" applyBorder="1" applyAlignment="1">
      <alignment vertical="center"/>
    </xf>
    <xf numFmtId="164" fontId="9" fillId="0" borderId="0" xfId="0" applyNumberFormat="1" applyFont="1" applyAlignment="1">
      <alignment horizontal="right"/>
    </xf>
    <xf numFmtId="168" fontId="5" fillId="0" borderId="0" xfId="0" applyNumberFormat="1" applyFont="1" applyAlignment="1">
      <alignment horizontal="center"/>
    </xf>
    <xf numFmtId="0" fontId="13" fillId="0" borderId="0" xfId="0" applyFont="1" applyAlignment="1">
      <alignment horizontal="left" vertical="center"/>
    </xf>
    <xf numFmtId="164" fontId="13" fillId="0" borderId="0" xfId="0" applyNumberFormat="1" applyFont="1" applyAlignment="1">
      <alignment horizontal="right" vertical="center"/>
    </xf>
    <xf numFmtId="166" fontId="13" fillId="0" borderId="0" xfId="0" applyNumberFormat="1" applyFont="1" applyAlignment="1">
      <alignment horizontal="right" vertical="center"/>
    </xf>
    <xf numFmtId="0" fontId="8" fillId="0" borderId="5" xfId="0" applyFont="1" applyBorder="1" applyAlignment="1">
      <alignment vertical="center"/>
    </xf>
    <xf numFmtId="164" fontId="13" fillId="0" borderId="0" xfId="0" applyNumberFormat="1" applyFont="1" applyAlignment="1">
      <alignment horizontal="right"/>
    </xf>
    <xf numFmtId="0" fontId="13" fillId="0" borderId="0" xfId="0" applyFont="1" applyAlignment="1">
      <alignment horizontal="left" vertical="center" wrapText="1"/>
    </xf>
    <xf numFmtId="0" fontId="8" fillId="0" borderId="3" xfId="0" applyFont="1" applyBorder="1" applyAlignment="1">
      <alignment horizontal="center" wrapText="1"/>
    </xf>
    <xf numFmtId="49" fontId="4" fillId="0" borderId="0" xfId="0" applyNumberFormat="1" applyFont="1" applyAlignment="1">
      <alignment horizontal="right" vertical="center"/>
    </xf>
    <xf numFmtId="169" fontId="13" fillId="0" borderId="0" xfId="0" applyNumberFormat="1" applyFont="1"/>
    <xf numFmtId="170" fontId="13" fillId="0" borderId="0" xfId="0" applyNumberFormat="1" applyFont="1"/>
    <xf numFmtId="170" fontId="13" fillId="0" borderId="0" xfId="0" applyNumberFormat="1" applyFont="1" applyAlignment="1">
      <alignment horizontal="right"/>
    </xf>
    <xf numFmtId="171" fontId="13" fillId="0" borderId="0" xfId="4" applyNumberFormat="1" applyFont="1" applyAlignment="1">
      <alignment horizontal="right"/>
    </xf>
    <xf numFmtId="49" fontId="4" fillId="2" borderId="0" xfId="0" applyNumberFormat="1" applyFont="1" applyFill="1" applyAlignment="1">
      <alignment horizontal="left" vertical="center" indent="1"/>
    </xf>
    <xf numFmtId="2" fontId="0" fillId="0" borderId="0" xfId="0" applyNumberFormat="1"/>
    <xf numFmtId="0" fontId="13" fillId="0" borderId="0" xfId="4" applyFont="1" applyAlignment="1">
      <alignment horizontal="right"/>
    </xf>
    <xf numFmtId="49" fontId="13" fillId="0" borderId="0" xfId="0" applyNumberFormat="1" applyFont="1" applyAlignment="1">
      <alignment horizontal="right"/>
    </xf>
    <xf numFmtId="169" fontId="13" fillId="0" borderId="0" xfId="0" applyNumberFormat="1" applyFont="1" applyAlignment="1">
      <alignment vertical="center"/>
    </xf>
    <xf numFmtId="170" fontId="13" fillId="0" borderId="0" xfId="0" applyNumberFormat="1" applyFont="1" applyAlignment="1">
      <alignment vertical="center"/>
    </xf>
    <xf numFmtId="170" fontId="13" fillId="0" borderId="0" xfId="0" applyNumberFormat="1" applyFont="1" applyAlignment="1">
      <alignment horizontal="right" vertical="center"/>
    </xf>
    <xf numFmtId="166" fontId="13" fillId="0" borderId="0" xfId="0" applyNumberFormat="1" applyFont="1" applyAlignment="1">
      <alignment horizontal="right"/>
    </xf>
    <xf numFmtId="169" fontId="13" fillId="0" borderId="0" xfId="4" applyNumberFormat="1" applyFont="1"/>
    <xf numFmtId="170" fontId="13" fillId="0" borderId="0" xfId="4" applyNumberFormat="1" applyFont="1"/>
    <xf numFmtId="170" fontId="13" fillId="0" borderId="0" xfId="4" applyNumberFormat="1" applyFont="1" applyAlignment="1">
      <alignment horizontal="right"/>
    </xf>
    <xf numFmtId="169" fontId="13" fillId="0" borderId="0" xfId="4" applyNumberFormat="1" applyFont="1" applyAlignment="1">
      <alignment horizontal="right"/>
    </xf>
    <xf numFmtId="169" fontId="13" fillId="0" borderId="0" xfId="0" applyNumberFormat="1" applyFont="1" applyAlignment="1">
      <alignment horizontal="right" vertical="center"/>
    </xf>
    <xf numFmtId="169" fontId="4" fillId="0" borderId="0" xfId="0" applyNumberFormat="1" applyFont="1"/>
    <xf numFmtId="166" fontId="4" fillId="0" borderId="0" xfId="0" applyNumberFormat="1" applyFont="1" applyAlignment="1">
      <alignment horizontal="right"/>
    </xf>
    <xf numFmtId="0" fontId="21" fillId="0" borderId="0" xfId="3" applyFont="1" applyAlignment="1" applyProtection="1">
      <alignment horizontal="left" vertical="center" wrapText="1"/>
      <protection locked="0"/>
    </xf>
    <xf numFmtId="49" fontId="4" fillId="0" borderId="0" xfId="3" applyNumberFormat="1" applyFont="1" applyAlignment="1">
      <alignment vertical="center"/>
    </xf>
    <xf numFmtId="49" fontId="22" fillId="0" borderId="0" xfId="3" applyNumberFormat="1" applyFont="1" applyAlignment="1">
      <alignment vertical="center"/>
    </xf>
    <xf numFmtId="49" fontId="22" fillId="0" borderId="0" xfId="0" applyNumberFormat="1" applyFont="1" applyAlignment="1">
      <alignment vertical="center"/>
    </xf>
    <xf numFmtId="49" fontId="22" fillId="0" borderId="0" xfId="3" applyNumberFormat="1" applyFont="1"/>
    <xf numFmtId="49" fontId="22" fillId="0" borderId="0" xfId="0" applyNumberFormat="1" applyFont="1"/>
    <xf numFmtId="49" fontId="4" fillId="0" borderId="0" xfId="3" applyNumberFormat="1" applyFont="1" applyAlignment="1" applyProtection="1">
      <alignment vertical="center"/>
      <protection locked="0"/>
    </xf>
    <xf numFmtId="49" fontId="8" fillId="0" borderId="1" xfId="0" quotePrefix="1" applyNumberFormat="1" applyFont="1" applyBorder="1" applyAlignment="1" applyProtection="1">
      <alignment horizontal="center" vertical="center" wrapText="1"/>
      <protection locked="0"/>
    </xf>
    <xf numFmtId="49" fontId="4" fillId="0" borderId="0" xfId="0" applyNumberFormat="1" applyFont="1" applyAlignment="1" applyProtection="1">
      <alignment vertical="center"/>
      <protection locked="0"/>
    </xf>
    <xf numFmtId="167" fontId="23" fillId="2" borderId="0" xfId="1" applyNumberFormat="1" applyFont="1" applyFill="1" applyBorder="1" applyAlignment="1" applyProtection="1">
      <alignment vertical="center"/>
      <protection locked="0"/>
    </xf>
    <xf numFmtId="49" fontId="4" fillId="0" borderId="0" xfId="0" applyNumberFormat="1" applyFont="1" applyAlignment="1" applyProtection="1">
      <alignment horizontal="left" vertical="center" indent="1"/>
      <protection locked="0"/>
    </xf>
    <xf numFmtId="172" fontId="4" fillId="0" borderId="0" xfId="0" applyNumberFormat="1" applyFont="1" applyAlignment="1" applyProtection="1">
      <alignment horizontal="right" vertical="center"/>
      <protection locked="0"/>
    </xf>
    <xf numFmtId="168" fontId="4" fillId="0" borderId="0" xfId="0" quotePrefix="1" applyNumberFormat="1" applyFont="1" applyAlignment="1" applyProtection="1">
      <alignment horizontal="right" vertical="center"/>
      <protection locked="0"/>
    </xf>
    <xf numFmtId="49" fontId="4" fillId="0" borderId="0" xfId="0" quotePrefix="1" applyNumberFormat="1" applyFont="1" applyAlignment="1" applyProtection="1">
      <alignment horizontal="left" vertical="center" indent="1"/>
      <protection locked="0"/>
    </xf>
    <xf numFmtId="172" fontId="25" fillId="0" borderId="0" xfId="5" applyNumberFormat="1" applyFont="1" applyAlignment="1">
      <alignment horizontal="right" vertical="center"/>
    </xf>
    <xf numFmtId="49" fontId="8" fillId="0" borderId="0" xfId="0" applyNumberFormat="1" applyFont="1" applyAlignment="1" applyProtection="1">
      <alignment horizontal="right" vertical="center"/>
      <protection locked="0"/>
    </xf>
    <xf numFmtId="0" fontId="8" fillId="0" borderId="0" xfId="0" applyFont="1" applyAlignment="1" applyProtection="1">
      <alignment horizontal="right" vertical="center"/>
      <protection locked="0"/>
    </xf>
    <xf numFmtId="172" fontId="4" fillId="3" borderId="0" xfId="0" applyNumberFormat="1" applyFont="1" applyFill="1" applyAlignment="1">
      <alignment horizontal="right" vertical="center"/>
    </xf>
    <xf numFmtId="168" fontId="13" fillId="4" borderId="0" xfId="5" applyNumberFormat="1" applyFont="1" applyFill="1" applyAlignment="1">
      <alignment horizontal="right" vertical="center"/>
    </xf>
    <xf numFmtId="172" fontId="25" fillId="4" borderId="0" xfId="5" applyNumberFormat="1" applyFont="1" applyFill="1" applyAlignment="1">
      <alignment horizontal="right" vertical="center"/>
    </xf>
    <xf numFmtId="49" fontId="4" fillId="0" borderId="0" xfId="0" applyNumberFormat="1" applyFont="1" applyAlignment="1" applyProtection="1">
      <alignment horizontal="right" vertical="center"/>
      <protection locked="0"/>
    </xf>
    <xf numFmtId="49" fontId="4" fillId="0" borderId="0" xfId="0" quotePrefix="1" applyNumberFormat="1" applyFont="1" applyAlignment="1" applyProtection="1">
      <alignment horizontal="left" vertical="center"/>
      <protection locked="0"/>
    </xf>
    <xf numFmtId="0" fontId="4" fillId="0" borderId="0" xfId="0" applyFont="1" applyAlignment="1" applyProtection="1">
      <alignment horizontal="right" vertical="center"/>
      <protection locked="0"/>
    </xf>
    <xf numFmtId="168" fontId="4" fillId="3" borderId="0" xfId="0" applyNumberFormat="1" applyFont="1" applyFill="1" applyAlignment="1">
      <alignment horizontal="right" vertical="center"/>
    </xf>
    <xf numFmtId="168" fontId="25" fillId="4" borderId="0" xfId="5" applyNumberFormat="1" applyFont="1" applyFill="1" applyAlignment="1">
      <alignment horizontal="right" vertical="center"/>
    </xf>
    <xf numFmtId="0" fontId="4" fillId="2" borderId="0" xfId="0" applyFont="1" applyFill="1" applyAlignment="1">
      <alignment horizontal="right" vertical="center"/>
    </xf>
    <xf numFmtId="0" fontId="4" fillId="2" borderId="0" xfId="0" applyFont="1" applyFill="1" applyAlignment="1">
      <alignment horizontal="right" vertical="center" wrapText="1"/>
    </xf>
    <xf numFmtId="0" fontId="26" fillId="0" borderId="0" xfId="6" applyFont="1" applyAlignment="1">
      <alignment vertical="center"/>
    </xf>
    <xf numFmtId="0" fontId="13" fillId="4" borderId="0" xfId="0" applyFont="1" applyFill="1" applyAlignment="1">
      <alignment vertical="center"/>
    </xf>
    <xf numFmtId="49" fontId="8" fillId="0" borderId="0" xfId="3" applyNumberFormat="1" applyFont="1" applyAlignment="1" applyProtection="1">
      <alignment vertical="center"/>
      <protection locked="0"/>
    </xf>
    <xf numFmtId="49" fontId="4" fillId="0" borderId="0" xfId="3" applyNumberFormat="1" applyFont="1" applyProtection="1">
      <protection locked="0"/>
    </xf>
    <xf numFmtId="49" fontId="4" fillId="0" borderId="0" xfId="0" applyNumberFormat="1" applyFont="1" applyProtection="1">
      <protection locked="0"/>
    </xf>
    <xf numFmtId="168" fontId="4" fillId="0" borderId="0" xfId="0" applyNumberFormat="1" applyFont="1" applyAlignment="1" applyProtection="1">
      <alignment horizontal="left"/>
      <protection locked="0"/>
    </xf>
    <xf numFmtId="49" fontId="4" fillId="2" borderId="0" xfId="0" applyNumberFormat="1" applyFont="1" applyFill="1" applyAlignment="1" applyProtection="1">
      <alignment horizontal="left" vertical="center" indent="1"/>
      <protection locked="0"/>
    </xf>
    <xf numFmtId="49" fontId="4" fillId="0" borderId="0" xfId="0" quotePrefix="1" applyNumberFormat="1" applyFont="1" applyAlignment="1" applyProtection="1">
      <alignment horizontal="left" vertical="center" indent="2"/>
      <protection locked="0"/>
    </xf>
    <xf numFmtId="49" fontId="4" fillId="2" borderId="0" xfId="0" quotePrefix="1" applyNumberFormat="1" applyFont="1" applyFill="1" applyAlignment="1" applyProtection="1">
      <alignment horizontal="left" vertical="center" indent="2"/>
      <protection locked="0"/>
    </xf>
    <xf numFmtId="49" fontId="4" fillId="0" borderId="0" xfId="0" applyNumberFormat="1" applyFont="1" applyAlignment="1" applyProtection="1">
      <alignment horizontal="left" vertical="center" indent="2"/>
      <protection locked="0"/>
    </xf>
    <xf numFmtId="49" fontId="4" fillId="2" borderId="0" xfId="0" applyNumberFormat="1" applyFont="1" applyFill="1" applyAlignment="1" applyProtection="1">
      <alignment horizontal="left" vertical="center" indent="2"/>
      <protection locked="0"/>
    </xf>
    <xf numFmtId="168" fontId="4" fillId="3" borderId="0" xfId="7" applyNumberFormat="1" applyFont="1" applyFill="1" applyAlignment="1">
      <alignment horizontal="right" vertical="center"/>
    </xf>
    <xf numFmtId="49" fontId="4" fillId="2" borderId="0" xfId="3" applyNumberFormat="1" applyFont="1" applyFill="1" applyAlignment="1" applyProtection="1">
      <alignment vertical="center"/>
      <protection locked="0"/>
    </xf>
    <xf numFmtId="49" fontId="8" fillId="0" borderId="0" xfId="3" applyNumberFormat="1" applyFont="1" applyProtection="1">
      <protection locked="0"/>
    </xf>
    <xf numFmtId="49" fontId="8" fillId="0" borderId="1" xfId="0" applyNumberFormat="1" applyFont="1" applyBorder="1" applyAlignment="1" applyProtection="1">
      <alignment horizontal="center" vertical="center"/>
      <protection locked="0"/>
    </xf>
    <xf numFmtId="168" fontId="4" fillId="0" borderId="0" xfId="0" applyNumberFormat="1" applyFont="1" applyAlignment="1" applyProtection="1">
      <alignment vertical="center"/>
      <protection locked="0"/>
    </xf>
    <xf numFmtId="166" fontId="4" fillId="0" borderId="0" xfId="0" applyNumberFormat="1" applyFont="1" applyAlignment="1" applyProtection="1">
      <alignment vertical="center"/>
      <protection locked="0"/>
    </xf>
    <xf numFmtId="168" fontId="4" fillId="0" borderId="0" xfId="0" applyNumberFormat="1" applyFont="1" applyAlignment="1" applyProtection="1">
      <alignment horizontal="right" vertical="center"/>
      <protection locked="0"/>
    </xf>
    <xf numFmtId="2" fontId="4" fillId="0" borderId="0" xfId="0" applyNumberFormat="1" applyFont="1" applyAlignment="1" applyProtection="1">
      <alignment vertical="center"/>
      <protection locked="0"/>
    </xf>
    <xf numFmtId="168" fontId="28" fillId="4" borderId="0" xfId="5" applyNumberFormat="1" applyFont="1" applyFill="1" applyAlignment="1">
      <alignment horizontal="right" vertical="center"/>
    </xf>
    <xf numFmtId="0" fontId="13" fillId="4" borderId="0" xfId="5" applyFont="1" applyFill="1" applyAlignment="1">
      <alignment vertical="center"/>
    </xf>
    <xf numFmtId="0" fontId="13" fillId="4" borderId="0" xfId="5" applyFont="1" applyFill="1" applyAlignment="1">
      <alignment horizontal="left" vertical="center" wrapText="1"/>
    </xf>
    <xf numFmtId="49" fontId="4" fillId="0" borderId="0" xfId="0" applyNumberFormat="1" applyFont="1" applyAlignment="1" applyProtection="1">
      <alignment horizontal="left" vertical="center" wrapText="1"/>
      <protection locked="0"/>
    </xf>
    <xf numFmtId="49" fontId="5" fillId="0" borderId="0" xfId="0" applyNumberFormat="1" applyFont="1" applyAlignment="1" applyProtection="1">
      <alignment vertical="center"/>
      <protection locked="0"/>
    </xf>
    <xf numFmtId="49" fontId="8" fillId="0" borderId="2" xfId="8" applyFont="1" applyFill="1" applyBorder="1" applyAlignment="1">
      <alignment horizontal="center" vertical="center" wrapText="1"/>
      <protection locked="0"/>
    </xf>
    <xf numFmtId="49" fontId="8" fillId="0" borderId="1" xfId="8" applyFont="1" applyFill="1" applyBorder="1" applyAlignment="1">
      <alignment horizontal="center" vertical="center" wrapText="1"/>
      <protection locked="0"/>
    </xf>
    <xf numFmtId="49" fontId="8" fillId="0" borderId="1" xfId="0" applyNumberFormat="1" applyFont="1" applyBorder="1" applyAlignment="1" applyProtection="1">
      <alignment horizontal="center" vertical="center" wrapText="1"/>
      <protection locked="0"/>
    </xf>
    <xf numFmtId="49" fontId="7" fillId="0" borderId="0" xfId="0" applyNumberFormat="1" applyFont="1" applyAlignment="1" applyProtection="1">
      <alignment vertical="center"/>
      <protection locked="0"/>
    </xf>
    <xf numFmtId="49" fontId="8" fillId="0" borderId="0" xfId="8" applyFont="1" applyFill="1" applyBorder="1" applyAlignment="1">
      <alignment horizontal="center" vertical="center" wrapText="1"/>
      <protection locked="0"/>
    </xf>
    <xf numFmtId="49" fontId="8" fillId="0" borderId="0" xfId="0" applyNumberFormat="1" applyFont="1" applyAlignment="1" applyProtection="1">
      <alignment horizontal="center" vertical="center" wrapText="1"/>
      <protection locked="0"/>
    </xf>
    <xf numFmtId="49" fontId="8" fillId="0" borderId="0" xfId="0" applyNumberFormat="1" applyFont="1" applyAlignment="1" applyProtection="1">
      <alignment horizontal="center" vertical="center"/>
      <protection locked="0"/>
    </xf>
    <xf numFmtId="173" fontId="13" fillId="0" borderId="0" xfId="0" applyNumberFormat="1" applyFont="1" applyAlignment="1" applyProtection="1">
      <alignment horizontal="right" vertical="center"/>
      <protection locked="0"/>
    </xf>
    <xf numFmtId="2" fontId="30" fillId="0" borderId="0" xfId="0" applyNumberFormat="1" applyFont="1" applyAlignment="1">
      <alignment horizontal="right"/>
    </xf>
    <xf numFmtId="49" fontId="4" fillId="0" borderId="0" xfId="0" applyNumberFormat="1" applyFont="1" applyAlignment="1" applyProtection="1">
      <alignment horizontal="left" vertical="center" indent="3"/>
      <protection locked="0"/>
    </xf>
    <xf numFmtId="2" fontId="13" fillId="0" borderId="0" xfId="0" applyNumberFormat="1" applyFont="1" applyAlignment="1" applyProtection="1">
      <alignment horizontal="right" vertical="center"/>
      <protection locked="0"/>
    </xf>
    <xf numFmtId="2" fontId="31" fillId="0" borderId="0" xfId="0" applyNumberFormat="1" applyFont="1" applyAlignment="1">
      <alignment horizontal="right"/>
    </xf>
    <xf numFmtId="173" fontId="4" fillId="0" borderId="0" xfId="0" applyNumberFormat="1" applyFont="1" applyAlignment="1" applyProtection="1">
      <alignment vertical="center"/>
      <protection locked="0"/>
    </xf>
    <xf numFmtId="173" fontId="4" fillId="0" borderId="0" xfId="0" applyNumberFormat="1" applyFont="1" applyAlignment="1" applyProtection="1">
      <alignment horizontal="right" vertical="center"/>
      <protection locked="0"/>
    </xf>
    <xf numFmtId="2" fontId="4" fillId="0" borderId="0" xfId="0" applyNumberFormat="1" applyFont="1" applyAlignment="1" applyProtection="1">
      <alignment horizontal="right" vertical="center"/>
      <protection locked="0"/>
    </xf>
    <xf numFmtId="49" fontId="4" fillId="2" borderId="0" xfId="0" applyNumberFormat="1" applyFont="1" applyFill="1" applyAlignment="1" applyProtection="1">
      <alignment horizontal="left" vertical="center"/>
      <protection locked="0"/>
    </xf>
    <xf numFmtId="49" fontId="4" fillId="2" borderId="0" xfId="0" applyNumberFormat="1" applyFont="1" applyFill="1" applyAlignment="1" applyProtection="1">
      <alignment vertical="center"/>
      <protection locked="0"/>
    </xf>
    <xf numFmtId="173" fontId="32" fillId="0" borderId="0" xfId="0" applyNumberFormat="1" applyFont="1" applyAlignment="1">
      <alignment horizontal="right"/>
    </xf>
    <xf numFmtId="173" fontId="31" fillId="0" borderId="0" xfId="0" applyNumberFormat="1" applyFont="1" applyAlignment="1">
      <alignment horizontal="right"/>
    </xf>
    <xf numFmtId="0" fontId="3" fillId="0" borderId="0" xfId="3" applyFont="1" applyAlignment="1">
      <alignment horizontal="center" vertical="center"/>
    </xf>
    <xf numFmtId="0" fontId="4" fillId="0" borderId="0" xfId="3" applyFont="1"/>
    <xf numFmtId="0" fontId="5" fillId="0" borderId="0" xfId="3" applyFont="1" applyAlignment="1">
      <alignment horizontal="center" vertical="center"/>
    </xf>
    <xf numFmtId="0" fontId="10" fillId="0" borderId="0" xfId="3" applyFont="1" applyAlignment="1">
      <alignment horizontal="center"/>
    </xf>
    <xf numFmtId="166" fontId="8" fillId="0" borderId="1" xfId="0" applyNumberFormat="1" applyFont="1" applyBorder="1" applyAlignment="1">
      <alignment horizontal="center" vertical="center" wrapText="1"/>
    </xf>
    <xf numFmtId="0" fontId="7" fillId="2" borderId="0" xfId="0" applyFont="1" applyFill="1" applyAlignment="1">
      <alignment vertical="top"/>
    </xf>
    <xf numFmtId="0" fontId="4" fillId="2" borderId="0" xfId="0" applyFont="1" applyFill="1" applyAlignment="1">
      <alignment horizontal="center"/>
    </xf>
    <xf numFmtId="166" fontId="4" fillId="2" borderId="0" xfId="0" applyNumberFormat="1" applyFont="1" applyFill="1"/>
    <xf numFmtId="0" fontId="5" fillId="2" borderId="0" xfId="0" applyFont="1" applyFill="1" applyAlignment="1">
      <alignment vertical="center"/>
    </xf>
    <xf numFmtId="0" fontId="33" fillId="0" borderId="0" xfId="0" applyFont="1"/>
    <xf numFmtId="0" fontId="7" fillId="2" borderId="0" xfId="0" applyFont="1" applyFill="1" applyAlignment="1">
      <alignment horizontal="left" indent="1"/>
    </xf>
    <xf numFmtId="0" fontId="7" fillId="2" borderId="0" xfId="0" applyFont="1" applyFill="1" applyAlignment="1">
      <alignment horizontal="center"/>
    </xf>
    <xf numFmtId="169" fontId="34" fillId="4" borderId="0" xfId="0" applyNumberFormat="1" applyFont="1" applyFill="1" applyAlignment="1">
      <alignment horizontal="right"/>
    </xf>
    <xf numFmtId="174" fontId="7" fillId="2" borderId="0" xfId="0" applyNumberFormat="1" applyFont="1" applyFill="1" applyAlignment="1">
      <alignment horizontal="right"/>
    </xf>
    <xf numFmtId="166" fontId="7" fillId="2" borderId="0" xfId="0" applyNumberFormat="1" applyFont="1" applyFill="1" applyAlignment="1">
      <alignment horizontal="right"/>
    </xf>
    <xf numFmtId="0" fontId="7" fillId="2" borderId="0" xfId="0" applyFont="1" applyFill="1" applyAlignment="1">
      <alignment horizontal="left" vertical="center" indent="1"/>
    </xf>
    <xf numFmtId="166" fontId="4" fillId="0" borderId="0" xfId="0" applyNumberFormat="1" applyFont="1"/>
    <xf numFmtId="0" fontId="7" fillId="2" borderId="0" xfId="0" applyFont="1" applyFill="1" applyAlignment="1">
      <alignment horizontal="left" vertical="center" indent="2"/>
    </xf>
    <xf numFmtId="0" fontId="4" fillId="2" borderId="0" xfId="0" applyFont="1" applyFill="1" applyAlignment="1">
      <alignment horizontal="left" vertical="center" indent="3"/>
    </xf>
    <xf numFmtId="169" fontId="35" fillId="4" borderId="0" xfId="0" applyNumberFormat="1" applyFont="1" applyFill="1" applyAlignment="1">
      <alignment horizontal="right"/>
    </xf>
    <xf numFmtId="166" fontId="4" fillId="2" borderId="0" xfId="0" applyNumberFormat="1" applyFont="1" applyFill="1" applyAlignment="1">
      <alignment horizontal="right"/>
    </xf>
    <xf numFmtId="169" fontId="34" fillId="2" borderId="0" xfId="0" applyNumberFormat="1" applyFont="1" applyFill="1" applyAlignment="1">
      <alignment horizontal="right"/>
    </xf>
    <xf numFmtId="174" fontId="4" fillId="2" borderId="0" xfId="0" applyNumberFormat="1" applyFont="1" applyFill="1" applyAlignment="1">
      <alignment horizontal="right"/>
    </xf>
    <xf numFmtId="0" fontId="7" fillId="2" borderId="0" xfId="0" applyFont="1" applyFill="1" applyAlignment="1">
      <alignment vertical="center"/>
    </xf>
    <xf numFmtId="169" fontId="4" fillId="2" borderId="0" xfId="0" applyNumberFormat="1" applyFont="1" applyFill="1" applyAlignment="1">
      <alignment horizontal="right"/>
    </xf>
    <xf numFmtId="169" fontId="7" fillId="2" borderId="0" xfId="0" applyNumberFormat="1" applyFont="1" applyFill="1" applyAlignment="1">
      <alignment horizontal="right"/>
    </xf>
    <xf numFmtId="1" fontId="35" fillId="4" borderId="0" xfId="0" applyNumberFormat="1" applyFont="1" applyFill="1" applyAlignment="1">
      <alignment horizontal="right"/>
    </xf>
    <xf numFmtId="1" fontId="36" fillId="2" borderId="0" xfId="0" applyNumberFormat="1" applyFont="1" applyFill="1"/>
    <xf numFmtId="1" fontId="34" fillId="2" borderId="0" xfId="0" applyNumberFormat="1" applyFont="1" applyFill="1" applyAlignment="1">
      <alignment horizontal="right"/>
    </xf>
    <xf numFmtId="166" fontId="7" fillId="2" borderId="0" xfId="0" applyNumberFormat="1" applyFont="1" applyFill="1"/>
    <xf numFmtId="0" fontId="37" fillId="0" borderId="0" xfId="0" applyFont="1" applyAlignment="1">
      <alignment horizontal="left" vertical="center"/>
    </xf>
    <xf numFmtId="0" fontId="13" fillId="2" borderId="0" xfId="0" applyFont="1" applyFill="1" applyAlignment="1">
      <alignment vertical="center"/>
    </xf>
    <xf numFmtId="0" fontId="38" fillId="2" borderId="0" xfId="0" applyFont="1" applyFill="1" applyAlignment="1">
      <alignment horizontal="center"/>
    </xf>
    <xf numFmtId="0" fontId="4" fillId="0" borderId="0" xfId="0" applyFont="1" applyAlignment="1">
      <alignment horizontal="center"/>
    </xf>
    <xf numFmtId="0" fontId="4" fillId="0" borderId="0" xfId="3" applyFont="1" applyAlignment="1">
      <alignment horizontal="center"/>
    </xf>
    <xf numFmtId="172" fontId="13" fillId="0" borderId="0" xfId="0" applyNumberFormat="1" applyFont="1"/>
    <xf numFmtId="0" fontId="7" fillId="0" borderId="0" xfId="0" applyFont="1" applyAlignment="1">
      <alignment horizontal="left" vertical="center" indent="1"/>
    </xf>
    <xf numFmtId="0" fontId="7" fillId="0" borderId="0" xfId="0" applyFont="1" applyAlignment="1">
      <alignment horizontal="center" vertical="center"/>
    </xf>
    <xf numFmtId="169" fontId="7" fillId="0" borderId="0" xfId="0" applyNumberFormat="1" applyFont="1" applyAlignment="1">
      <alignment horizontal="right" vertical="center"/>
    </xf>
    <xf numFmtId="166" fontId="7" fillId="0" borderId="0" xfId="0" applyNumberFormat="1" applyFont="1" applyAlignment="1">
      <alignment horizontal="right" vertical="center"/>
    </xf>
    <xf numFmtId="166" fontId="7" fillId="0" borderId="0" xfId="0" applyNumberFormat="1" applyFont="1" applyAlignment="1">
      <alignment vertical="center"/>
    </xf>
    <xf numFmtId="0" fontId="7" fillId="4" borderId="0" xfId="0" applyFont="1" applyFill="1" applyAlignment="1">
      <alignment horizontal="left" vertical="center" indent="2"/>
    </xf>
    <xf numFmtId="0" fontId="4" fillId="4" borderId="0" xfId="0" applyFont="1" applyFill="1" applyAlignment="1">
      <alignment horizontal="left" vertical="center" indent="3"/>
    </xf>
    <xf numFmtId="169" fontId="4" fillId="0" borderId="0" xfId="0" applyNumberFormat="1" applyFont="1" applyAlignment="1">
      <alignment horizontal="right" vertical="center"/>
    </xf>
    <xf numFmtId="166" fontId="4" fillId="0" borderId="0" xfId="0" applyNumberFormat="1" applyFont="1" applyAlignment="1">
      <alignment horizontal="right" vertical="center"/>
    </xf>
    <xf numFmtId="0" fontId="4" fillId="0" borderId="0" xfId="0" applyFont="1" applyAlignment="1">
      <alignment horizontal="left" vertical="center" indent="3"/>
    </xf>
    <xf numFmtId="169" fontId="4" fillId="0" borderId="0" xfId="0" applyNumberFormat="1" applyFont="1" applyAlignment="1">
      <alignment horizontal="center"/>
    </xf>
    <xf numFmtId="172" fontId="4" fillId="0" borderId="0" xfId="0" applyNumberFormat="1" applyFont="1"/>
    <xf numFmtId="0" fontId="4" fillId="4" borderId="0" xfId="0" applyFont="1" applyFill="1" applyAlignment="1">
      <alignment horizontal="left" vertical="center" wrapText="1" indent="3"/>
    </xf>
    <xf numFmtId="0" fontId="9" fillId="2" borderId="0" xfId="0" applyFont="1" applyFill="1" applyAlignment="1">
      <alignment vertical="center"/>
    </xf>
    <xf numFmtId="164" fontId="7" fillId="0" borderId="0" xfId="0" applyNumberFormat="1" applyFont="1" applyAlignment="1">
      <alignment horizontal="right" vertical="center"/>
    </xf>
    <xf numFmtId="164" fontId="4" fillId="0" borderId="0" xfId="0" applyNumberFormat="1" applyFont="1" applyAlignment="1">
      <alignment horizontal="right" vertical="center"/>
    </xf>
    <xf numFmtId="164" fontId="36" fillId="0" borderId="0" xfId="7" applyNumberFormat="1" applyFont="1" applyAlignment="1">
      <alignment horizontal="right" vertical="center"/>
    </xf>
    <xf numFmtId="169" fontId="36" fillId="0" borderId="0" xfId="7" applyNumberFormat="1" applyFont="1" applyAlignment="1">
      <alignment horizontal="right" vertical="center"/>
    </xf>
    <xf numFmtId="0" fontId="4" fillId="0" borderId="0" xfId="0" applyFont="1" applyAlignment="1">
      <alignment horizontal="left" indent="1"/>
    </xf>
    <xf numFmtId="166" fontId="13" fillId="0" borderId="1" xfId="0" applyNumberFormat="1" applyFont="1" applyBorder="1" applyAlignment="1">
      <alignment horizontal="center" vertical="center" wrapText="1"/>
    </xf>
    <xf numFmtId="0" fontId="4" fillId="4" borderId="0" xfId="0" applyFont="1" applyFill="1"/>
    <xf numFmtId="0" fontId="40" fillId="5" borderId="0" xfId="0" applyFont="1" applyFill="1" applyAlignment="1">
      <alignment horizontal="center"/>
    </xf>
    <xf numFmtId="0" fontId="4" fillId="0" borderId="12" xfId="3" applyFont="1" applyBorder="1"/>
    <xf numFmtId="49" fontId="4" fillId="0" borderId="0" xfId="3" applyNumberFormat="1" applyFont="1" applyAlignment="1" applyProtection="1">
      <alignment horizontal="left"/>
      <protection locked="0"/>
    </xf>
    <xf numFmtId="49" fontId="15" fillId="0" borderId="0" xfId="3" applyNumberFormat="1" applyFont="1" applyProtection="1">
      <protection locked="0"/>
    </xf>
    <xf numFmtId="49" fontId="4" fillId="0" borderId="0" xfId="0" applyNumberFormat="1" applyFont="1" applyAlignment="1" applyProtection="1">
      <alignment horizontal="left"/>
      <protection locked="0"/>
    </xf>
    <xf numFmtId="0" fontId="8" fillId="0" borderId="1" xfId="0" applyFont="1" applyBorder="1" applyAlignment="1" applyProtection="1">
      <alignment horizontal="center" vertical="center"/>
      <protection locked="0"/>
    </xf>
    <xf numFmtId="49" fontId="42" fillId="0" borderId="0" xfId="3" applyNumberFormat="1" applyFont="1" applyProtection="1">
      <protection locked="0"/>
    </xf>
    <xf numFmtId="49" fontId="4" fillId="0" borderId="0" xfId="0" applyNumberFormat="1" applyFont="1" applyAlignment="1" applyProtection="1">
      <alignment horizontal="left" vertical="center"/>
      <protection locked="0"/>
    </xf>
    <xf numFmtId="0" fontId="13" fillId="0" borderId="0" xfId="0" applyFont="1" applyAlignment="1" applyProtection="1">
      <alignment horizontal="right"/>
      <protection locked="0"/>
    </xf>
    <xf numFmtId="49" fontId="13" fillId="0" borderId="0" xfId="0" applyNumberFormat="1" applyFont="1" applyAlignment="1" applyProtection="1">
      <alignment horizontal="right"/>
      <protection locked="0"/>
    </xf>
    <xf numFmtId="169" fontId="13" fillId="0" borderId="0" xfId="0" applyNumberFormat="1" applyFont="1" applyAlignment="1" applyProtection="1">
      <alignment horizontal="right" vertical="center"/>
      <protection locked="0"/>
    </xf>
    <xf numFmtId="0" fontId="13" fillId="0" borderId="0" xfId="0" applyFont="1" applyAlignment="1" applyProtection="1">
      <alignment horizontal="right" vertical="center"/>
      <protection locked="0"/>
    </xf>
    <xf numFmtId="49" fontId="8" fillId="0" borderId="0" xfId="0" applyNumberFormat="1" applyFont="1" applyAlignment="1" applyProtection="1">
      <alignment horizontal="left" vertical="center" indent="1"/>
      <protection locked="0"/>
    </xf>
    <xf numFmtId="0" fontId="13" fillId="0" borderId="0" xfId="0" applyFont="1" applyProtection="1">
      <protection locked="0"/>
    </xf>
    <xf numFmtId="49" fontId="13" fillId="0" borderId="0" xfId="0" applyNumberFormat="1" applyFont="1" applyAlignment="1" applyProtection="1">
      <alignment horizontal="left" vertical="center" indent="1"/>
      <protection locked="0"/>
    </xf>
    <xf numFmtId="49" fontId="8" fillId="0" borderId="0" xfId="0" applyNumberFormat="1" applyFont="1" applyAlignment="1" applyProtection="1">
      <alignment horizontal="left" indent="1"/>
      <protection locked="0"/>
    </xf>
    <xf numFmtId="1" fontId="13" fillId="0" borderId="0" xfId="0" applyNumberFormat="1" applyFont="1" applyAlignment="1" applyProtection="1">
      <alignment horizontal="right" vertical="center"/>
      <protection locked="0"/>
    </xf>
    <xf numFmtId="49" fontId="4" fillId="2" borderId="0" xfId="0" applyNumberFormat="1" applyFont="1" applyFill="1" applyProtection="1">
      <protection locked="0"/>
    </xf>
    <xf numFmtId="169" fontId="13" fillId="0" borderId="0" xfId="0" quotePrefix="1" applyNumberFormat="1" applyFont="1" applyAlignment="1" applyProtection="1">
      <alignment horizontal="right" vertical="center"/>
      <protection locked="0"/>
    </xf>
    <xf numFmtId="49" fontId="13" fillId="0" borderId="1" xfId="0" applyNumberFormat="1" applyFont="1" applyBorder="1" applyAlignment="1" applyProtection="1">
      <alignment horizontal="center" vertical="center"/>
      <protection locked="0"/>
    </xf>
    <xf numFmtId="49" fontId="8" fillId="0" borderId="0" xfId="0" applyNumberFormat="1" applyFont="1" applyAlignment="1" applyProtection="1">
      <alignment horizontal="left"/>
      <protection locked="0"/>
    </xf>
    <xf numFmtId="49" fontId="4" fillId="0" borderId="0" xfId="0" quotePrefix="1" applyNumberFormat="1" applyFont="1" applyAlignment="1" applyProtection="1">
      <alignment horizontal="left"/>
      <protection locked="0"/>
    </xf>
    <xf numFmtId="49" fontId="4" fillId="0" borderId="0" xfId="0" applyNumberFormat="1" applyFont="1" applyAlignment="1" applyProtection="1">
      <alignment horizontal="right"/>
      <protection locked="0"/>
    </xf>
    <xf numFmtId="49" fontId="15" fillId="0" borderId="0" xfId="0" applyNumberFormat="1" applyFont="1" applyProtection="1">
      <protection locked="0"/>
    </xf>
    <xf numFmtId="49" fontId="10" fillId="0" borderId="0" xfId="3" applyNumberFormat="1" applyFont="1" applyProtection="1">
      <protection locked="0"/>
    </xf>
    <xf numFmtId="49" fontId="10" fillId="0" borderId="0" xfId="3" applyNumberFormat="1" applyFont="1" applyAlignment="1" applyProtection="1">
      <alignment horizontal="left"/>
      <protection locked="0"/>
    </xf>
    <xf numFmtId="49" fontId="10" fillId="0" borderId="0" xfId="3" applyNumberFormat="1" applyFont="1" applyAlignment="1" applyProtection="1">
      <alignment horizontal="center"/>
      <protection locked="0"/>
    </xf>
    <xf numFmtId="0" fontId="4" fillId="0" borderId="0" xfId="0" applyFont="1" applyProtection="1">
      <protection locked="0"/>
    </xf>
    <xf numFmtId="49" fontId="13" fillId="0" borderId="1" xfId="0" applyNumberFormat="1" applyFont="1" applyBorder="1" applyAlignment="1" applyProtection="1">
      <alignment horizontal="center" vertical="center" wrapText="1"/>
      <protection locked="0"/>
    </xf>
    <xf numFmtId="49" fontId="4" fillId="0" borderId="0" xfId="0" applyNumberFormat="1" applyFont="1" applyAlignment="1" applyProtection="1">
      <alignment horizontal="center"/>
      <protection locked="0"/>
    </xf>
    <xf numFmtId="49" fontId="4" fillId="0" borderId="0" xfId="0" quotePrefix="1" applyNumberFormat="1" applyFont="1" applyAlignment="1" applyProtection="1">
      <alignment horizontal="left" indent="1"/>
      <protection locked="0"/>
    </xf>
    <xf numFmtId="49" fontId="42" fillId="0" borderId="0" xfId="0" applyNumberFormat="1" applyFont="1" applyProtection="1">
      <protection locked="0"/>
    </xf>
    <xf numFmtId="169" fontId="13" fillId="0" borderId="0" xfId="0" applyNumberFormat="1" applyFont="1" applyAlignment="1">
      <alignment horizontal="right"/>
    </xf>
    <xf numFmtId="49" fontId="4" fillId="0" borderId="0" xfId="0" applyNumberFormat="1" applyFont="1" applyAlignment="1" applyProtection="1">
      <alignment horizontal="left" indent="2"/>
      <protection locked="0"/>
    </xf>
    <xf numFmtId="49" fontId="4" fillId="0" borderId="0" xfId="0" applyNumberFormat="1" applyFont="1" applyAlignment="1" applyProtection="1">
      <alignment horizontal="left" indent="3"/>
      <protection locked="0"/>
    </xf>
    <xf numFmtId="49" fontId="4" fillId="0" borderId="0" xfId="0" quotePrefix="1" applyNumberFormat="1" applyFont="1" applyAlignment="1" applyProtection="1">
      <alignment horizontal="left" vertical="center" indent="3"/>
      <protection locked="0"/>
    </xf>
    <xf numFmtId="49" fontId="4" fillId="0" borderId="0" xfId="0" quotePrefix="1" applyNumberFormat="1" applyFont="1" applyAlignment="1" applyProtection="1">
      <alignment horizontal="left" indent="3"/>
      <protection locked="0"/>
    </xf>
    <xf numFmtId="49" fontId="4" fillId="0" borderId="0" xfId="0" quotePrefix="1" applyNumberFormat="1" applyFont="1" applyAlignment="1" applyProtection="1">
      <alignment horizontal="left" indent="2"/>
      <protection locked="0"/>
    </xf>
    <xf numFmtId="3" fontId="4" fillId="0" borderId="0" xfId="0" applyNumberFormat="1" applyFont="1" applyProtection="1">
      <protection locked="0"/>
    </xf>
    <xf numFmtId="169" fontId="13" fillId="0" borderId="0" xfId="0" applyNumberFormat="1" applyFont="1" applyAlignment="1" applyProtection="1">
      <alignment horizontal="right"/>
      <protection locked="0"/>
    </xf>
    <xf numFmtId="166" fontId="13" fillId="0" borderId="0" xfId="0" applyNumberFormat="1" applyFont="1" applyAlignment="1" applyProtection="1">
      <alignment horizontal="right"/>
      <protection locked="0"/>
    </xf>
    <xf numFmtId="49" fontId="43" fillId="0" borderId="0" xfId="3" applyNumberFormat="1" applyFont="1" applyProtection="1">
      <protection locked="0"/>
    </xf>
    <xf numFmtId="49" fontId="4" fillId="0" borderId="0" xfId="0" quotePrefix="1" applyNumberFormat="1" applyFont="1" applyAlignment="1" applyProtection="1">
      <alignment horizontal="center"/>
      <protection locked="0"/>
    </xf>
    <xf numFmtId="166" fontId="13" fillId="0" borderId="0" xfId="0" applyNumberFormat="1" applyFont="1" applyAlignment="1">
      <alignment vertical="center"/>
    </xf>
    <xf numFmtId="37" fontId="13" fillId="0" borderId="0" xfId="0" applyNumberFormat="1" applyFont="1" applyAlignment="1">
      <alignment vertical="center"/>
    </xf>
    <xf numFmtId="49" fontId="8" fillId="0" borderId="0" xfId="0" quotePrefix="1" applyNumberFormat="1" applyFont="1" applyAlignment="1" applyProtection="1">
      <alignment horizontal="left" vertical="center" indent="1"/>
      <protection locked="0"/>
    </xf>
    <xf numFmtId="166" fontId="4" fillId="0" borderId="0" xfId="0" applyNumberFormat="1" applyFont="1" applyProtection="1">
      <protection locked="0"/>
    </xf>
    <xf numFmtId="49" fontId="13" fillId="0" borderId="0" xfId="3" applyNumberFormat="1" applyFont="1" applyProtection="1">
      <protection locked="0"/>
    </xf>
    <xf numFmtId="49" fontId="4" fillId="0" borderId="0" xfId="0" applyNumberFormat="1" applyFont="1" applyAlignment="1" applyProtection="1">
      <alignment horizontal="center" vertical="center"/>
      <protection locked="0"/>
    </xf>
    <xf numFmtId="168" fontId="13" fillId="0" borderId="0" xfId="0" applyNumberFormat="1" applyFont="1" applyAlignment="1" applyProtection="1">
      <alignment horizontal="right" vertical="center"/>
      <protection locked="0"/>
    </xf>
    <xf numFmtId="175" fontId="13" fillId="0" borderId="0" xfId="0" applyNumberFormat="1" applyFont="1" applyAlignment="1">
      <alignment vertical="center"/>
    </xf>
    <xf numFmtId="49" fontId="13" fillId="0" borderId="0" xfId="0" quotePrefix="1" applyNumberFormat="1" applyFont="1" applyAlignment="1" applyProtection="1">
      <alignment horizontal="left" vertical="center" indent="1"/>
      <protection locked="0"/>
    </xf>
    <xf numFmtId="49" fontId="13" fillId="0" borderId="0" xfId="0" applyNumberFormat="1" applyFont="1" applyAlignment="1" applyProtection="1">
      <alignment horizontal="center" vertical="center"/>
      <protection locked="0"/>
    </xf>
    <xf numFmtId="0" fontId="13" fillId="0" borderId="0" xfId="0" applyFont="1" applyAlignment="1" applyProtection="1">
      <alignment horizontal="center"/>
      <protection locked="0"/>
    </xf>
    <xf numFmtId="49" fontId="13" fillId="0" borderId="0" xfId="0" applyNumberFormat="1" applyFont="1" applyAlignment="1" applyProtection="1">
      <alignment horizontal="center"/>
      <protection locked="0"/>
    </xf>
    <xf numFmtId="49" fontId="3" fillId="0" borderId="0" xfId="3" applyNumberFormat="1" applyFont="1" applyAlignment="1" applyProtection="1">
      <alignment horizontal="center"/>
      <protection locked="0"/>
    </xf>
    <xf numFmtId="166" fontId="13" fillId="0" borderId="0" xfId="0" applyNumberFormat="1" applyFont="1" applyAlignment="1" applyProtection="1">
      <alignment horizontal="right" vertical="center"/>
      <protection locked="0"/>
    </xf>
    <xf numFmtId="168" fontId="4" fillId="0" borderId="0" xfId="0" applyNumberFormat="1" applyFont="1" applyProtection="1">
      <protection locked="0"/>
    </xf>
    <xf numFmtId="166" fontId="13" fillId="0" borderId="0" xfId="0" applyNumberFormat="1" applyFont="1" applyAlignment="1" applyProtection="1">
      <alignment vertical="center"/>
      <protection locked="0"/>
    </xf>
    <xf numFmtId="49" fontId="13" fillId="0" borderId="0" xfId="0" applyNumberFormat="1" applyFont="1" applyAlignment="1" applyProtection="1">
      <alignment horizontal="left" vertical="center" indent="4"/>
      <protection locked="0"/>
    </xf>
    <xf numFmtId="49" fontId="4" fillId="0" borderId="0" xfId="0" quotePrefix="1" applyNumberFormat="1" applyFont="1" applyAlignment="1" applyProtection="1">
      <alignment horizontal="left" vertical="center" indent="4"/>
      <protection locked="0"/>
    </xf>
    <xf numFmtId="49" fontId="4" fillId="0" borderId="0" xfId="0" quotePrefix="1" applyNumberFormat="1" applyFont="1" applyAlignment="1" applyProtection="1">
      <alignment horizontal="left" vertical="center" indent="5"/>
      <protection locked="0"/>
    </xf>
    <xf numFmtId="49" fontId="4" fillId="0" borderId="0" xfId="0" applyNumberFormat="1" applyFont="1" applyAlignment="1" applyProtection="1">
      <alignment horizontal="left" vertical="center" indent="5"/>
      <protection locked="0"/>
    </xf>
    <xf numFmtId="49" fontId="4" fillId="0" borderId="0" xfId="0" applyNumberFormat="1" applyFont="1" applyAlignment="1" applyProtection="1">
      <alignment horizontal="left" vertical="center" indent="4"/>
      <protection locked="0"/>
    </xf>
    <xf numFmtId="0" fontId="21" fillId="0" borderId="0" xfId="2" applyFont="1" applyProtection="1">
      <protection locked="0"/>
    </xf>
    <xf numFmtId="0" fontId="43" fillId="0" borderId="0" xfId="3" applyFont="1"/>
    <xf numFmtId="0" fontId="13" fillId="0" borderId="1" xfId="0" applyFont="1" applyBorder="1" applyAlignment="1">
      <alignment horizontal="center" vertical="center" wrapText="1"/>
    </xf>
    <xf numFmtId="0" fontId="15" fillId="0" borderId="0" xfId="0" applyFont="1"/>
    <xf numFmtId="0" fontId="42" fillId="0" borderId="0" xfId="0" applyFont="1"/>
    <xf numFmtId="2" fontId="13" fillId="0" borderId="0" xfId="0" applyNumberFormat="1" applyFont="1" applyAlignment="1">
      <alignment horizontal="right" vertical="center"/>
    </xf>
    <xf numFmtId="0" fontId="13" fillId="0" borderId="0" xfId="0" applyFont="1" applyAlignment="1">
      <alignment horizontal="right" vertical="center"/>
    </xf>
    <xf numFmtId="0" fontId="13" fillId="0" borderId="0" xfId="0" applyFont="1" applyAlignment="1">
      <alignment vertical="center"/>
    </xf>
    <xf numFmtId="2" fontId="13" fillId="0" borderId="0" xfId="0" applyNumberFormat="1" applyFont="1" applyAlignment="1">
      <alignment vertical="center"/>
    </xf>
    <xf numFmtId="49" fontId="8" fillId="0" borderId="0" xfId="0" applyNumberFormat="1" applyFont="1" applyAlignment="1" applyProtection="1">
      <alignment horizontal="left" vertical="center" indent="2"/>
      <protection locked="0"/>
    </xf>
    <xf numFmtId="0" fontId="38" fillId="0" borderId="0" xfId="0" applyFont="1" applyAlignment="1">
      <alignment vertical="center"/>
    </xf>
    <xf numFmtId="176" fontId="13" fillId="0" borderId="0" xfId="0" applyNumberFormat="1" applyFont="1" applyAlignment="1">
      <alignment horizontal="right" vertical="center"/>
    </xf>
    <xf numFmtId="176" fontId="13" fillId="0" borderId="0" xfId="0" applyNumberFormat="1" applyFont="1" applyAlignment="1">
      <alignment vertical="center"/>
    </xf>
    <xf numFmtId="0" fontId="13" fillId="0" borderId="0" xfId="0" applyFont="1" applyAlignment="1">
      <alignment horizontal="left" vertical="center" indent="2"/>
    </xf>
    <xf numFmtId="0" fontId="8" fillId="0" borderId="0" xfId="0" applyFont="1" applyAlignment="1">
      <alignment horizontal="left" vertical="center" indent="2"/>
    </xf>
    <xf numFmtId="0" fontId="4" fillId="0" borderId="0" xfId="0" applyFont="1" applyAlignment="1">
      <alignment horizontal="left" indent="2"/>
    </xf>
    <xf numFmtId="0" fontId="8" fillId="0" borderId="0" xfId="0" applyFont="1" applyAlignment="1">
      <alignment horizontal="left" indent="2"/>
    </xf>
    <xf numFmtId="0" fontId="13" fillId="0" borderId="0" xfId="0" applyFont="1" applyAlignment="1">
      <alignment horizontal="left" indent="2"/>
    </xf>
    <xf numFmtId="0" fontId="15" fillId="0" borderId="0" xfId="0" applyFont="1" applyAlignment="1">
      <alignment horizontal="left" indent="2"/>
    </xf>
    <xf numFmtId="0" fontId="8" fillId="0" borderId="0" xfId="0" applyFont="1" applyAlignment="1">
      <alignment horizontal="left" indent="1"/>
    </xf>
    <xf numFmtId="176" fontId="4" fillId="0" borderId="0" xfId="0" applyNumberFormat="1" applyFont="1" applyAlignment="1">
      <alignment horizontal="right"/>
    </xf>
    <xf numFmtId="176" fontId="4" fillId="0" borderId="0" xfId="0" applyNumberFormat="1" applyFont="1"/>
    <xf numFmtId="0" fontId="8" fillId="0" borderId="0" xfId="3" applyFont="1"/>
    <xf numFmtId="0" fontId="8" fillId="0" borderId="0" xfId="0" applyFont="1" applyAlignment="1">
      <alignment horizontal="left" vertical="center" indent="1"/>
    </xf>
    <xf numFmtId="0" fontId="48" fillId="0" borderId="0" xfId="0" applyFont="1"/>
    <xf numFmtId="2" fontId="13" fillId="0" borderId="0" xfId="0" applyNumberFormat="1" applyFont="1"/>
    <xf numFmtId="2" fontId="13" fillId="0" borderId="0" xfId="0" applyNumberFormat="1" applyFont="1" applyAlignment="1">
      <alignment horizontal="right"/>
    </xf>
    <xf numFmtId="166" fontId="13" fillId="0" borderId="0" xfId="0" applyNumberFormat="1" applyFont="1"/>
    <xf numFmtId="0" fontId="2" fillId="0" borderId="0" xfId="0" applyFont="1"/>
    <xf numFmtId="4" fontId="13" fillId="0" borderId="0" xfId="0" applyNumberFormat="1" applyFont="1" applyAlignment="1">
      <alignment horizontal="right"/>
    </xf>
    <xf numFmtId="0" fontId="8" fillId="0" borderId="0" xfId="0" quotePrefix="1" applyFont="1" applyAlignment="1">
      <alignment horizontal="left" indent="1"/>
    </xf>
    <xf numFmtId="2" fontId="13" fillId="0" borderId="0" xfId="0" quotePrefix="1" applyNumberFormat="1" applyFont="1"/>
    <xf numFmtId="0" fontId="13" fillId="0" borderId="0" xfId="0" applyFont="1" applyAlignment="1">
      <alignment horizontal="right"/>
    </xf>
    <xf numFmtId="0" fontId="9" fillId="0" borderId="0" xfId="0" applyFont="1"/>
    <xf numFmtId="0" fontId="8" fillId="0" borderId="1" xfId="0" quotePrefix="1" applyFont="1" applyBorder="1" applyAlignment="1">
      <alignment horizontal="center" vertical="center" wrapText="1"/>
    </xf>
    <xf numFmtId="0" fontId="9" fillId="0" borderId="0" xfId="0" applyFont="1" applyAlignment="1">
      <alignment horizontal="center" vertical="center" wrapText="1"/>
    </xf>
    <xf numFmtId="0" fontId="9" fillId="0" borderId="0" xfId="0" applyFont="1" applyAlignment="1">
      <alignment horizontal="center"/>
    </xf>
    <xf numFmtId="0" fontId="5" fillId="0" borderId="0" xfId="0" quotePrefix="1" applyFont="1" applyAlignment="1">
      <alignment vertical="center"/>
    </xf>
    <xf numFmtId="0" fontId="9" fillId="0" borderId="0" xfId="0" applyFont="1" applyAlignment="1">
      <alignment horizontal="center" vertical="center"/>
    </xf>
    <xf numFmtId="49" fontId="13" fillId="0" borderId="0" xfId="0" applyNumberFormat="1" applyFont="1" applyAlignment="1">
      <alignment horizontal="right" vertical="center"/>
    </xf>
    <xf numFmtId="0" fontId="9" fillId="0" borderId="0" xfId="0" applyFont="1" applyAlignment="1">
      <alignment vertical="center"/>
    </xf>
    <xf numFmtId="0" fontId="9" fillId="0" borderId="0" xfId="0" applyFont="1" applyAlignment="1">
      <alignment horizontal="right" vertical="center"/>
    </xf>
    <xf numFmtId="0" fontId="9" fillId="0" borderId="0" xfId="0" quotePrefix="1" applyFont="1" applyAlignment="1">
      <alignment horizontal="left" vertical="center"/>
    </xf>
    <xf numFmtId="0" fontId="9" fillId="0" borderId="0" xfId="0" quotePrefix="1" applyFont="1" applyAlignment="1">
      <alignment vertical="center"/>
    </xf>
    <xf numFmtId="0" fontId="13" fillId="0" borderId="0" xfId="3" applyFont="1"/>
    <xf numFmtId="0" fontId="13" fillId="0" borderId="0" xfId="3" applyFont="1" applyAlignment="1">
      <alignment horizontal="right"/>
    </xf>
    <xf numFmtId="17" fontId="13" fillId="0" borderId="0" xfId="0" applyNumberFormat="1" applyFont="1" applyAlignment="1">
      <alignment horizontal="right"/>
    </xf>
    <xf numFmtId="0" fontId="13" fillId="0" borderId="0" xfId="0" quotePrefix="1" applyFont="1" applyAlignment="1">
      <alignment horizontal="left" vertical="center"/>
    </xf>
    <xf numFmtId="0" fontId="15" fillId="0" borderId="0" xfId="0" quotePrefix="1" applyFont="1" applyAlignment="1">
      <alignment horizontal="left" vertical="center"/>
    </xf>
    <xf numFmtId="0" fontId="15" fillId="0" borderId="0" xfId="0" applyFont="1" applyAlignment="1">
      <alignment horizontal="right"/>
    </xf>
    <xf numFmtId="17" fontId="13" fillId="0" borderId="0" xfId="0" applyNumberFormat="1" applyFont="1"/>
    <xf numFmtId="177" fontId="4" fillId="2" borderId="0" xfId="9" applyNumberFormat="1" applyFont="1" applyFill="1" applyAlignment="1" applyProtection="1">
      <alignment horizontal="left" vertical="top"/>
      <protection locked="0"/>
    </xf>
    <xf numFmtId="176" fontId="4" fillId="2" borderId="0" xfId="9" applyNumberFormat="1" applyFont="1" applyFill="1" applyAlignment="1" applyProtection="1">
      <alignment horizontal="left" vertical="top"/>
      <protection locked="0"/>
    </xf>
    <xf numFmtId="167" fontId="4" fillId="2" borderId="0" xfId="9" applyNumberFormat="1" applyFont="1" applyFill="1" applyAlignment="1" applyProtection="1">
      <alignment horizontal="left" vertical="top"/>
      <protection locked="0"/>
    </xf>
    <xf numFmtId="167" fontId="4" fillId="2" borderId="0" xfId="6" applyNumberFormat="1" applyFont="1" applyFill="1" applyProtection="1">
      <protection locked="0"/>
    </xf>
    <xf numFmtId="0" fontId="4" fillId="2" borderId="0" xfId="6" applyFont="1" applyFill="1" applyProtection="1">
      <protection locked="0"/>
    </xf>
    <xf numFmtId="167" fontId="4" fillId="2" borderId="0" xfId="6" applyNumberFormat="1" applyFont="1" applyFill="1" applyAlignment="1" applyProtection="1">
      <alignment horizontal="center" vertical="center"/>
      <protection locked="0"/>
    </xf>
    <xf numFmtId="167" fontId="4" fillId="2" borderId="0" xfId="6" applyNumberFormat="1" applyFont="1" applyFill="1" applyAlignment="1" applyProtection="1">
      <alignment horizontal="right"/>
      <protection locked="0"/>
    </xf>
    <xf numFmtId="176" fontId="4" fillId="2" borderId="0" xfId="6" applyNumberFormat="1" applyFont="1" applyFill="1" applyProtection="1">
      <protection locked="0"/>
    </xf>
    <xf numFmtId="167" fontId="4" fillId="0" borderId="0" xfId="6" applyNumberFormat="1" applyFont="1" applyProtection="1">
      <protection locked="0"/>
    </xf>
    <xf numFmtId="0" fontId="4" fillId="0" borderId="0" xfId="6" applyFont="1" applyProtection="1">
      <protection locked="0"/>
    </xf>
    <xf numFmtId="177" fontId="12" fillId="2" borderId="0" xfId="1" applyNumberFormat="1" applyFont="1" applyFill="1" applyBorder="1" applyAlignment="1" applyProtection="1">
      <protection locked="0"/>
    </xf>
    <xf numFmtId="176" fontId="4" fillId="0" borderId="0" xfId="6" applyNumberFormat="1" applyFont="1" applyProtection="1">
      <protection locked="0"/>
    </xf>
    <xf numFmtId="49" fontId="7" fillId="0" borderId="0" xfId="6" quotePrefix="1" applyNumberFormat="1" applyFont="1" applyAlignment="1" applyProtection="1">
      <alignment horizontal="right" vertical="center"/>
      <protection locked="0"/>
    </xf>
    <xf numFmtId="49" fontId="4" fillId="0" borderId="0" xfId="6" applyNumberFormat="1" applyFont="1" applyProtection="1">
      <protection locked="0"/>
    </xf>
    <xf numFmtId="167" fontId="4" fillId="0" borderId="0" xfId="6" applyNumberFormat="1" applyFont="1" applyAlignment="1" applyProtection="1">
      <alignment horizontal="right"/>
      <protection locked="0"/>
    </xf>
    <xf numFmtId="49" fontId="4" fillId="0" borderId="0" xfId="3" applyNumberFormat="1" applyFont="1" applyAlignment="1" applyProtection="1">
      <alignment horizontal="center"/>
      <protection locked="0"/>
    </xf>
    <xf numFmtId="49" fontId="4" fillId="0" borderId="0" xfId="3" applyNumberFormat="1" applyFont="1" applyAlignment="1" applyProtection="1">
      <alignment horizontal="right"/>
      <protection locked="0"/>
    </xf>
    <xf numFmtId="0" fontId="50" fillId="0" borderId="0" xfId="3" applyFont="1"/>
    <xf numFmtId="2" fontId="8" fillId="0" borderId="1" xfId="0" applyNumberFormat="1" applyFont="1" applyBorder="1" applyAlignment="1">
      <alignment horizontal="center" vertical="center" wrapText="1"/>
    </xf>
    <xf numFmtId="0" fontId="5" fillId="0" borderId="16" xfId="0" applyFont="1" applyBorder="1" applyAlignment="1">
      <alignment horizontal="center" vertical="center"/>
    </xf>
    <xf numFmtId="0" fontId="8" fillId="0" borderId="3" xfId="0" applyFont="1" applyBorder="1" applyAlignment="1">
      <alignment vertical="center" wrapText="1"/>
    </xf>
    <xf numFmtId="0" fontId="13" fillId="0" borderId="0" xfId="0" applyFont="1" applyAlignment="1">
      <alignment horizontal="center" vertical="center"/>
    </xf>
    <xf numFmtId="166" fontId="51" fillId="0" borderId="0" xfId="0" applyNumberFormat="1" applyFont="1" applyAlignment="1">
      <alignment vertical="center"/>
    </xf>
    <xf numFmtId="166" fontId="51" fillId="0" borderId="0" xfId="0" applyNumberFormat="1" applyFont="1" applyAlignment="1">
      <alignment horizontal="right" vertical="center"/>
    </xf>
    <xf numFmtId="0" fontId="52" fillId="0" borderId="0" xfId="0" applyFont="1" applyAlignment="1">
      <alignment vertical="center"/>
    </xf>
    <xf numFmtId="0" fontId="52" fillId="0" borderId="0" xfId="0" quotePrefix="1" applyFont="1" applyAlignment="1">
      <alignment horizontal="left" vertical="center"/>
    </xf>
    <xf numFmtId="0" fontId="51" fillId="0" borderId="0" xfId="0" applyFont="1" applyAlignment="1">
      <alignment vertical="center"/>
    </xf>
    <xf numFmtId="0" fontId="52" fillId="0" borderId="0" xfId="0" applyFont="1" applyAlignment="1">
      <alignment horizontal="right" vertical="center"/>
    </xf>
    <xf numFmtId="49" fontId="13" fillId="0" borderId="0" xfId="0" quotePrefix="1" applyNumberFormat="1" applyFont="1" applyAlignment="1">
      <alignment horizontal="right" vertical="center"/>
    </xf>
    <xf numFmtId="166" fontId="52" fillId="0" borderId="0" xfId="0" applyNumberFormat="1" applyFont="1" applyAlignment="1">
      <alignment vertical="center"/>
    </xf>
    <xf numFmtId="17" fontId="13" fillId="0" borderId="0" xfId="0" quotePrefix="1" applyNumberFormat="1" applyFont="1" applyAlignment="1">
      <alignment horizontal="right" vertical="center"/>
    </xf>
    <xf numFmtId="2" fontId="13" fillId="0" borderId="1" xfId="0" applyNumberFormat="1" applyFont="1" applyBorder="1" applyAlignment="1">
      <alignment horizontal="center" vertical="center" wrapText="1"/>
    </xf>
    <xf numFmtId="0" fontId="13" fillId="0" borderId="3" xfId="0" applyFont="1" applyBorder="1" applyAlignment="1">
      <alignment vertical="center" wrapText="1"/>
    </xf>
    <xf numFmtId="0" fontId="13" fillId="0" borderId="1" xfId="0" quotePrefix="1" applyFont="1" applyBorder="1" applyAlignment="1">
      <alignment horizontal="center" vertical="center" wrapText="1"/>
    </xf>
    <xf numFmtId="0" fontId="13" fillId="0" borderId="0" xfId="3" applyFont="1" applyAlignment="1">
      <alignment vertical="center"/>
    </xf>
    <xf numFmtId="0" fontId="15" fillId="0" borderId="0" xfId="0" applyFont="1" applyAlignment="1">
      <alignment vertical="center"/>
    </xf>
    <xf numFmtId="177" fontId="4" fillId="2" borderId="0" xfId="9" applyNumberFormat="1" applyFont="1" applyFill="1" applyAlignment="1" applyProtection="1">
      <alignment horizontal="left" vertical="center"/>
      <protection locked="0"/>
    </xf>
    <xf numFmtId="176" fontId="4" fillId="2" borderId="0" xfId="9" applyNumberFormat="1" applyFont="1" applyFill="1" applyAlignment="1" applyProtection="1">
      <alignment horizontal="left" vertical="center"/>
      <protection locked="0"/>
    </xf>
    <xf numFmtId="167" fontId="4" fillId="2" borderId="0" xfId="9" applyNumberFormat="1" applyFont="1" applyFill="1" applyAlignment="1" applyProtection="1">
      <alignment horizontal="left" vertical="center"/>
      <protection locked="0"/>
    </xf>
    <xf numFmtId="167" fontId="4" fillId="2" borderId="0" xfId="6" applyNumberFormat="1" applyFont="1" applyFill="1" applyAlignment="1" applyProtection="1">
      <alignment vertical="center"/>
      <protection locked="0"/>
    </xf>
    <xf numFmtId="0" fontId="4" fillId="2" borderId="0" xfId="6" applyFont="1" applyFill="1" applyAlignment="1" applyProtection="1">
      <alignment vertical="center"/>
      <protection locked="0"/>
    </xf>
    <xf numFmtId="177" fontId="12" fillId="2" borderId="0" xfId="1" applyNumberFormat="1" applyFont="1" applyFill="1" applyBorder="1" applyAlignment="1" applyProtection="1">
      <alignment vertical="center"/>
      <protection locked="0"/>
    </xf>
    <xf numFmtId="176" fontId="4" fillId="0" borderId="0" xfId="6" applyNumberFormat="1" applyFont="1" applyAlignment="1" applyProtection="1">
      <alignment vertical="center"/>
      <protection locked="0"/>
    </xf>
    <xf numFmtId="176" fontId="4" fillId="2" borderId="0" xfId="6" applyNumberFormat="1" applyFont="1" applyFill="1" applyAlignment="1" applyProtection="1">
      <alignment vertical="center"/>
      <protection locked="0"/>
    </xf>
    <xf numFmtId="49" fontId="4" fillId="0" borderId="0" xfId="6" applyNumberFormat="1" applyFont="1" applyAlignment="1" applyProtection="1">
      <alignment vertical="center"/>
      <protection locked="0"/>
    </xf>
    <xf numFmtId="0" fontId="13" fillId="0" borderId="0" xfId="0" quotePrefix="1" applyFont="1" applyAlignment="1">
      <alignment horizontal="right"/>
    </xf>
    <xf numFmtId="2" fontId="8" fillId="0" borderId="1" xfId="0" quotePrefix="1" applyNumberFormat="1" applyFont="1" applyBorder="1" applyAlignment="1">
      <alignment horizontal="center" vertical="center" wrapText="1"/>
    </xf>
    <xf numFmtId="0" fontId="13" fillId="0" borderId="7" xfId="0" applyFont="1" applyBorder="1"/>
    <xf numFmtId="166" fontId="13" fillId="0" borderId="7" xfId="0" applyNumberFormat="1" applyFont="1" applyBorder="1"/>
    <xf numFmtId="166" fontId="9" fillId="0" borderId="0" xfId="0" applyNumberFormat="1" applyFont="1"/>
    <xf numFmtId="178" fontId="13" fillId="0" borderId="0" xfId="0" quotePrefix="1" applyNumberFormat="1" applyFont="1" applyAlignment="1">
      <alignment horizontal="right" vertical="center"/>
    </xf>
    <xf numFmtId="166" fontId="13" fillId="0" borderId="20" xfId="0" applyNumberFormat="1" applyFont="1" applyBorder="1"/>
    <xf numFmtId="166" fontId="13" fillId="0" borderId="20" xfId="0" applyNumberFormat="1" applyFont="1" applyBorder="1" applyAlignment="1">
      <alignment horizontal="right"/>
    </xf>
    <xf numFmtId="0" fontId="13" fillId="0" borderId="20" xfId="0" applyFont="1" applyBorder="1"/>
    <xf numFmtId="178" fontId="13" fillId="0" borderId="0" xfId="0" applyNumberFormat="1" applyFont="1" applyAlignment="1">
      <alignment horizontal="right" vertical="center"/>
    </xf>
    <xf numFmtId="0" fontId="5" fillId="0" borderId="0" xfId="0" applyFont="1" applyAlignment="1">
      <alignment vertical="center"/>
    </xf>
    <xf numFmtId="0" fontId="4" fillId="2" borderId="0" xfId="3" applyFont="1" applyFill="1"/>
    <xf numFmtId="0" fontId="15" fillId="2" borderId="0" xfId="3" applyFont="1" applyFill="1"/>
    <xf numFmtId="0" fontId="15" fillId="2" borderId="0" xfId="0" applyFont="1" applyFill="1"/>
    <xf numFmtId="0" fontId="8" fillId="0" borderId="1" xfId="0" applyFont="1" applyBorder="1" applyAlignment="1">
      <alignment horizontal="center"/>
    </xf>
    <xf numFmtId="0" fontId="7" fillId="2" borderId="0" xfId="0" applyFont="1" applyFill="1"/>
    <xf numFmtId="2" fontId="4" fillId="2" borderId="0" xfId="0" applyNumberFormat="1" applyFont="1" applyFill="1"/>
    <xf numFmtId="0" fontId="5" fillId="2" borderId="0" xfId="0" applyFont="1" applyFill="1"/>
    <xf numFmtId="166" fontId="4" fillId="2" borderId="0" xfId="0" applyNumberFormat="1" applyFont="1" applyFill="1" applyAlignment="1">
      <alignment vertical="center"/>
    </xf>
    <xf numFmtId="0" fontId="54" fillId="0" borderId="0" xfId="0" applyFont="1"/>
    <xf numFmtId="0" fontId="9" fillId="2" borderId="0" xfId="0" applyFont="1" applyFill="1"/>
    <xf numFmtId="0" fontId="13" fillId="2" borderId="0" xfId="3" applyFont="1" applyFill="1"/>
    <xf numFmtId="0" fontId="13" fillId="2" borderId="0" xfId="0" applyFont="1" applyFill="1"/>
    <xf numFmtId="0" fontId="8" fillId="2" borderId="0" xfId="0" applyFont="1" applyFill="1" applyAlignment="1">
      <alignment horizontal="center"/>
    </xf>
    <xf numFmtId="49" fontId="7" fillId="2" borderId="0" xfId="6" quotePrefix="1" applyNumberFormat="1" applyFont="1" applyFill="1" applyAlignment="1" applyProtection="1">
      <alignment horizontal="right" vertical="center"/>
      <protection locked="0"/>
    </xf>
    <xf numFmtId="49" fontId="4" fillId="2" borderId="0" xfId="6" applyNumberFormat="1" applyFont="1" applyFill="1" applyProtection="1">
      <protection locked="0"/>
    </xf>
    <xf numFmtId="0" fontId="42" fillId="2" borderId="0" xfId="3" applyFont="1" applyFill="1"/>
    <xf numFmtId="0" fontId="15" fillId="0" borderId="0" xfId="3" applyFont="1"/>
    <xf numFmtId="0" fontId="4" fillId="0" borderId="0" xfId="0" applyFont="1" applyAlignment="1">
      <alignment horizontal="right" vertical="center"/>
    </xf>
    <xf numFmtId="166" fontId="7" fillId="0" borderId="0" xfId="0" applyNumberFormat="1" applyFont="1"/>
    <xf numFmtId="0" fontId="5" fillId="0" borderId="0" xfId="0" applyFont="1"/>
    <xf numFmtId="0" fontId="4" fillId="0" borderId="0" xfId="3" applyFont="1" applyAlignment="1">
      <alignment vertical="center"/>
    </xf>
    <xf numFmtId="179" fontId="8" fillId="0" borderId="1" xfId="0" applyNumberFormat="1" applyFont="1" applyBorder="1" applyAlignment="1" applyProtection="1">
      <alignment horizontal="center" vertical="center" wrapText="1"/>
      <protection locked="0"/>
    </xf>
    <xf numFmtId="49" fontId="7" fillId="0" borderId="0" xfId="0" applyNumberFormat="1" applyFont="1" applyProtection="1">
      <protection locked="0"/>
    </xf>
    <xf numFmtId="179" fontId="4" fillId="0" borderId="0" xfId="0" applyNumberFormat="1" applyFont="1" applyProtection="1">
      <protection locked="0"/>
    </xf>
    <xf numFmtId="167" fontId="12" fillId="0" borderId="0" xfId="1" applyNumberFormat="1" applyFont="1" applyFill="1" applyBorder="1" applyAlignment="1" applyProtection="1">
      <alignment horizontal="left" vertical="center" indent="1"/>
      <protection locked="0"/>
    </xf>
    <xf numFmtId="180" fontId="13" fillId="0" borderId="0" xfId="0" applyNumberFormat="1" applyFont="1" applyAlignment="1" applyProtection="1">
      <alignment horizontal="right" vertical="center"/>
      <protection locked="0"/>
    </xf>
    <xf numFmtId="167" fontId="12" fillId="0" borderId="0" xfId="1" applyNumberFormat="1" applyFont="1" applyFill="1" applyBorder="1" applyAlignment="1" applyProtection="1">
      <alignment horizontal="left" vertical="center" indent="2"/>
      <protection locked="0"/>
    </xf>
    <xf numFmtId="167" fontId="12" fillId="0" borderId="0" xfId="1" applyNumberFormat="1" applyFont="1" applyFill="1" applyBorder="1" applyAlignment="1" applyProtection="1">
      <alignment horizontal="left" vertical="center" indent="3"/>
      <protection locked="0"/>
    </xf>
    <xf numFmtId="49" fontId="7" fillId="0" borderId="0" xfId="0" applyNumberFormat="1" applyFont="1" applyAlignment="1" applyProtection="1">
      <alignment horizontal="left" vertical="center" indent="1"/>
      <protection locked="0"/>
    </xf>
    <xf numFmtId="167" fontId="12" fillId="0" borderId="0" xfId="1" applyNumberFormat="1" applyFont="1" applyFill="1" applyBorder="1" applyAlignment="1" applyProtection="1">
      <alignment horizontal="left" vertical="center" indent="4"/>
      <protection locked="0"/>
    </xf>
    <xf numFmtId="49" fontId="13" fillId="0" borderId="0" xfId="0" applyNumberFormat="1" applyFont="1" applyAlignment="1" applyProtection="1">
      <alignment vertical="center"/>
      <protection locked="0"/>
    </xf>
    <xf numFmtId="167" fontId="12" fillId="2" borderId="0" xfId="1" applyNumberFormat="1" applyFont="1" applyFill="1" applyBorder="1" applyAlignment="1" applyProtection="1">
      <alignment horizontal="left" vertical="center" indent="2"/>
      <protection locked="0"/>
    </xf>
    <xf numFmtId="180" fontId="13" fillId="0" borderId="0" xfId="0" applyNumberFormat="1" applyFont="1" applyAlignment="1" applyProtection="1">
      <alignment vertical="center"/>
      <protection locked="0"/>
    </xf>
    <xf numFmtId="167" fontId="12" fillId="2" borderId="0" xfId="1" applyNumberFormat="1" applyFont="1" applyFill="1" applyBorder="1" applyAlignment="1" applyProtection="1">
      <alignment horizontal="left" vertical="center" indent="3"/>
      <protection locked="0"/>
    </xf>
    <xf numFmtId="167" fontId="12" fillId="2" borderId="0" xfId="1" applyNumberFormat="1" applyFont="1" applyFill="1" applyBorder="1" applyAlignment="1" applyProtection="1">
      <alignment horizontal="left" vertical="center" indent="4"/>
      <protection locked="0"/>
    </xf>
    <xf numFmtId="179" fontId="8" fillId="0" borderId="0" xfId="0" applyNumberFormat="1" applyFont="1" applyProtection="1">
      <protection locked="0"/>
    </xf>
    <xf numFmtId="49" fontId="13" fillId="0" borderId="0" xfId="0" quotePrefix="1" applyNumberFormat="1" applyFont="1" applyAlignment="1" applyProtection="1">
      <alignment horizontal="left" vertical="center"/>
      <protection locked="0"/>
    </xf>
    <xf numFmtId="49" fontId="15" fillId="0" borderId="0" xfId="0" quotePrefix="1" applyNumberFormat="1" applyFont="1" applyAlignment="1" applyProtection="1">
      <alignment horizontal="left"/>
      <protection locked="0"/>
    </xf>
    <xf numFmtId="49" fontId="8" fillId="0" borderId="0" xfId="0" quotePrefix="1" applyNumberFormat="1" applyFont="1" applyAlignment="1" applyProtection="1">
      <alignment horizontal="left" vertical="center"/>
      <protection locked="0"/>
    </xf>
    <xf numFmtId="0" fontId="4" fillId="0" borderId="0" xfId="0" quotePrefix="1" applyFont="1" applyAlignment="1">
      <alignment vertical="center"/>
    </xf>
    <xf numFmtId="177" fontId="4" fillId="0" borderId="0" xfId="9" applyNumberFormat="1" applyFont="1" applyAlignment="1" applyProtection="1">
      <alignment horizontal="left" vertical="top"/>
      <protection locked="0"/>
    </xf>
    <xf numFmtId="176" fontId="4" fillId="0" borderId="0" xfId="9" applyNumberFormat="1" applyFont="1" applyAlignment="1" applyProtection="1">
      <alignment horizontal="left" vertical="top"/>
      <protection locked="0"/>
    </xf>
    <xf numFmtId="167" fontId="12" fillId="0" borderId="0" xfId="1" applyNumberFormat="1" applyFont="1" applyFill="1" applyBorder="1" applyAlignment="1" applyProtection="1">
      <alignment vertical="center"/>
      <protection locked="0"/>
    </xf>
    <xf numFmtId="177" fontId="12" fillId="0" borderId="0" xfId="1" applyNumberFormat="1" applyFont="1" applyFill="1" applyBorder="1" applyAlignment="1" applyProtection="1">
      <protection locked="0"/>
    </xf>
    <xf numFmtId="179" fontId="4" fillId="0" borderId="0" xfId="3" applyNumberFormat="1" applyFont="1" applyProtection="1">
      <protection locked="0"/>
    </xf>
    <xf numFmtId="49" fontId="42" fillId="0" borderId="0" xfId="3" applyNumberFormat="1" applyFont="1" applyAlignment="1" applyProtection="1">
      <alignment horizontal="center"/>
      <protection locked="0"/>
    </xf>
    <xf numFmtId="49" fontId="7" fillId="0" borderId="0" xfId="0" applyNumberFormat="1" applyFont="1" applyAlignment="1" applyProtection="1">
      <alignment horizontal="right" vertical="center"/>
      <protection locked="0"/>
    </xf>
    <xf numFmtId="49" fontId="7" fillId="0" borderId="0" xfId="0" applyNumberFormat="1" applyFont="1" applyAlignment="1" applyProtection="1">
      <alignment horizontal="left" vertical="center" indent="2"/>
      <protection locked="0"/>
    </xf>
    <xf numFmtId="49" fontId="5" fillId="0" borderId="0" xfId="0" applyNumberFormat="1" applyFont="1" applyAlignment="1" applyProtection="1">
      <alignment horizontal="left" vertical="center" indent="2"/>
      <protection locked="0"/>
    </xf>
    <xf numFmtId="49" fontId="8" fillId="0" borderId="0" xfId="0" applyNumberFormat="1" applyFont="1" applyAlignment="1" applyProtection="1">
      <alignment horizontal="left" vertical="center" indent="3"/>
      <protection locked="0"/>
    </xf>
    <xf numFmtId="49" fontId="15" fillId="0" borderId="0" xfId="0" applyNumberFormat="1" applyFont="1" applyAlignment="1" applyProtection="1">
      <alignment vertical="center"/>
      <protection locked="0"/>
    </xf>
    <xf numFmtId="0" fontId="15" fillId="0" borderId="0" xfId="3" applyFont="1" applyAlignment="1">
      <alignment vertical="center"/>
    </xf>
    <xf numFmtId="49" fontId="4" fillId="0" borderId="0" xfId="0" quotePrefix="1" applyNumberFormat="1" applyFont="1" applyAlignment="1" applyProtection="1">
      <alignment horizontal="right"/>
      <protection locked="0"/>
    </xf>
    <xf numFmtId="49" fontId="4" fillId="0" borderId="0" xfId="0" quotePrefix="1" applyNumberFormat="1" applyFont="1" applyAlignment="1" applyProtection="1">
      <alignment vertical="center"/>
      <protection locked="0"/>
    </xf>
    <xf numFmtId="49" fontId="15" fillId="0" borderId="0" xfId="0" applyNumberFormat="1" applyFont="1" applyAlignment="1" applyProtection="1">
      <alignment wrapText="1"/>
      <protection locked="0"/>
    </xf>
    <xf numFmtId="49" fontId="13" fillId="0" borderId="0" xfId="0" quotePrefix="1" applyNumberFormat="1" applyFont="1" applyAlignment="1" applyProtection="1">
      <alignment vertical="center"/>
      <protection locked="0"/>
    </xf>
    <xf numFmtId="0" fontId="9" fillId="0" borderId="0" xfId="0" applyFont="1" applyAlignment="1">
      <alignment horizontal="left" vertical="center" indent="1"/>
    </xf>
    <xf numFmtId="0" fontId="5" fillId="0" borderId="0" xfId="0" applyFont="1" applyAlignment="1">
      <alignment horizontal="left" vertical="center" indent="1"/>
    </xf>
    <xf numFmtId="0" fontId="8" fillId="0" borderId="0" xfId="3" applyFont="1" applyAlignment="1">
      <alignment vertical="center"/>
    </xf>
    <xf numFmtId="0" fontId="15" fillId="0" borderId="0" xfId="0" applyFont="1" applyAlignment="1">
      <alignment horizontal="left" vertical="center"/>
    </xf>
    <xf numFmtId="167" fontId="4" fillId="0" borderId="0" xfId="6" applyNumberFormat="1" applyFont="1" applyAlignment="1" applyProtection="1">
      <alignment vertical="center"/>
      <protection locked="0"/>
    </xf>
    <xf numFmtId="0" fontId="4" fillId="0" borderId="0" xfId="6" applyFont="1" applyAlignment="1" applyProtection="1">
      <alignment vertical="center"/>
      <protection locked="0"/>
    </xf>
    <xf numFmtId="0" fontId="3" fillId="0" borderId="0" xfId="3" applyFont="1" applyAlignment="1">
      <alignment horizontal="center"/>
    </xf>
    <xf numFmtId="0" fontId="42" fillId="0" borderId="0" xfId="3" applyFont="1" applyAlignment="1">
      <alignment horizontal="center"/>
    </xf>
    <xf numFmtId="49" fontId="15" fillId="0" borderId="0" xfId="3" applyNumberFormat="1" applyFont="1"/>
    <xf numFmtId="49" fontId="15" fillId="0" borderId="0" xfId="0" applyNumberFormat="1" applyFont="1"/>
    <xf numFmtId="49" fontId="7" fillId="0" borderId="0" xfId="0" applyNumberFormat="1" applyFont="1" applyAlignment="1">
      <alignment vertical="center" wrapText="1"/>
    </xf>
    <xf numFmtId="49" fontId="5" fillId="0" borderId="0" xfId="0" applyNumberFormat="1" applyFont="1" applyAlignment="1">
      <alignment vertical="center"/>
    </xf>
    <xf numFmtId="49" fontId="7" fillId="0" borderId="0" xfId="0" applyNumberFormat="1" applyFont="1" applyAlignment="1">
      <alignment horizontal="center" vertical="center"/>
    </xf>
    <xf numFmtId="166" fontId="55" fillId="0" borderId="0" xfId="0" applyNumberFormat="1" applyFont="1" applyAlignment="1">
      <alignment horizontal="center" vertical="center"/>
    </xf>
    <xf numFmtId="49" fontId="5" fillId="0" borderId="0" xfId="0" applyNumberFormat="1" applyFont="1" applyAlignment="1">
      <alignment horizontal="center" vertical="center"/>
    </xf>
    <xf numFmtId="49" fontId="7" fillId="0" borderId="0" xfId="0" applyNumberFormat="1" applyFont="1"/>
    <xf numFmtId="49" fontId="4" fillId="0" borderId="0" xfId="0" applyNumberFormat="1" applyFont="1" applyAlignment="1">
      <alignment horizontal="center"/>
    </xf>
    <xf numFmtId="49" fontId="15" fillId="0" borderId="0" xfId="0" applyNumberFormat="1" applyFont="1" applyAlignment="1">
      <alignment horizontal="center"/>
    </xf>
    <xf numFmtId="49" fontId="7" fillId="0" borderId="0" xfId="0" applyNumberFormat="1" applyFont="1" applyAlignment="1">
      <alignment horizontal="center"/>
    </xf>
    <xf numFmtId="2" fontId="55" fillId="0" borderId="0" xfId="0" applyNumberFormat="1" applyFont="1" applyAlignment="1">
      <alignment horizontal="center" vertical="center"/>
    </xf>
    <xf numFmtId="49" fontId="9" fillId="0" borderId="0" xfId="0" applyNumberFormat="1" applyFont="1" applyAlignment="1">
      <alignment horizontal="center" vertical="center"/>
    </xf>
    <xf numFmtId="2" fontId="21" fillId="0" borderId="0" xfId="0" applyNumberFormat="1" applyFont="1" applyAlignment="1">
      <alignment horizontal="center" vertical="center"/>
    </xf>
    <xf numFmtId="49" fontId="13" fillId="0" borderId="0" xfId="0" applyNumberFormat="1" applyFont="1" applyAlignment="1">
      <alignment horizontal="center" vertical="center"/>
    </xf>
    <xf numFmtId="49" fontId="7" fillId="0" borderId="0" xfId="0" applyNumberFormat="1" applyFont="1" applyAlignment="1">
      <alignment horizontal="center" vertical="top"/>
    </xf>
    <xf numFmtId="0" fontId="9" fillId="0" borderId="0" xfId="0" applyFont="1" applyAlignment="1">
      <alignment horizontal="left" vertical="center" wrapText="1"/>
    </xf>
    <xf numFmtId="2" fontId="55" fillId="0" borderId="0" xfId="0" applyNumberFormat="1" applyFont="1" applyAlignment="1">
      <alignment horizontal="center" vertical="top"/>
    </xf>
    <xf numFmtId="49" fontId="5" fillId="0" borderId="0" xfId="0" applyNumberFormat="1" applyFont="1" applyAlignment="1">
      <alignment horizontal="center" vertical="top"/>
    </xf>
    <xf numFmtId="0" fontId="9" fillId="0" borderId="0" xfId="0" applyFont="1" applyAlignment="1">
      <alignment horizontal="left" vertical="top" wrapText="1"/>
    </xf>
    <xf numFmtId="166" fontId="7" fillId="0" borderId="0" xfId="0" applyNumberFormat="1" applyFont="1" applyAlignment="1">
      <alignment horizontal="right" vertical="top"/>
    </xf>
    <xf numFmtId="49" fontId="8" fillId="0" borderId="1" xfId="0" applyNumberFormat="1" applyFont="1" applyBorder="1" applyAlignment="1">
      <alignment vertical="center"/>
    </xf>
    <xf numFmtId="0" fontId="56" fillId="0" borderId="0" xfId="7" applyFont="1"/>
    <xf numFmtId="0" fontId="57" fillId="0" borderId="0" xfId="7" quotePrefix="1" applyFont="1"/>
    <xf numFmtId="0" fontId="57" fillId="0" borderId="0" xfId="7" applyFont="1" applyAlignment="1">
      <alignment horizontal="left"/>
    </xf>
    <xf numFmtId="0" fontId="57" fillId="0" borderId="0" xfId="7" quotePrefix="1" applyFont="1" applyAlignment="1">
      <alignment horizontal="left"/>
    </xf>
    <xf numFmtId="0" fontId="59" fillId="0" borderId="0" xfId="7" applyFont="1" applyAlignment="1">
      <alignment horizontal="center" vertical="center"/>
    </xf>
    <xf numFmtId="166" fontId="8" fillId="0" borderId="1" xfId="0" applyNumberFormat="1" applyFont="1" applyBorder="1" applyAlignment="1">
      <alignment horizontal="center" vertical="center"/>
    </xf>
    <xf numFmtId="0" fontId="60" fillId="0" borderId="0" xfId="7" applyFont="1"/>
    <xf numFmtId="0" fontId="61" fillId="0" borderId="0" xfId="7" applyFont="1" applyAlignment="1">
      <alignment horizontal="center" vertical="center"/>
    </xf>
    <xf numFmtId="0" fontId="61" fillId="0" borderId="0" xfId="7" quotePrefix="1" applyFont="1" applyAlignment="1">
      <alignment horizontal="left"/>
    </xf>
    <xf numFmtId="2" fontId="61" fillId="0" borderId="0" xfId="7" applyNumberFormat="1" applyFont="1" applyAlignment="1">
      <alignment horizontal="center" vertical="center"/>
    </xf>
    <xf numFmtId="0" fontId="57" fillId="0" borderId="0" xfId="7" applyFont="1"/>
    <xf numFmtId="17" fontId="57" fillId="0" borderId="0" xfId="7" applyNumberFormat="1" applyFont="1" applyAlignment="1">
      <alignment horizontal="right"/>
    </xf>
    <xf numFmtId="166" fontId="57" fillId="0" borderId="0" xfId="7" applyNumberFormat="1" applyFont="1" applyAlignment="1">
      <alignment horizontal="right"/>
    </xf>
    <xf numFmtId="166" fontId="57" fillId="0" borderId="0" xfId="7" applyNumberFormat="1" applyFont="1"/>
    <xf numFmtId="17" fontId="4" fillId="0" borderId="0" xfId="0" applyNumberFormat="1" applyFont="1" applyAlignment="1">
      <alignment horizontal="center" vertical="center"/>
    </xf>
    <xf numFmtId="166" fontId="56" fillId="0" borderId="0" xfId="7" applyNumberFormat="1" applyFont="1"/>
    <xf numFmtId="0" fontId="61" fillId="0" borderId="0" xfId="7" applyFont="1"/>
    <xf numFmtId="0" fontId="3" fillId="0" borderId="0" xfId="3" applyFont="1" applyAlignment="1">
      <alignment vertical="center"/>
    </xf>
    <xf numFmtId="0" fontId="5" fillId="0" borderId="0" xfId="3" applyFont="1" applyAlignment="1">
      <alignment horizontal="center"/>
    </xf>
    <xf numFmtId="0" fontId="5" fillId="0" borderId="0" xfId="3" applyFont="1"/>
    <xf numFmtId="167" fontId="53" fillId="2" borderId="0" xfId="1" applyNumberFormat="1" applyFont="1" applyFill="1" applyBorder="1" applyAlignment="1" applyProtection="1">
      <alignment horizontal="left" vertical="center" indent="2"/>
      <protection locked="0"/>
    </xf>
    <xf numFmtId="0" fontId="5" fillId="2" borderId="0" xfId="0" applyFont="1" applyFill="1" applyAlignment="1">
      <alignment horizontal="left" indent="1"/>
    </xf>
    <xf numFmtId="0" fontId="8" fillId="0" borderId="0" xfId="0" applyFont="1" applyAlignment="1">
      <alignment horizontal="center"/>
    </xf>
    <xf numFmtId="166" fontId="2" fillId="0" borderId="0" xfId="0" applyNumberFormat="1" applyFont="1"/>
    <xf numFmtId="0" fontId="59" fillId="4" borderId="0" xfId="0" quotePrefix="1" applyFont="1" applyFill="1" applyAlignment="1">
      <alignment horizontal="left" vertical="center" indent="1"/>
    </xf>
    <xf numFmtId="3" fontId="13" fillId="0" borderId="0" xfId="0" applyNumberFormat="1" applyFont="1" applyAlignment="1" applyProtection="1">
      <alignment horizontal="right" vertical="center"/>
      <protection locked="0"/>
    </xf>
    <xf numFmtId="0" fontId="59" fillId="4" borderId="0" xfId="0" quotePrefix="1" applyFont="1" applyFill="1" applyAlignment="1">
      <alignment horizontal="left" vertical="center"/>
    </xf>
    <xf numFmtId="164" fontId="4" fillId="0" borderId="0" xfId="0" applyNumberFormat="1" applyFont="1" applyAlignment="1" applyProtection="1">
      <alignment vertical="center"/>
      <protection locked="0"/>
    </xf>
    <xf numFmtId="164" fontId="4" fillId="0" borderId="0" xfId="0" applyNumberFormat="1" applyFont="1" applyProtection="1">
      <protection locked="0"/>
    </xf>
    <xf numFmtId="168" fontId="4" fillId="0" borderId="0" xfId="0" applyNumberFormat="1" applyFont="1" applyAlignment="1" applyProtection="1">
      <alignment horizontal="right"/>
      <protection locked="0"/>
    </xf>
    <xf numFmtId="164" fontId="4" fillId="2" borderId="0" xfId="0" applyNumberFormat="1" applyFont="1" applyFill="1" applyAlignment="1" applyProtection="1">
      <alignment vertical="center"/>
      <protection locked="0"/>
    </xf>
    <xf numFmtId="164" fontId="4" fillId="2" borderId="0" xfId="0" applyNumberFormat="1" applyFont="1" applyFill="1" applyProtection="1">
      <protection locked="0"/>
    </xf>
    <xf numFmtId="0" fontId="62" fillId="0" borderId="0" xfId="10" applyFont="1" applyAlignment="1">
      <alignment horizontal="left" vertical="top"/>
    </xf>
    <xf numFmtId="169" fontId="4" fillId="0" borderId="0" xfId="0" applyNumberFormat="1" applyFont="1" applyAlignment="1" applyProtection="1">
      <alignment horizontal="right" vertical="center"/>
      <protection locked="0"/>
    </xf>
    <xf numFmtId="0" fontId="10" fillId="0" borderId="0" xfId="3" applyFont="1"/>
    <xf numFmtId="1" fontId="4" fillId="0" borderId="0" xfId="3" applyNumberFormat="1" applyFont="1"/>
    <xf numFmtId="1" fontId="4" fillId="0" borderId="0" xfId="3" applyNumberFormat="1" applyFont="1" applyAlignment="1">
      <alignment horizontal="right"/>
    </xf>
    <xf numFmtId="1" fontId="4" fillId="0" borderId="0" xfId="0" applyNumberFormat="1" applyFont="1" applyAlignment="1">
      <alignment vertical="center"/>
    </xf>
    <xf numFmtId="0" fontId="13" fillId="2" borderId="21" xfId="0" applyFont="1" applyFill="1" applyBorder="1" applyAlignment="1">
      <alignment horizontal="right" vertical="center"/>
    </xf>
    <xf numFmtId="1" fontId="7" fillId="0" borderId="0" xfId="0" applyNumberFormat="1" applyFont="1" applyAlignment="1">
      <alignment vertical="center"/>
    </xf>
    <xf numFmtId="166" fontId="7" fillId="0" borderId="0" xfId="0" applyNumberFormat="1" applyFont="1" applyAlignment="1">
      <alignment horizontal="right" vertical="center" wrapText="1"/>
    </xf>
    <xf numFmtId="1" fontId="7" fillId="0" borderId="0" xfId="0" applyNumberFormat="1" applyFont="1" applyAlignment="1">
      <alignment horizontal="center"/>
    </xf>
    <xf numFmtId="17" fontId="4" fillId="0" borderId="0" xfId="0" applyNumberFormat="1" applyFont="1" applyAlignment="1">
      <alignment horizontal="left" vertical="center"/>
    </xf>
    <xf numFmtId="168" fontId="4" fillId="0" borderId="0" xfId="0" applyNumberFormat="1" applyFont="1" applyAlignment="1">
      <alignment horizontal="right" vertical="center"/>
    </xf>
    <xf numFmtId="168" fontId="4" fillId="0" borderId="0" xfId="0" applyNumberFormat="1" applyFont="1" applyAlignment="1">
      <alignment vertical="center"/>
    </xf>
    <xf numFmtId="168" fontId="4" fillId="0" borderId="0" xfId="0" applyNumberFormat="1" applyFont="1"/>
    <xf numFmtId="17" fontId="7" fillId="0" borderId="0" xfId="0" applyNumberFormat="1" applyFont="1" applyAlignment="1">
      <alignment horizontal="left" vertical="center"/>
    </xf>
    <xf numFmtId="168" fontId="7" fillId="0" borderId="0" xfId="0" applyNumberFormat="1" applyFont="1" applyAlignment="1">
      <alignment horizontal="left" vertical="center"/>
    </xf>
    <xf numFmtId="168" fontId="7" fillId="0" borderId="0" xfId="0" applyNumberFormat="1" applyFont="1" applyAlignment="1">
      <alignment horizontal="right" vertical="center"/>
    </xf>
    <xf numFmtId="168" fontId="7" fillId="0" borderId="0" xfId="0" applyNumberFormat="1" applyFont="1" applyAlignment="1">
      <alignment vertical="center"/>
    </xf>
    <xf numFmtId="17" fontId="7" fillId="2" borderId="0" xfId="0" applyNumberFormat="1" applyFont="1" applyFill="1" applyAlignment="1">
      <alignment horizontal="left" vertical="center"/>
    </xf>
    <xf numFmtId="168" fontId="7" fillId="2" borderId="0" xfId="0" applyNumberFormat="1" applyFont="1" applyFill="1" applyAlignment="1">
      <alignment horizontal="left" vertical="center"/>
    </xf>
    <xf numFmtId="168" fontId="7" fillId="2" borderId="0" xfId="0" applyNumberFormat="1" applyFont="1" applyFill="1" applyAlignment="1">
      <alignment horizontal="right" vertical="center"/>
    </xf>
    <xf numFmtId="168" fontId="7" fillId="2" borderId="0" xfId="0" applyNumberFormat="1" applyFont="1" applyFill="1" applyAlignment="1">
      <alignment vertical="center"/>
    </xf>
    <xf numFmtId="0" fontId="7" fillId="2" borderId="0" xfId="0" applyFont="1" applyFill="1" applyAlignment="1">
      <alignment horizontal="center" vertical="center"/>
    </xf>
    <xf numFmtId="168" fontId="4" fillId="0" borderId="0" xfId="0" applyNumberFormat="1" applyFont="1" applyAlignment="1">
      <alignment horizontal="left" vertical="center"/>
    </xf>
    <xf numFmtId="0" fontId="4" fillId="2" borderId="0" xfId="0" applyFont="1" applyFill="1" applyAlignment="1">
      <alignment horizontal="right"/>
    </xf>
    <xf numFmtId="39" fontId="4" fillId="0" borderId="0" xfId="0" applyNumberFormat="1" applyFont="1" applyAlignment="1">
      <alignment vertical="center"/>
    </xf>
    <xf numFmtId="1" fontId="4" fillId="0" borderId="0" xfId="0" applyNumberFormat="1" applyFont="1"/>
    <xf numFmtId="39" fontId="4" fillId="0" borderId="0" xfId="0" applyNumberFormat="1" applyFont="1"/>
    <xf numFmtId="1" fontId="4" fillId="0" borderId="0" xfId="0" applyNumberFormat="1" applyFont="1" applyAlignment="1">
      <alignment horizontal="right"/>
    </xf>
    <xf numFmtId="164" fontId="4" fillId="0" borderId="0" xfId="3" applyNumberFormat="1" applyFont="1" applyAlignment="1" applyProtection="1">
      <alignment vertical="center"/>
      <protection locked="0"/>
    </xf>
    <xf numFmtId="164" fontId="7" fillId="0" borderId="0" xfId="0" applyNumberFormat="1" applyFont="1" applyAlignment="1" applyProtection="1">
      <alignment vertical="center"/>
      <protection locked="0"/>
    </xf>
    <xf numFmtId="164" fontId="8" fillId="0" borderId="1" xfId="0" applyNumberFormat="1" applyFont="1" applyBorder="1" applyAlignment="1" applyProtection="1">
      <alignment horizontal="center" vertical="center"/>
      <protection locked="0"/>
    </xf>
    <xf numFmtId="164" fontId="8" fillId="0" borderId="1" xfId="0" applyNumberFormat="1" applyFont="1" applyBorder="1" applyAlignment="1" applyProtection="1">
      <alignment horizontal="center" vertical="center" wrapText="1"/>
      <protection locked="0"/>
    </xf>
    <xf numFmtId="164" fontId="7" fillId="0" borderId="0" xfId="0" applyNumberFormat="1" applyFont="1" applyAlignment="1" applyProtection="1">
      <alignment horizontal="left" vertical="center" indent="1"/>
      <protection locked="0"/>
    </xf>
    <xf numFmtId="164" fontId="4" fillId="0" borderId="0" xfId="0" applyNumberFormat="1" applyFont="1" applyAlignment="1">
      <alignment horizontal="center" vertical="center"/>
    </xf>
    <xf numFmtId="168" fontId="9" fillId="0" borderId="0" xfId="0" applyNumberFormat="1" applyFont="1" applyAlignment="1">
      <alignment horizontal="right" vertical="center"/>
    </xf>
    <xf numFmtId="164" fontId="4" fillId="0" borderId="0" xfId="0" quotePrefix="1" applyNumberFormat="1" applyFont="1" applyAlignment="1" applyProtection="1">
      <alignment horizontal="left" vertical="center" indent="2"/>
      <protection locked="0"/>
    </xf>
    <xf numFmtId="168" fontId="13" fillId="0" borderId="0" xfId="0" applyNumberFormat="1" applyFont="1" applyAlignment="1">
      <alignment horizontal="right" vertical="center"/>
    </xf>
    <xf numFmtId="164" fontId="4" fillId="2" borderId="0" xfId="0" applyNumberFormat="1" applyFont="1" applyFill="1" applyAlignment="1" applyProtection="1">
      <alignment horizontal="left" vertical="center" indent="2"/>
      <protection locked="0"/>
    </xf>
    <xf numFmtId="164" fontId="4" fillId="0" borderId="0" xfId="0" applyNumberFormat="1" applyFont="1" applyAlignment="1" applyProtection="1">
      <alignment horizontal="left" vertical="center" indent="2"/>
      <protection locked="0"/>
    </xf>
    <xf numFmtId="164" fontId="7" fillId="2" borderId="0" xfId="0" applyNumberFormat="1" applyFont="1" applyFill="1" applyAlignment="1" applyProtection="1">
      <alignment horizontal="left" vertical="center" indent="1"/>
      <protection locked="0"/>
    </xf>
    <xf numFmtId="164" fontId="4" fillId="0" borderId="0" xfId="0" applyNumberFormat="1" applyFont="1" applyAlignment="1" applyProtection="1">
      <alignment horizontal="left" vertical="center"/>
      <protection locked="0"/>
    </xf>
    <xf numFmtId="164" fontId="4" fillId="0" borderId="0" xfId="0" quotePrefix="1" applyNumberFormat="1" applyFont="1" applyAlignment="1" applyProtection="1">
      <alignment horizontal="left" vertical="center" indent="1"/>
      <protection locked="0"/>
    </xf>
    <xf numFmtId="164" fontId="4" fillId="2" borderId="0" xfId="0" quotePrefix="1" applyNumberFormat="1" applyFont="1" applyFill="1" applyAlignment="1" applyProtection="1">
      <alignment horizontal="left" vertical="center" indent="2"/>
      <protection locked="0"/>
    </xf>
    <xf numFmtId="164" fontId="4" fillId="0" borderId="0" xfId="0" applyNumberFormat="1" applyFont="1" applyAlignment="1" applyProtection="1">
      <alignment horizontal="left" vertical="center" indent="1"/>
      <protection locked="0"/>
    </xf>
    <xf numFmtId="164" fontId="35" fillId="0" borderId="0" xfId="3" applyNumberFormat="1" applyFont="1" applyAlignment="1" applyProtection="1">
      <alignment vertical="center"/>
      <protection locked="0"/>
    </xf>
    <xf numFmtId="164" fontId="35" fillId="0" borderId="0" xfId="0" applyNumberFormat="1" applyFont="1" applyAlignment="1" applyProtection="1">
      <alignment vertical="center"/>
      <protection locked="0"/>
    </xf>
    <xf numFmtId="0" fontId="13" fillId="2" borderId="0" xfId="0" applyFont="1" applyFill="1" applyAlignment="1">
      <alignment horizontal="center" vertical="center"/>
    </xf>
    <xf numFmtId="169" fontId="13" fillId="2" borderId="0" xfId="0" applyNumberFormat="1" applyFont="1" applyFill="1" applyAlignment="1">
      <alignment horizontal="center" vertical="center"/>
    </xf>
    <xf numFmtId="168" fontId="13" fillId="2" borderId="0" xfId="0" applyNumberFormat="1" applyFont="1" applyFill="1" applyAlignment="1">
      <alignment horizontal="center" vertical="center"/>
    </xf>
    <xf numFmtId="0" fontId="13" fillId="0" borderId="0" xfId="0" applyFont="1" applyAlignment="1">
      <alignment horizontal="left" vertical="center" indent="1"/>
    </xf>
    <xf numFmtId="166" fontId="13" fillId="2" borderId="0" xfId="0" applyNumberFormat="1" applyFont="1" applyFill="1" applyAlignment="1">
      <alignment horizontal="center" vertical="center"/>
    </xf>
    <xf numFmtId="0" fontId="13" fillId="2" borderId="0" xfId="0" applyFont="1" applyFill="1" applyAlignment="1">
      <alignment horizontal="left" vertical="center" indent="1"/>
    </xf>
    <xf numFmtId="166" fontId="13" fillId="2" borderId="0" xfId="0" applyNumberFormat="1" applyFont="1" applyFill="1" applyAlignment="1">
      <alignment horizontal="right"/>
    </xf>
    <xf numFmtId="0" fontId="9" fillId="0" borderId="0" xfId="0" applyFont="1" applyAlignment="1">
      <alignment horizontal="left" indent="1"/>
    </xf>
    <xf numFmtId="0" fontId="13" fillId="2" borderId="0" xfId="0" applyFont="1" applyFill="1" applyAlignment="1">
      <alignment horizontal="left" vertical="center" indent="2"/>
    </xf>
    <xf numFmtId="0" fontId="13" fillId="0" borderId="0" xfId="0" applyFont="1" applyAlignment="1">
      <alignment horizontal="center"/>
    </xf>
    <xf numFmtId="168" fontId="13" fillId="0" borderId="0" xfId="0" applyNumberFormat="1" applyFont="1"/>
    <xf numFmtId="3" fontId="13" fillId="2" borderId="0" xfId="0" applyNumberFormat="1" applyFont="1" applyFill="1" applyAlignment="1" applyProtection="1">
      <alignment horizontal="right" vertical="center"/>
      <protection locked="0"/>
    </xf>
    <xf numFmtId="168" fontId="13" fillId="2" borderId="0" xfId="0" applyNumberFormat="1" applyFont="1" applyFill="1" applyAlignment="1">
      <alignment vertical="center"/>
    </xf>
    <xf numFmtId="168" fontId="13" fillId="2" borderId="0" xfId="0" applyNumberFormat="1" applyFont="1" applyFill="1" applyAlignment="1">
      <alignment horizontal="right" vertical="center"/>
    </xf>
    <xf numFmtId="166" fontId="13" fillId="2" borderId="0" xfId="0" applyNumberFormat="1" applyFont="1" applyFill="1" applyAlignment="1">
      <alignment horizontal="right" vertical="center"/>
    </xf>
    <xf numFmtId="49" fontId="4" fillId="0" borderId="0" xfId="7" applyNumberFormat="1" applyFont="1" applyProtection="1">
      <protection locked="0"/>
    </xf>
    <xf numFmtId="0" fontId="13" fillId="0" borderId="0" xfId="7" applyFont="1"/>
    <xf numFmtId="49" fontId="4" fillId="0" borderId="0" xfId="3" applyNumberFormat="1" applyFont="1" applyAlignment="1" applyProtection="1">
      <alignment wrapText="1"/>
      <protection locked="0"/>
    </xf>
    <xf numFmtId="168" fontId="13" fillId="0" borderId="0" xfId="0" applyNumberFormat="1" applyFont="1" applyAlignment="1" applyProtection="1">
      <alignment horizontal="right" vertical="center" wrapText="1"/>
      <protection locked="0"/>
    </xf>
    <xf numFmtId="3" fontId="13" fillId="0" borderId="0" xfId="0" applyNumberFormat="1" applyFont="1" applyAlignment="1" applyProtection="1">
      <alignment horizontal="right"/>
      <protection locked="0"/>
    </xf>
    <xf numFmtId="168" fontId="13" fillId="0" borderId="0" xfId="0" applyNumberFormat="1" applyFont="1" applyAlignment="1" applyProtection="1">
      <alignment horizontal="right"/>
      <protection locked="0"/>
    </xf>
    <xf numFmtId="49" fontId="4" fillId="2" borderId="0" xfId="0" applyNumberFormat="1" applyFont="1" applyFill="1" applyAlignment="1" applyProtection="1">
      <alignment vertical="center" wrapText="1"/>
      <protection locked="0"/>
    </xf>
    <xf numFmtId="3" fontId="4" fillId="0" borderId="0" xfId="0" applyNumberFormat="1" applyFont="1" applyAlignment="1" applyProtection="1">
      <alignment horizontal="right"/>
      <protection locked="0"/>
    </xf>
    <xf numFmtId="49" fontId="4" fillId="0" borderId="0" xfId="0" applyNumberFormat="1" applyFont="1" applyAlignment="1" applyProtection="1">
      <alignment vertical="center" wrapText="1"/>
      <protection locked="0"/>
    </xf>
    <xf numFmtId="169" fontId="13" fillId="2" borderId="0" xfId="0" applyNumberFormat="1" applyFont="1" applyFill="1" applyAlignment="1" applyProtection="1">
      <alignment horizontal="right" vertical="center"/>
      <protection locked="0"/>
    </xf>
    <xf numFmtId="168" fontId="4" fillId="0" borderId="0" xfId="0" applyNumberFormat="1" applyFont="1" applyAlignment="1" applyProtection="1">
      <alignment horizontal="right" wrapText="1"/>
      <protection locked="0"/>
    </xf>
    <xf numFmtId="49" fontId="4" fillId="0" borderId="0" xfId="0" applyNumberFormat="1" applyFont="1" applyAlignment="1" applyProtection="1">
      <alignment wrapText="1"/>
      <protection locked="0"/>
    </xf>
    <xf numFmtId="0" fontId="59" fillId="4" borderId="0" xfId="0" quotePrefix="1" applyFont="1" applyFill="1" applyAlignment="1">
      <alignment horizontal="left" vertical="center" wrapText="1" indent="1"/>
    </xf>
    <xf numFmtId="181" fontId="13" fillId="0" borderId="0" xfId="0" applyNumberFormat="1" applyFont="1" applyAlignment="1">
      <alignment horizontal="right" vertical="center"/>
    </xf>
    <xf numFmtId="164" fontId="13" fillId="0" borderId="0" xfId="0" applyNumberFormat="1" applyFont="1"/>
    <xf numFmtId="169" fontId="4" fillId="0" borderId="0" xfId="0" applyNumberFormat="1" applyFont="1" applyAlignment="1">
      <alignment horizontal="right"/>
    </xf>
    <xf numFmtId="181" fontId="13" fillId="0" borderId="0" xfId="0" quotePrefix="1" applyNumberFormat="1" applyFont="1" applyAlignment="1">
      <alignment horizontal="right" vertical="center"/>
    </xf>
    <xf numFmtId="164" fontId="13" fillId="0" borderId="0" xfId="0" applyNumberFormat="1" applyFont="1" applyAlignment="1">
      <alignment vertical="center"/>
    </xf>
    <xf numFmtId="49" fontId="13" fillId="0" borderId="1" xfId="0" applyNumberFormat="1" applyFont="1" applyBorder="1" applyAlignment="1" applyProtection="1">
      <alignment vertical="center"/>
      <protection locked="0"/>
    </xf>
    <xf numFmtId="169" fontId="4" fillId="0" borderId="0" xfId="0" quotePrefix="1" applyNumberFormat="1" applyFont="1" applyAlignment="1">
      <alignment horizontal="right"/>
    </xf>
    <xf numFmtId="164" fontId="4" fillId="0" borderId="0" xfId="0" applyNumberFormat="1" applyFont="1"/>
    <xf numFmtId="166" fontId="4" fillId="0" borderId="0" xfId="0" quotePrefix="1" applyNumberFormat="1" applyFont="1" applyAlignment="1">
      <alignment horizontal="right"/>
    </xf>
    <xf numFmtId="0" fontId="13" fillId="0" borderId="0" xfId="2" applyFont="1"/>
    <xf numFmtId="49" fontId="8" fillId="0" borderId="1" xfId="2" applyNumberFormat="1" applyFont="1" applyBorder="1" applyAlignment="1" applyProtection="1">
      <alignment horizontal="center" vertical="center" wrapText="1"/>
      <protection locked="0"/>
    </xf>
    <xf numFmtId="2" fontId="8" fillId="0" borderId="1" xfId="2" applyNumberFormat="1" applyFont="1" applyBorder="1" applyAlignment="1" applyProtection="1">
      <alignment horizontal="center" vertical="center" wrapText="1"/>
      <protection locked="0"/>
    </xf>
    <xf numFmtId="49" fontId="13" fillId="0" borderId="1" xfId="2" applyNumberFormat="1" applyFont="1" applyBorder="1" applyAlignment="1" applyProtection="1">
      <alignment horizontal="center" vertical="center"/>
      <protection locked="0"/>
    </xf>
    <xf numFmtId="49" fontId="13" fillId="0" borderId="1" xfId="2" applyNumberFormat="1" applyFont="1" applyBorder="1" applyAlignment="1" applyProtection="1">
      <alignment horizontal="center" vertical="center" wrapText="1"/>
      <protection locked="0"/>
    </xf>
    <xf numFmtId="0" fontId="7" fillId="0" borderId="0" xfId="2" applyFont="1" applyAlignment="1">
      <alignment vertical="center"/>
    </xf>
    <xf numFmtId="169" fontId="9" fillId="0" borderId="0" xfId="2" applyNumberFormat="1" applyFont="1" applyAlignment="1">
      <alignment vertical="center"/>
    </xf>
    <xf numFmtId="166" fontId="9" fillId="0" borderId="0" xfId="2" applyNumberFormat="1" applyFont="1" applyAlignment="1">
      <alignment vertical="center"/>
    </xf>
    <xf numFmtId="169" fontId="4" fillId="0" borderId="0" xfId="2" applyNumberFormat="1" applyFont="1"/>
    <xf numFmtId="0" fontId="4" fillId="0" borderId="0" xfId="2" applyFont="1" applyAlignment="1">
      <alignment vertical="center"/>
    </xf>
    <xf numFmtId="169" fontId="13" fillId="0" borderId="0" xfId="2" applyNumberFormat="1" applyFont="1" applyAlignment="1">
      <alignment vertical="center"/>
    </xf>
    <xf numFmtId="166" fontId="13" fillId="0" borderId="0" xfId="2" applyNumberFormat="1" applyFont="1" applyAlignment="1">
      <alignment vertical="center"/>
    </xf>
    <xf numFmtId="0" fontId="35" fillId="0" borderId="0" xfId="3" applyFont="1"/>
    <xf numFmtId="0" fontId="13" fillId="0" borderId="20" xfId="2" applyFont="1" applyBorder="1"/>
    <xf numFmtId="0" fontId="13" fillId="0" borderId="16" xfId="2" applyFont="1" applyBorder="1"/>
    <xf numFmtId="49" fontId="13" fillId="0" borderId="1" xfId="2" applyNumberFormat="1" applyFont="1" applyBorder="1" applyAlignment="1" applyProtection="1">
      <alignment vertical="center"/>
      <protection locked="0"/>
    </xf>
    <xf numFmtId="169" fontId="4" fillId="0" borderId="0" xfId="2" applyNumberFormat="1" applyFont="1" applyAlignment="1">
      <alignment horizontal="right"/>
    </xf>
    <xf numFmtId="0" fontId="13" fillId="0" borderId="0" xfId="0" applyFont="1" applyAlignment="1">
      <alignment horizontal="left"/>
    </xf>
    <xf numFmtId="0" fontId="15" fillId="0" borderId="0" xfId="0" applyFont="1" applyAlignment="1">
      <alignment horizontal="left"/>
    </xf>
    <xf numFmtId="0" fontId="13" fillId="0" borderId="0" xfId="0" applyFont="1" applyAlignment="1">
      <alignment vertical="top" wrapText="1"/>
    </xf>
    <xf numFmtId="177" fontId="13" fillId="2" borderId="0" xfId="9" applyNumberFormat="1" applyFont="1" applyFill="1" applyAlignment="1" applyProtection="1">
      <alignment horizontal="left" vertical="top"/>
      <protection locked="0"/>
    </xf>
    <xf numFmtId="176" fontId="13" fillId="2" borderId="0" xfId="9" applyNumberFormat="1" applyFont="1" applyFill="1" applyAlignment="1" applyProtection="1">
      <alignment horizontal="left" vertical="top"/>
      <protection locked="0"/>
    </xf>
    <xf numFmtId="167" fontId="63" fillId="2" borderId="0" xfId="1" applyNumberFormat="1" applyFont="1" applyFill="1" applyBorder="1" applyAlignment="1" applyProtection="1">
      <protection locked="0"/>
    </xf>
    <xf numFmtId="167" fontId="13" fillId="2" borderId="0" xfId="9" applyNumberFormat="1" applyFont="1" applyFill="1" applyAlignment="1" applyProtection="1">
      <alignment horizontal="left" vertical="top"/>
      <protection locked="0"/>
    </xf>
    <xf numFmtId="0" fontId="13" fillId="2" borderId="0" xfId="6" applyFont="1" applyFill="1" applyProtection="1">
      <protection locked="0"/>
    </xf>
    <xf numFmtId="167" fontId="13" fillId="2" borderId="0" xfId="6" applyNumberFormat="1" applyFont="1" applyFill="1" applyAlignment="1" applyProtection="1">
      <alignment horizontal="center" vertical="center"/>
      <protection locked="0"/>
    </xf>
    <xf numFmtId="0" fontId="15" fillId="2" borderId="0" xfId="6" applyFont="1" applyFill="1" applyProtection="1">
      <protection locked="0"/>
    </xf>
    <xf numFmtId="177" fontId="63" fillId="2" borderId="0" xfId="1" applyNumberFormat="1" applyFont="1" applyFill="1" applyBorder="1" applyAlignment="1" applyProtection="1">
      <protection locked="0"/>
    </xf>
    <xf numFmtId="176" fontId="13" fillId="0" borderId="0" xfId="6" applyNumberFormat="1" applyFont="1" applyProtection="1">
      <protection locked="0"/>
    </xf>
    <xf numFmtId="176" fontId="13" fillId="2" borderId="0" xfId="6" applyNumberFormat="1" applyFont="1" applyFill="1" applyProtection="1">
      <protection locked="0"/>
    </xf>
    <xf numFmtId="49" fontId="9" fillId="0" borderId="0" xfId="6" quotePrefix="1" applyNumberFormat="1" applyFont="1" applyAlignment="1" applyProtection="1">
      <alignment horizontal="right" vertical="center"/>
      <protection locked="0"/>
    </xf>
    <xf numFmtId="49" fontId="13" fillId="0" borderId="0" xfId="6" applyNumberFormat="1" applyFont="1" applyProtection="1">
      <protection locked="0"/>
    </xf>
    <xf numFmtId="0" fontId="15" fillId="0" borderId="0" xfId="6" applyFont="1" applyProtection="1">
      <protection locked="0"/>
    </xf>
    <xf numFmtId="0" fontId="63" fillId="0" borderId="0" xfId="0" applyFont="1"/>
    <xf numFmtId="0" fontId="15" fillId="0" borderId="16" xfId="0" applyFont="1" applyBorder="1"/>
    <xf numFmtId="166" fontId="15" fillId="0" borderId="0" xfId="0" applyNumberFormat="1" applyFont="1"/>
    <xf numFmtId="0" fontId="13" fillId="0" borderId="0" xfId="3" applyFont="1" applyAlignment="1">
      <alignment horizontal="center"/>
    </xf>
    <xf numFmtId="166" fontId="13" fillId="0" borderId="0" xfId="3" applyNumberFormat="1" applyFont="1"/>
    <xf numFmtId="166" fontId="13" fillId="0" borderId="1" xfId="0" applyNumberFormat="1" applyFont="1" applyBorder="1" applyAlignment="1">
      <alignment horizontal="center" vertical="center"/>
    </xf>
    <xf numFmtId="166" fontId="13" fillId="0" borderId="0" xfId="0" quotePrefix="1" applyNumberFormat="1" applyFont="1" applyAlignment="1">
      <alignment horizontal="right" vertical="center"/>
    </xf>
    <xf numFmtId="0" fontId="9" fillId="0" borderId="0" xfId="0" applyFont="1" applyAlignment="1">
      <alignment horizontal="left" vertical="center" indent="2"/>
    </xf>
    <xf numFmtId="167" fontId="13" fillId="0" borderId="0" xfId="0" applyNumberFormat="1" applyFont="1" applyAlignment="1">
      <alignment horizontal="right" vertical="center"/>
    </xf>
    <xf numFmtId="3" fontId="13" fillId="0" borderId="0" xfId="0" applyNumberFormat="1" applyFont="1"/>
    <xf numFmtId="177" fontId="13" fillId="0" borderId="0" xfId="9" applyNumberFormat="1" applyFont="1" applyAlignment="1" applyProtection="1">
      <alignment horizontal="left" vertical="top"/>
      <protection locked="0"/>
    </xf>
    <xf numFmtId="176" fontId="13" fillId="0" borderId="0" xfId="9" applyNumberFormat="1" applyFont="1" applyAlignment="1" applyProtection="1">
      <alignment horizontal="left" vertical="top"/>
      <protection locked="0"/>
    </xf>
    <xf numFmtId="167" fontId="63" fillId="0" borderId="0" xfId="1" applyNumberFormat="1" applyFont="1" applyFill="1" applyBorder="1" applyAlignment="1" applyProtection="1">
      <protection locked="0"/>
    </xf>
    <xf numFmtId="167" fontId="13" fillId="0" borderId="0" xfId="9" applyNumberFormat="1" applyFont="1" applyAlignment="1" applyProtection="1">
      <alignment horizontal="left" vertical="top"/>
      <protection locked="0"/>
    </xf>
    <xf numFmtId="0" fontId="13" fillId="0" borderId="0" xfId="6" applyFont="1" applyProtection="1">
      <protection locked="0"/>
    </xf>
    <xf numFmtId="167" fontId="13" fillId="0" borderId="0" xfId="6" applyNumberFormat="1" applyFont="1" applyAlignment="1" applyProtection="1">
      <alignment horizontal="center" vertical="center"/>
      <protection locked="0"/>
    </xf>
    <xf numFmtId="167" fontId="13" fillId="0" borderId="0" xfId="6" applyNumberFormat="1" applyFont="1" applyProtection="1">
      <protection locked="0"/>
    </xf>
    <xf numFmtId="177" fontId="63" fillId="0" borderId="0" xfId="1" applyNumberFormat="1" applyFont="1" applyFill="1" applyBorder="1" applyAlignment="1" applyProtection="1">
      <protection locked="0"/>
    </xf>
    <xf numFmtId="169" fontId="4" fillId="0" borderId="0" xfId="3" applyNumberFormat="1" applyFont="1" applyAlignment="1">
      <alignment vertical="center"/>
    </xf>
    <xf numFmtId="169" fontId="15" fillId="0" borderId="0" xfId="3" applyNumberFormat="1" applyFont="1" applyAlignment="1">
      <alignment vertical="center"/>
    </xf>
    <xf numFmtId="169" fontId="4" fillId="0" borderId="0" xfId="3" applyNumberFormat="1" applyFont="1" applyAlignment="1">
      <alignment horizontal="center" vertical="center"/>
    </xf>
    <xf numFmtId="169" fontId="4" fillId="0" borderId="0" xfId="0" applyNumberFormat="1" applyFont="1" applyAlignment="1">
      <alignment vertical="center"/>
    </xf>
    <xf numFmtId="169" fontId="15" fillId="0" borderId="0" xfId="0" applyNumberFormat="1" applyFont="1" applyAlignment="1">
      <alignment vertical="center"/>
    </xf>
    <xf numFmtId="169" fontId="7" fillId="0" borderId="0" xfId="0" applyNumberFormat="1" applyFont="1" applyAlignment="1">
      <alignment vertical="center" wrapText="1"/>
    </xf>
    <xf numFmtId="169" fontId="7" fillId="0" borderId="0" xfId="0" applyNumberFormat="1" applyFont="1" applyAlignment="1">
      <alignment horizontal="center" vertical="center"/>
    </xf>
    <xf numFmtId="169" fontId="7" fillId="0" borderId="0" xfId="0" applyNumberFormat="1" applyFont="1" applyAlignment="1">
      <alignment vertical="center"/>
    </xf>
    <xf numFmtId="169" fontId="5" fillId="0" borderId="0" xfId="0" applyNumberFormat="1" applyFont="1" applyAlignment="1">
      <alignment horizontal="left" vertical="center" wrapText="1"/>
    </xf>
    <xf numFmtId="169" fontId="7" fillId="0" borderId="0" xfId="0" applyNumberFormat="1" applyFont="1" applyAlignment="1">
      <alignment horizontal="left" vertical="center" indent="1"/>
    </xf>
    <xf numFmtId="169" fontId="4" fillId="0" borderId="0" xfId="0" applyNumberFormat="1" applyFont="1" applyAlignment="1">
      <alignment horizontal="center" vertical="center"/>
    </xf>
    <xf numFmtId="164" fontId="7" fillId="0" borderId="0" xfId="0" applyNumberFormat="1" applyFont="1" applyAlignment="1">
      <alignment vertical="center"/>
    </xf>
    <xf numFmtId="169" fontId="5" fillId="0" borderId="0" xfId="0" applyNumberFormat="1" applyFont="1" applyAlignment="1">
      <alignment horizontal="left" vertical="center" indent="1"/>
    </xf>
    <xf numFmtId="169" fontId="4" fillId="0" borderId="0" xfId="0" quotePrefix="1" applyNumberFormat="1" applyFont="1" applyAlignment="1">
      <alignment horizontal="center" vertical="center"/>
    </xf>
    <xf numFmtId="166" fontId="8" fillId="0" borderId="1" xfId="0" applyNumberFormat="1" applyFont="1" applyBorder="1" applyAlignment="1">
      <alignment vertical="center"/>
    </xf>
    <xf numFmtId="177" fontId="4" fillId="0" borderId="0" xfId="9" applyNumberFormat="1" applyFont="1" applyAlignment="1" applyProtection="1">
      <alignment horizontal="left" vertical="center"/>
      <protection locked="0"/>
    </xf>
    <xf numFmtId="176" fontId="4" fillId="0" borderId="0" xfId="9" applyNumberFormat="1" applyFont="1" applyAlignment="1" applyProtection="1">
      <alignment horizontal="left" vertical="center"/>
      <protection locked="0"/>
    </xf>
    <xf numFmtId="167" fontId="4" fillId="0" borderId="0" xfId="9" applyNumberFormat="1" applyFont="1" applyAlignment="1" applyProtection="1">
      <alignment horizontal="left" vertical="center"/>
      <protection locked="0"/>
    </xf>
    <xf numFmtId="167" fontId="4" fillId="0" borderId="0" xfId="6" applyNumberFormat="1" applyFont="1" applyAlignment="1" applyProtection="1">
      <alignment horizontal="center" vertical="center"/>
      <protection locked="0"/>
    </xf>
    <xf numFmtId="0" fontId="15" fillId="0" borderId="0" xfId="6" applyFont="1" applyAlignment="1" applyProtection="1">
      <alignment vertical="center"/>
      <protection locked="0"/>
    </xf>
    <xf numFmtId="177" fontId="12" fillId="0" borderId="0" xfId="1" applyNumberFormat="1" applyFont="1" applyFill="1" applyBorder="1" applyAlignment="1" applyProtection="1">
      <alignment vertical="center"/>
      <protection locked="0"/>
    </xf>
    <xf numFmtId="0" fontId="54" fillId="0" borderId="0" xfId="0" applyFont="1" applyAlignment="1">
      <alignment vertical="center"/>
    </xf>
    <xf numFmtId="0" fontId="42" fillId="0" borderId="0" xfId="3" applyFont="1" applyAlignment="1">
      <alignment horizontal="center" vertical="center"/>
    </xf>
    <xf numFmtId="2" fontId="8" fillId="0" borderId="1" xfId="2" applyNumberFormat="1" applyFont="1" applyBorder="1" applyAlignment="1">
      <alignment horizontal="center" vertical="center" wrapText="1"/>
    </xf>
    <xf numFmtId="166" fontId="7" fillId="0" borderId="0" xfId="2" applyNumberFormat="1" applyFont="1" applyAlignment="1">
      <alignment horizontal="right" vertical="center"/>
    </xf>
    <xf numFmtId="166" fontId="7" fillId="2" borderId="0" xfId="2" applyNumberFormat="1" applyFont="1" applyFill="1" applyAlignment="1">
      <alignment horizontal="right" vertical="center"/>
    </xf>
    <xf numFmtId="166" fontId="5" fillId="2" borderId="0" xfId="2" applyNumberFormat="1" applyFont="1" applyFill="1" applyAlignment="1">
      <alignment horizontal="right" vertical="center"/>
    </xf>
    <xf numFmtId="166" fontId="4" fillId="0" borderId="0" xfId="2" applyNumberFormat="1" applyFont="1" applyAlignment="1">
      <alignment horizontal="right" vertical="center"/>
    </xf>
    <xf numFmtId="166" fontId="4" fillId="2" borderId="0" xfId="2" applyNumberFormat="1" applyFont="1" applyFill="1" applyAlignment="1">
      <alignment horizontal="right" vertical="center"/>
    </xf>
    <xf numFmtId="166" fontId="8" fillId="2" borderId="0" xfId="2" applyNumberFormat="1" applyFont="1" applyFill="1" applyAlignment="1">
      <alignment horizontal="right" vertical="center"/>
    </xf>
    <xf numFmtId="2" fontId="8" fillId="0" borderId="0" xfId="2" applyNumberFormat="1" applyFont="1" applyAlignment="1">
      <alignment horizontal="center" vertical="center" wrapText="1"/>
    </xf>
    <xf numFmtId="0" fontId="15" fillId="0" borderId="0" xfId="2" applyFont="1" applyAlignment="1">
      <alignment horizontal="left" vertical="center" wrapText="1"/>
    </xf>
    <xf numFmtId="0" fontId="15" fillId="0" borderId="0" xfId="2" applyFont="1" applyAlignment="1">
      <alignment vertical="center"/>
    </xf>
    <xf numFmtId="0" fontId="34" fillId="0" borderId="0" xfId="3" applyFont="1"/>
    <xf numFmtId="169" fontId="15" fillId="0" borderId="0" xfId="2" applyNumberFormat="1" applyFont="1"/>
    <xf numFmtId="49" fontId="8" fillId="0" borderId="1" xfId="2" applyNumberFormat="1" applyFont="1" applyBorder="1" applyAlignment="1" applyProtection="1">
      <alignment horizontal="center" vertical="center"/>
      <protection locked="0"/>
    </xf>
    <xf numFmtId="0" fontId="15" fillId="0" borderId="0" xfId="2" applyFont="1"/>
    <xf numFmtId="0" fontId="7" fillId="0" borderId="0" xfId="2" applyFont="1"/>
    <xf numFmtId="1" fontId="34" fillId="0" borderId="0" xfId="3" applyNumberFormat="1" applyFont="1"/>
    <xf numFmtId="3" fontId="34" fillId="2" borderId="0" xfId="3" applyNumberFormat="1" applyFont="1" applyFill="1"/>
    <xf numFmtId="166" fontId="34" fillId="2" borderId="0" xfId="3" applyNumberFormat="1" applyFont="1" applyFill="1"/>
    <xf numFmtId="0" fontId="5" fillId="0" borderId="0" xfId="2" applyFont="1" applyAlignment="1">
      <alignment vertical="center"/>
    </xf>
    <xf numFmtId="0" fontId="7" fillId="0" borderId="0" xfId="2" applyFont="1" applyAlignment="1">
      <alignment horizontal="left" vertical="center" indent="1"/>
    </xf>
    <xf numFmtId="0" fontId="5" fillId="0" borderId="0" xfId="2" applyFont="1" applyAlignment="1">
      <alignment horizontal="left" vertical="center" indent="1"/>
    </xf>
    <xf numFmtId="0" fontId="4" fillId="0" borderId="0" xfId="2" applyFont="1" applyAlignment="1">
      <alignment horizontal="left" vertical="center" indent="2"/>
    </xf>
    <xf numFmtId="1" fontId="35" fillId="0" borderId="0" xfId="3" applyNumberFormat="1" applyFont="1"/>
    <xf numFmtId="3" fontId="35" fillId="2" borderId="0" xfId="3" applyNumberFormat="1" applyFont="1" applyFill="1"/>
    <xf numFmtId="166" fontId="35" fillId="2" borderId="0" xfId="3" applyNumberFormat="1" applyFont="1" applyFill="1"/>
    <xf numFmtId="0" fontId="8" fillId="0" borderId="0" xfId="2" applyFont="1" applyAlignment="1">
      <alignment horizontal="left" vertical="center" indent="2"/>
    </xf>
    <xf numFmtId="1" fontId="35" fillId="2" borderId="0" xfId="3" applyNumberFormat="1" applyFont="1" applyFill="1"/>
    <xf numFmtId="1" fontId="34" fillId="2" borderId="0" xfId="3" applyNumberFormat="1" applyFont="1" applyFill="1"/>
    <xf numFmtId="169" fontId="4" fillId="0" borderId="20" xfId="2" applyNumberFormat="1" applyFont="1" applyBorder="1"/>
    <xf numFmtId="169" fontId="15" fillId="0" borderId="16" xfId="2" applyNumberFormat="1" applyFont="1" applyBorder="1"/>
    <xf numFmtId="49" fontId="8" fillId="0" borderId="1" xfId="2" applyNumberFormat="1" applyFont="1" applyBorder="1" applyAlignment="1" applyProtection="1">
      <alignment vertical="center"/>
      <protection locked="0"/>
    </xf>
    <xf numFmtId="166" fontId="4" fillId="0" borderId="0" xfId="3" applyNumberFormat="1" applyFont="1"/>
    <xf numFmtId="0" fontId="7" fillId="0" borderId="0" xfId="3" applyFont="1"/>
    <xf numFmtId="166" fontId="7" fillId="0" borderId="0" xfId="3" applyNumberFormat="1" applyFont="1"/>
    <xf numFmtId="0" fontId="42" fillId="0" borderId="0" xfId="3" applyFont="1"/>
    <xf numFmtId="169" fontId="4" fillId="0" borderId="0" xfId="3" applyNumberFormat="1" applyFont="1"/>
    <xf numFmtId="169" fontId="4" fillId="0" borderId="0" xfId="3" applyNumberFormat="1" applyFont="1" applyAlignment="1">
      <alignment horizontal="right"/>
    </xf>
    <xf numFmtId="169" fontId="4" fillId="0" borderId="0" xfId="3" applyNumberFormat="1" applyFont="1" applyAlignment="1" applyProtection="1">
      <alignment horizontal="right"/>
      <protection locked="0"/>
    </xf>
    <xf numFmtId="169" fontId="7" fillId="0" borderId="0" xfId="3" applyNumberFormat="1" applyFont="1" applyAlignment="1" applyProtection="1">
      <alignment horizontal="right"/>
      <protection locked="0"/>
    </xf>
    <xf numFmtId="169" fontId="7" fillId="0" borderId="0" xfId="3" applyNumberFormat="1" applyFont="1"/>
    <xf numFmtId="0" fontId="4" fillId="0" borderId="23" xfId="3" applyFont="1" applyBorder="1"/>
    <xf numFmtId="0" fontId="15" fillId="0" borderId="23" xfId="3" applyFont="1" applyBorder="1"/>
    <xf numFmtId="169" fontId="34" fillId="0" borderId="0" xfId="3" applyNumberFormat="1" applyFont="1"/>
    <xf numFmtId="166" fontId="34" fillId="0" borderId="0" xfId="3" applyNumberFormat="1" applyFont="1"/>
    <xf numFmtId="169" fontId="35" fillId="0" borderId="0" xfId="3" applyNumberFormat="1" applyFont="1"/>
    <xf numFmtId="166" fontId="35" fillId="0" borderId="0" xfId="3" applyNumberFormat="1" applyFont="1"/>
    <xf numFmtId="0" fontId="4" fillId="0" borderId="20" xfId="2" applyFont="1" applyBorder="1"/>
    <xf numFmtId="0" fontId="4" fillId="0" borderId="16" xfId="2" applyFont="1" applyBorder="1"/>
    <xf numFmtId="169" fontId="7" fillId="0" borderId="0" xfId="2" applyNumberFormat="1" applyFont="1" applyAlignment="1">
      <alignment vertical="center"/>
    </xf>
    <xf numFmtId="166" fontId="7" fillId="0" borderId="0" xfId="2" applyNumberFormat="1" applyFont="1" applyAlignment="1">
      <alignment vertical="center"/>
    </xf>
    <xf numFmtId="169" fontId="4" fillId="0" borderId="0" xfId="2" applyNumberFormat="1" applyFont="1" applyAlignment="1">
      <alignment vertical="center"/>
    </xf>
    <xf numFmtId="166" fontId="4" fillId="0" borderId="0" xfId="2" applyNumberFormat="1" applyFont="1" applyAlignment="1">
      <alignment vertical="center"/>
    </xf>
    <xf numFmtId="169" fontId="7" fillId="0" borderId="0" xfId="2" applyNumberFormat="1" applyFont="1" applyAlignment="1">
      <alignment horizontal="right" vertical="center"/>
    </xf>
    <xf numFmtId="0" fontId="4" fillId="0" borderId="0" xfId="2" applyFont="1" applyAlignment="1">
      <alignment vertical="top" wrapText="1"/>
    </xf>
    <xf numFmtId="0" fontId="4" fillId="0" borderId="20" xfId="2" applyFont="1" applyBorder="1" applyAlignment="1">
      <alignment vertical="center"/>
    </xf>
    <xf numFmtId="0" fontId="4" fillId="0" borderId="16" xfId="2" applyFont="1" applyBorder="1" applyAlignment="1">
      <alignment vertical="center"/>
    </xf>
    <xf numFmtId="0" fontId="13" fillId="0" borderId="0" xfId="0" applyFont="1" applyAlignment="1">
      <alignment horizontal="left" vertical="top" wrapText="1"/>
    </xf>
    <xf numFmtId="0" fontId="4" fillId="0" borderId="0" xfId="7" applyFont="1"/>
    <xf numFmtId="0" fontId="8" fillId="0" borderId="1" xfId="7" applyFont="1" applyBorder="1" applyAlignment="1">
      <alignment horizontal="center" vertical="center" wrapText="1"/>
    </xf>
    <xf numFmtId="0" fontId="64" fillId="0" borderId="0" xfId="7" applyFont="1"/>
    <xf numFmtId="0" fontId="7" fillId="0" borderId="0" xfId="7" applyFont="1" applyAlignment="1">
      <alignment vertical="center"/>
    </xf>
    <xf numFmtId="0" fontId="4" fillId="0" borderId="0" xfId="7" applyFont="1" applyAlignment="1">
      <alignment horizontal="left" vertical="center" indent="2"/>
    </xf>
    <xf numFmtId="182" fontId="13" fillId="0" borderId="0" xfId="7" applyNumberFormat="1" applyFont="1" applyAlignment="1">
      <alignment horizontal="right" vertical="center"/>
    </xf>
    <xf numFmtId="0" fontId="4" fillId="2" borderId="0" xfId="7" applyFont="1" applyFill="1" applyAlignment="1">
      <alignment horizontal="left" indent="2"/>
    </xf>
    <xf numFmtId="0" fontId="8" fillId="2" borderId="0" xfId="7" applyFont="1" applyFill="1" applyAlignment="1">
      <alignment horizontal="left" vertical="center" indent="1"/>
    </xf>
    <xf numFmtId="0" fontId="4" fillId="0" borderId="0" xfId="7" applyFont="1" applyAlignment="1">
      <alignment horizontal="left" indent="2"/>
    </xf>
    <xf numFmtId="0" fontId="4" fillId="2" borderId="0" xfId="7" applyFont="1" applyFill="1" applyAlignment="1">
      <alignment horizontal="left" vertical="center" indent="1"/>
    </xf>
    <xf numFmtId="0" fontId="4" fillId="2" borderId="0" xfId="7" applyFont="1" applyFill="1" applyAlignment="1">
      <alignment horizontal="left" vertical="center" indent="2"/>
    </xf>
    <xf numFmtId="0" fontId="4" fillId="0" borderId="0" xfId="7" applyFont="1" applyAlignment="1">
      <alignment horizontal="left" vertical="center" indent="1"/>
    </xf>
    <xf numFmtId="0" fontId="9" fillId="0" borderId="0" xfId="7" applyFont="1" applyAlignment="1">
      <alignment horizontal="left" indent="1"/>
    </xf>
    <xf numFmtId="0" fontId="4" fillId="0" borderId="0" xfId="7" applyFont="1" applyAlignment="1">
      <alignment horizontal="left" indent="3"/>
    </xf>
    <xf numFmtId="0" fontId="4" fillId="2" borderId="0" xfId="7" applyFont="1" applyFill="1" applyAlignment="1">
      <alignment horizontal="left" indent="3"/>
    </xf>
    <xf numFmtId="0" fontId="7" fillId="0" borderId="0" xfId="7" applyFont="1" applyAlignment="1">
      <alignment horizontal="left" indent="1"/>
    </xf>
    <xf numFmtId="0" fontId="7" fillId="0" borderId="0" xfId="7" applyFont="1" applyAlignment="1">
      <alignment horizontal="left" vertical="center" indent="1"/>
    </xf>
    <xf numFmtId="0" fontId="4" fillId="2" borderId="0" xfId="7" applyFont="1" applyFill="1" applyAlignment="1">
      <alignment horizontal="left" vertical="center" indent="3"/>
    </xf>
    <xf numFmtId="0" fontId="13" fillId="0" borderId="0" xfId="7" applyFont="1" applyAlignment="1">
      <alignment vertical="center"/>
    </xf>
    <xf numFmtId="0" fontId="40" fillId="5" borderId="0" xfId="7" applyFont="1" applyFill="1" applyAlignment="1">
      <alignment horizontal="center"/>
    </xf>
    <xf numFmtId="0" fontId="13" fillId="2" borderId="0" xfId="7" applyFont="1" applyFill="1" applyAlignment="1">
      <alignment vertical="center"/>
    </xf>
    <xf numFmtId="182" fontId="13" fillId="0" borderId="0" xfId="7" applyNumberFormat="1" applyFont="1" applyAlignment="1">
      <alignment horizontal="right"/>
    </xf>
    <xf numFmtId="0" fontId="4" fillId="2" borderId="0" xfId="7" applyFont="1" applyFill="1" applyAlignment="1">
      <alignment vertical="center"/>
    </xf>
    <xf numFmtId="3" fontId="13" fillId="0" borderId="0" xfId="0" applyNumberFormat="1" applyFont="1" applyAlignment="1">
      <alignment vertical="center"/>
    </xf>
    <xf numFmtId="0" fontId="8" fillId="2" borderId="0" xfId="7" applyFont="1" applyFill="1" applyAlignment="1">
      <alignment horizontal="left" indent="1"/>
    </xf>
    <xf numFmtId="0" fontId="8" fillId="2" borderId="0" xfId="0" applyFont="1" applyFill="1" applyAlignment="1">
      <alignment horizontal="left"/>
    </xf>
    <xf numFmtId="0" fontId="8" fillId="0" borderId="1" xfId="7" applyFont="1" applyBorder="1" applyAlignment="1">
      <alignment horizontal="center"/>
    </xf>
    <xf numFmtId="0" fontId="13" fillId="0" borderId="0" xfId="0" applyFont="1" applyAlignment="1">
      <alignment wrapText="1"/>
    </xf>
    <xf numFmtId="0" fontId="9" fillId="0" borderId="0" xfId="7" applyFont="1" applyAlignment="1">
      <alignment vertical="center"/>
    </xf>
    <xf numFmtId="183" fontId="13" fillId="0" borderId="0" xfId="7" applyNumberFormat="1" applyFont="1"/>
    <xf numFmtId="164" fontId="13" fillId="0" borderId="0" xfId="7" applyNumberFormat="1" applyFont="1" applyAlignment="1">
      <alignment horizontal="left" vertical="center" indent="2"/>
    </xf>
    <xf numFmtId="181" fontId="13" fillId="0" borderId="0" xfId="7" applyNumberFormat="1" applyFont="1" applyAlignment="1">
      <alignment horizontal="right"/>
    </xf>
    <xf numFmtId="0" fontId="13" fillId="0" borderId="0" xfId="7" applyFont="1" applyAlignment="1">
      <alignment horizontal="left" indent="2"/>
    </xf>
    <xf numFmtId="0" fontId="13" fillId="0" borderId="0" xfId="7" applyFont="1" applyAlignment="1">
      <alignment horizontal="left" vertical="center" indent="2"/>
    </xf>
    <xf numFmtId="0" fontId="13" fillId="2" borderId="0" xfId="7" applyFont="1" applyFill="1" applyAlignment="1">
      <alignment horizontal="left" vertical="center" indent="2"/>
    </xf>
    <xf numFmtId="164" fontId="9" fillId="0" borderId="0" xfId="7" applyNumberFormat="1" applyFont="1" applyAlignment="1">
      <alignment horizontal="left" vertical="center" indent="1"/>
    </xf>
    <xf numFmtId="183" fontId="9" fillId="0" borderId="0" xfId="7" applyNumberFormat="1" applyFont="1" applyAlignment="1">
      <alignment horizontal="center"/>
    </xf>
    <xf numFmtId="164" fontId="13" fillId="0" borderId="0" xfId="7" applyNumberFormat="1" applyFont="1" applyAlignment="1">
      <alignment horizontal="left" indent="1"/>
    </xf>
    <xf numFmtId="0" fontId="13" fillId="0" borderId="0" xfId="7" applyFont="1" applyAlignment="1">
      <alignment horizontal="left" vertical="center" indent="1"/>
    </xf>
    <xf numFmtId="164" fontId="13" fillId="0" borderId="0" xfId="7" applyNumberFormat="1" applyFont="1" applyAlignment="1">
      <alignment horizontal="left" vertical="center" indent="1"/>
    </xf>
    <xf numFmtId="0" fontId="13" fillId="0" borderId="0" xfId="7" applyFont="1" applyAlignment="1">
      <alignment horizontal="left" indent="1"/>
    </xf>
    <xf numFmtId="164" fontId="13" fillId="0" borderId="0" xfId="7" applyNumberFormat="1" applyFont="1" applyAlignment="1">
      <alignment horizontal="left" indent="2"/>
    </xf>
    <xf numFmtId="183" fontId="13" fillId="0" borderId="0" xfId="0" applyNumberFormat="1" applyFont="1"/>
    <xf numFmtId="164" fontId="9" fillId="0" borderId="0" xfId="7" applyNumberFormat="1" applyFont="1" applyAlignment="1">
      <alignment horizontal="left" indent="1"/>
    </xf>
    <xf numFmtId="183" fontId="13" fillId="0" borderId="0" xfId="7" applyNumberFormat="1" applyFont="1" applyAlignment="1">
      <alignment horizontal="right"/>
    </xf>
    <xf numFmtId="164" fontId="7" fillId="0" borderId="0" xfId="0" applyNumberFormat="1" applyFont="1"/>
    <xf numFmtId="183" fontId="4" fillId="0" borderId="0" xfId="0" applyNumberFormat="1" applyFont="1"/>
    <xf numFmtId="183" fontId="8" fillId="0" borderId="0" xfId="7" applyNumberFormat="1" applyFont="1"/>
    <xf numFmtId="49" fontId="4" fillId="0" borderId="0" xfId="2" applyNumberFormat="1" applyFont="1" applyAlignment="1">
      <alignment vertical="center"/>
    </xf>
    <xf numFmtId="49" fontId="66" fillId="0" borderId="0" xfId="0" applyNumberFormat="1" applyFont="1" applyAlignment="1">
      <alignment vertical="center"/>
    </xf>
    <xf numFmtId="49" fontId="10" fillId="6" borderId="24" xfId="0" applyNumberFormat="1" applyFont="1" applyFill="1" applyBorder="1" applyAlignment="1">
      <alignment vertical="center"/>
    </xf>
    <xf numFmtId="49" fontId="10" fillId="6" borderId="0" xfId="0" applyNumberFormat="1" applyFont="1" applyFill="1" applyAlignment="1">
      <alignment horizontal="center" vertical="center"/>
    </xf>
    <xf numFmtId="49" fontId="4" fillId="0" borderId="25" xfId="0" applyNumberFormat="1" applyFont="1" applyBorder="1" applyAlignment="1">
      <alignment horizontal="left" vertical="center"/>
    </xf>
    <xf numFmtId="166" fontId="13" fillId="0" borderId="25" xfId="0" applyNumberFormat="1" applyFont="1" applyBorder="1" applyAlignment="1">
      <alignment horizontal="right" vertical="center"/>
    </xf>
    <xf numFmtId="49" fontId="4" fillId="0" borderId="25" xfId="0" applyNumberFormat="1" applyFont="1" applyBorder="1" applyAlignment="1">
      <alignment horizontal="right" vertical="center"/>
    </xf>
    <xf numFmtId="49" fontId="4" fillId="0" borderId="25" xfId="0" applyNumberFormat="1" applyFont="1" applyBorder="1" applyAlignment="1">
      <alignment vertical="center"/>
    </xf>
    <xf numFmtId="49" fontId="4" fillId="2" borderId="25" xfId="0" applyNumberFormat="1" applyFont="1" applyFill="1" applyBorder="1" applyAlignment="1">
      <alignment vertical="center"/>
    </xf>
    <xf numFmtId="166" fontId="15" fillId="0" borderId="0" xfId="0" applyNumberFormat="1" applyFont="1" applyAlignment="1">
      <alignment vertical="center"/>
    </xf>
    <xf numFmtId="49" fontId="4" fillId="2" borderId="0" xfId="0" applyNumberFormat="1" applyFont="1" applyFill="1" applyAlignment="1">
      <alignment horizontal="left" vertical="center"/>
    </xf>
    <xf numFmtId="0" fontId="1" fillId="0" borderId="0" xfId="1"/>
    <xf numFmtId="0" fontId="68" fillId="0" borderId="0" xfId="0" applyFont="1" applyAlignment="1">
      <alignment horizontal="center" vertical="center"/>
    </xf>
    <xf numFmtId="167" fontId="12" fillId="2" borderId="0" xfId="1" applyNumberFormat="1" applyFont="1" applyFill="1" applyBorder="1" applyAlignment="1" applyProtection="1">
      <alignment vertical="center" wrapText="1"/>
      <protection locked="0"/>
    </xf>
    <xf numFmtId="166" fontId="7" fillId="0" borderId="7" xfId="0" applyNumberFormat="1" applyFont="1" applyBorder="1" applyAlignment="1">
      <alignment horizontal="right" vertical="center" wrapText="1"/>
    </xf>
    <xf numFmtId="168" fontId="4" fillId="0" borderId="20" xfId="0" applyNumberFormat="1" applyFont="1" applyBorder="1" applyAlignment="1">
      <alignment horizontal="right" vertical="center"/>
    </xf>
    <xf numFmtId="168" fontId="7" fillId="0" borderId="20" xfId="0" applyNumberFormat="1" applyFont="1" applyBorder="1" applyAlignment="1">
      <alignment horizontal="right" vertical="center"/>
    </xf>
    <xf numFmtId="168" fontId="7" fillId="2" borderId="20" xfId="0" applyNumberFormat="1" applyFont="1" applyFill="1" applyBorder="1" applyAlignment="1">
      <alignment horizontal="right" vertical="center"/>
    </xf>
    <xf numFmtId="168" fontId="4" fillId="0" borderId="15" xfId="0" applyNumberFormat="1" applyFont="1" applyBorder="1" applyAlignment="1">
      <alignment horizontal="right" vertical="center"/>
    </xf>
    <xf numFmtId="181" fontId="13" fillId="2" borderId="0" xfId="0" applyNumberFormat="1" applyFont="1" applyFill="1" applyAlignment="1">
      <alignment horizontal="right" vertical="center"/>
    </xf>
    <xf numFmtId="181" fontId="13" fillId="0" borderId="0" xfId="0" applyNumberFormat="1" applyFont="1" applyAlignment="1" applyProtection="1">
      <alignment horizontal="right"/>
      <protection locked="0"/>
    </xf>
    <xf numFmtId="181" fontId="13" fillId="0" borderId="0" xfId="7" applyNumberFormat="1" applyFont="1" applyAlignment="1">
      <alignment vertical="center"/>
    </xf>
    <xf numFmtId="181" fontId="34" fillId="0" borderId="0" xfId="3" applyNumberFormat="1" applyFont="1"/>
    <xf numFmtId="181" fontId="34" fillId="2" borderId="0" xfId="3" applyNumberFormat="1" applyFont="1" applyFill="1"/>
    <xf numFmtId="181" fontId="13" fillId="0" borderId="0" xfId="0" applyNumberFormat="1" applyFont="1" applyAlignment="1">
      <alignment vertical="center"/>
    </xf>
    <xf numFmtId="0" fontId="3" fillId="0" borderId="0" xfId="2" applyFont="1" applyAlignment="1">
      <alignment horizontal="center" vertical="center"/>
    </xf>
    <xf numFmtId="0" fontId="5" fillId="0" borderId="0" xfId="2" applyFont="1" applyAlignment="1">
      <alignment horizontal="center" vertical="center"/>
    </xf>
    <xf numFmtId="0" fontId="8" fillId="0" borderId="1" xfId="0" applyFont="1" applyBorder="1" applyAlignment="1">
      <alignment horizontal="center" vertical="center"/>
    </xf>
    <xf numFmtId="49" fontId="8" fillId="0" borderId="1" xfId="0" applyNumberFormat="1" applyFont="1" applyBorder="1" applyAlignment="1">
      <alignment horizontal="center" vertical="center"/>
    </xf>
    <xf numFmtId="49" fontId="8" fillId="0" borderId="1" xfId="0" quotePrefix="1" applyNumberFormat="1" applyFont="1" applyBorder="1" applyAlignment="1">
      <alignment horizontal="center" vertical="center"/>
    </xf>
    <xf numFmtId="49" fontId="8" fillId="0" borderId="2" xfId="0" applyNumberFormat="1" applyFont="1" applyBorder="1" applyAlignment="1">
      <alignment horizontal="center" vertical="center" wrapText="1"/>
    </xf>
    <xf numFmtId="49" fontId="8" fillId="0" borderId="3" xfId="0" applyNumberFormat="1" applyFont="1" applyBorder="1" applyAlignment="1">
      <alignment horizontal="center" vertical="center" wrapText="1"/>
    </xf>
    <xf numFmtId="49" fontId="9" fillId="0" borderId="0" xfId="3" applyNumberFormat="1" applyFont="1" applyAlignment="1">
      <alignment horizontal="center"/>
    </xf>
    <xf numFmtId="49" fontId="8" fillId="0" borderId="2" xfId="0" applyNumberFormat="1" applyFont="1" applyBorder="1" applyAlignment="1">
      <alignment horizontal="center" wrapText="1"/>
    </xf>
    <xf numFmtId="49" fontId="8" fillId="0" borderId="3" xfId="0" applyNumberFormat="1" applyFont="1" applyBorder="1" applyAlignment="1">
      <alignment horizontal="center" wrapText="1"/>
    </xf>
    <xf numFmtId="49" fontId="8" fillId="0" borderId="1" xfId="0" applyNumberFormat="1" applyFont="1" applyBorder="1" applyAlignment="1">
      <alignment horizontal="center"/>
    </xf>
    <xf numFmtId="49" fontId="4" fillId="0" borderId="0" xfId="0" applyNumberFormat="1" applyFont="1" applyAlignment="1">
      <alignment horizontal="justify"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2" xfId="0" applyFont="1" applyBorder="1" applyAlignment="1">
      <alignment horizontal="center" vertical="center"/>
    </xf>
    <xf numFmtId="0" fontId="8" fillId="0" borderId="3" xfId="0" applyFont="1" applyBorder="1" applyAlignment="1">
      <alignment horizontal="center" vertical="center"/>
    </xf>
    <xf numFmtId="49" fontId="3" fillId="0" borderId="0" xfId="3" applyNumberFormat="1" applyFont="1" applyAlignment="1">
      <alignment horizontal="center" vertical="center"/>
    </xf>
    <xf numFmtId="49" fontId="5" fillId="0" borderId="0" xfId="3" applyNumberFormat="1" applyFont="1" applyAlignment="1">
      <alignment horizontal="center" vertical="center"/>
    </xf>
    <xf numFmtId="49" fontId="3" fillId="0" borderId="0" xfId="3" applyNumberFormat="1" applyFont="1" applyAlignment="1">
      <alignment horizontal="center" vertical="center" wrapText="1"/>
    </xf>
    <xf numFmtId="49" fontId="5" fillId="0" borderId="0" xfId="3" applyNumberFormat="1" applyFont="1" applyAlignment="1">
      <alignment horizontal="center" vertical="center" wrapText="1"/>
    </xf>
    <xf numFmtId="49" fontId="15" fillId="0" borderId="0" xfId="0" applyNumberFormat="1" applyFont="1" applyAlignment="1">
      <alignment horizontal="center" vertical="center"/>
    </xf>
    <xf numFmtId="49" fontId="8" fillId="0" borderId="6" xfId="0" applyNumberFormat="1" applyFont="1" applyBorder="1" applyAlignment="1">
      <alignment horizontal="center" vertical="center"/>
    </xf>
    <xf numFmtId="49" fontId="8" fillId="0" borderId="7" xfId="0" applyNumberFormat="1" applyFont="1" applyBorder="1" applyAlignment="1">
      <alignment horizontal="center" vertical="center"/>
    </xf>
    <xf numFmtId="49" fontId="8" fillId="0" borderId="2" xfId="0" applyNumberFormat="1" applyFont="1" applyBorder="1" applyAlignment="1">
      <alignment horizontal="center" vertical="center"/>
    </xf>
    <xf numFmtId="49" fontId="8" fillId="0" borderId="8" xfId="0" applyNumberFormat="1" applyFont="1" applyBorder="1" applyAlignment="1">
      <alignment horizontal="center" vertical="center"/>
    </xf>
    <xf numFmtId="49" fontId="8" fillId="0" borderId="9" xfId="0" applyNumberFormat="1" applyFont="1" applyBorder="1" applyAlignment="1">
      <alignment horizontal="center" vertical="center"/>
    </xf>
    <xf numFmtId="0" fontId="13" fillId="4" borderId="0" xfId="0" applyFont="1" applyFill="1" applyAlignment="1">
      <alignment horizontal="justify" vertical="center" wrapText="1"/>
    </xf>
    <xf numFmtId="49" fontId="3" fillId="0" borderId="0" xfId="3" applyNumberFormat="1" applyFont="1" applyAlignment="1" applyProtection="1">
      <alignment horizontal="center" vertical="center"/>
      <protection locked="0"/>
    </xf>
    <xf numFmtId="49" fontId="5" fillId="0" borderId="0" xfId="3" applyNumberFormat="1" applyFont="1" applyAlignment="1" applyProtection="1">
      <alignment horizontal="center" vertical="center"/>
      <protection locked="0"/>
    </xf>
    <xf numFmtId="49" fontId="8" fillId="0" borderId="2" xfId="0" applyNumberFormat="1" applyFont="1" applyBorder="1" applyAlignment="1" applyProtection="1">
      <alignment horizontal="center" vertical="center"/>
      <protection locked="0"/>
    </xf>
    <xf numFmtId="49" fontId="8" fillId="0" borderId="3" xfId="0" applyNumberFormat="1" applyFont="1" applyBorder="1" applyAlignment="1" applyProtection="1">
      <alignment horizontal="center" vertical="center"/>
      <protection locked="0"/>
    </xf>
    <xf numFmtId="49" fontId="8" fillId="0" borderId="1" xfId="0" quotePrefix="1" applyNumberFormat="1" applyFont="1" applyBorder="1" applyAlignment="1" applyProtection="1">
      <alignment horizontal="center" vertical="center"/>
      <protection locked="0"/>
    </xf>
    <xf numFmtId="49" fontId="8" fillId="0" borderId="1" xfId="0" quotePrefix="1" applyNumberFormat="1" applyFont="1" applyBorder="1" applyAlignment="1" applyProtection="1">
      <alignment horizontal="center" vertical="center" wrapText="1"/>
      <protection locked="0"/>
    </xf>
    <xf numFmtId="49" fontId="8" fillId="0" borderId="2" xfId="0" applyNumberFormat="1" applyFont="1" applyBorder="1" applyAlignment="1" applyProtection="1">
      <alignment horizontal="center" vertical="center" wrapText="1"/>
      <protection locked="0"/>
    </xf>
    <xf numFmtId="49" fontId="8" fillId="0" borderId="3" xfId="0" applyNumberFormat="1" applyFont="1" applyBorder="1" applyAlignment="1" applyProtection="1">
      <alignment horizontal="center" vertical="center" wrapText="1"/>
      <protection locked="0"/>
    </xf>
    <xf numFmtId="49" fontId="8" fillId="0" borderId="2" xfId="0" quotePrefix="1" applyNumberFormat="1" applyFont="1" applyBorder="1" applyAlignment="1" applyProtection="1">
      <alignment horizontal="center" vertical="center" wrapText="1"/>
      <protection locked="0"/>
    </xf>
    <xf numFmtId="49" fontId="8" fillId="0" borderId="3" xfId="0" quotePrefix="1" applyNumberFormat="1" applyFont="1" applyBorder="1" applyAlignment="1" applyProtection="1">
      <alignment horizontal="center" vertical="center" wrapText="1"/>
      <protection locked="0"/>
    </xf>
    <xf numFmtId="49" fontId="3" fillId="0" borderId="0" xfId="3" applyNumberFormat="1" applyFont="1" applyAlignment="1" applyProtection="1">
      <alignment horizontal="center" vertical="center" wrapText="1"/>
      <protection locked="0"/>
    </xf>
    <xf numFmtId="49" fontId="5" fillId="0" borderId="0" xfId="3" applyNumberFormat="1" applyFont="1" applyAlignment="1" applyProtection="1">
      <alignment horizontal="center" vertical="center" wrapText="1"/>
      <protection locked="0"/>
    </xf>
    <xf numFmtId="49" fontId="8" fillId="0" borderId="1" xfId="0" applyNumberFormat="1" applyFont="1" applyBorder="1" applyAlignment="1" applyProtection="1">
      <alignment horizontal="center" vertical="center"/>
      <protection locked="0"/>
    </xf>
    <xf numFmtId="49" fontId="4" fillId="0" borderId="0" xfId="0" applyNumberFormat="1" applyFont="1" applyAlignment="1" applyProtection="1">
      <alignment horizontal="left" vertical="center" wrapText="1"/>
      <protection locked="0"/>
    </xf>
    <xf numFmtId="49" fontId="5" fillId="0" borderId="0" xfId="3" applyNumberFormat="1" applyFont="1" applyAlignment="1" applyProtection="1">
      <alignment horizontal="center"/>
      <protection locked="0"/>
    </xf>
    <xf numFmtId="49" fontId="8" fillId="0" borderId="8" xfId="0" applyNumberFormat="1" applyFont="1" applyBorder="1" applyAlignment="1" applyProtection="1">
      <alignment horizontal="center" vertical="center"/>
      <protection locked="0"/>
    </xf>
    <xf numFmtId="49" fontId="8" fillId="0" borderId="11" xfId="0" applyNumberFormat="1" applyFont="1" applyBorder="1" applyAlignment="1" applyProtection="1">
      <alignment horizontal="center" vertical="center"/>
      <protection locked="0"/>
    </xf>
    <xf numFmtId="49" fontId="8" fillId="0" borderId="9" xfId="0" applyNumberFormat="1" applyFont="1" applyBorder="1" applyAlignment="1" applyProtection="1">
      <alignment horizontal="center" vertical="center"/>
      <protection locked="0"/>
    </xf>
    <xf numFmtId="0" fontId="3" fillId="0" borderId="0" xfId="3" applyFont="1" applyAlignment="1">
      <alignment horizontal="center" vertical="center"/>
    </xf>
    <xf numFmtId="0" fontId="5" fillId="0" borderId="0" xfId="3" applyFont="1" applyAlignment="1">
      <alignment horizontal="center" vertical="center"/>
    </xf>
    <xf numFmtId="49" fontId="41" fillId="0" borderId="0" xfId="3" applyNumberFormat="1" applyFont="1" applyAlignment="1" applyProtection="1">
      <alignment horizontal="center" vertical="center"/>
      <protection locked="0"/>
    </xf>
    <xf numFmtId="49" fontId="13" fillId="0" borderId="1" xfId="0" quotePrefix="1" applyNumberFormat="1" applyFont="1" applyBorder="1" applyAlignment="1" applyProtection="1">
      <alignment horizontal="center" vertical="center"/>
      <protection locked="0"/>
    </xf>
    <xf numFmtId="49" fontId="38" fillId="0" borderId="1" xfId="0" applyNumberFormat="1" applyFont="1" applyBorder="1" applyAlignment="1" applyProtection="1">
      <alignment horizontal="center" vertical="center"/>
      <protection locked="0"/>
    </xf>
    <xf numFmtId="49" fontId="13" fillId="0" borderId="1" xfId="0" applyNumberFormat="1"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49" fontId="13" fillId="0" borderId="1" xfId="0" applyNumberFormat="1" applyFont="1" applyBorder="1" applyAlignment="1" applyProtection="1">
      <alignment horizontal="center" vertical="center" wrapText="1"/>
      <protection locked="0"/>
    </xf>
    <xf numFmtId="49" fontId="9" fillId="0" borderId="0" xfId="3" applyNumberFormat="1" applyFont="1" applyAlignment="1" applyProtection="1">
      <alignment horizontal="center" vertical="center"/>
      <protection locked="0"/>
    </xf>
    <xf numFmtId="49" fontId="8" fillId="0" borderId="1" xfId="0" applyNumberFormat="1" applyFont="1" applyBorder="1" applyAlignment="1" applyProtection="1">
      <alignment horizontal="center" vertical="center" wrapText="1"/>
      <protection locked="0"/>
    </xf>
    <xf numFmtId="49" fontId="8" fillId="0" borderId="1" xfId="0" applyNumberFormat="1" applyFont="1" applyBorder="1" applyAlignment="1" applyProtection="1">
      <alignment horizontal="center"/>
      <protection locked="0"/>
    </xf>
    <xf numFmtId="49" fontId="8" fillId="0" borderId="0" xfId="0" applyNumberFormat="1" applyFont="1" applyAlignment="1" applyProtection="1">
      <alignment horizontal="left" vertical="center" wrapText="1"/>
      <protection locked="0"/>
    </xf>
    <xf numFmtId="0" fontId="13" fillId="0" borderId="1" xfId="0" applyFont="1" applyBorder="1" applyAlignment="1">
      <alignment horizontal="center" vertical="center"/>
    </xf>
    <xf numFmtId="0" fontId="8"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47" fillId="0" borderId="0" xfId="3" applyFont="1" applyAlignment="1">
      <alignment horizontal="center" vertical="center"/>
    </xf>
    <xf numFmtId="0" fontId="9" fillId="0" borderId="0" xfId="0" applyFont="1" applyAlignment="1">
      <alignment horizontal="left" vertical="center"/>
    </xf>
    <xf numFmtId="49" fontId="7" fillId="0" borderId="0" xfId="3" applyNumberFormat="1" applyFont="1" applyAlignment="1" applyProtection="1">
      <alignment horizontal="center" vertical="center"/>
      <protection locked="0"/>
    </xf>
    <xf numFmtId="0" fontId="13" fillId="0" borderId="2"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3"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9" xfId="0" applyFont="1" applyBorder="1" applyAlignment="1">
      <alignment horizontal="center" vertical="center" wrapText="1"/>
    </xf>
    <xf numFmtId="0" fontId="5" fillId="0" borderId="13" xfId="0" applyFont="1" applyBorder="1" applyAlignment="1">
      <alignment horizontal="right" vertical="center"/>
    </xf>
    <xf numFmtId="0" fontId="5" fillId="0" borderId="8" xfId="0" applyFont="1" applyBorder="1" applyAlignment="1">
      <alignment horizontal="right" vertical="center"/>
    </xf>
    <xf numFmtId="0" fontId="5" fillId="0" borderId="6" xfId="0" applyFont="1" applyBorder="1" applyAlignment="1">
      <alignment horizontal="right" vertical="center"/>
    </xf>
    <xf numFmtId="0" fontId="8" fillId="0" borderId="1" xfId="1" applyFont="1" applyFill="1" applyBorder="1" applyAlignment="1" applyProtection="1">
      <alignment horizontal="center" vertical="center" wrapText="1"/>
    </xf>
    <xf numFmtId="0" fontId="8" fillId="0" borderId="1" xfId="0" quotePrefix="1" applyFont="1" applyBorder="1" applyAlignment="1">
      <alignment horizontal="center" vertical="center" wrapText="1"/>
    </xf>
    <xf numFmtId="0" fontId="9" fillId="0" borderId="0" xfId="0" quotePrefix="1" applyFont="1" applyAlignment="1">
      <alignment horizontal="left" vertical="center"/>
    </xf>
    <xf numFmtId="0" fontId="5" fillId="0" borderId="15" xfId="0" applyFont="1" applyBorder="1" applyAlignment="1">
      <alignment horizontal="center" vertical="center"/>
    </xf>
    <xf numFmtId="0" fontId="5" fillId="0" borderId="9" xfId="0" applyFont="1" applyBorder="1" applyAlignment="1">
      <alignment horizontal="center" vertical="center"/>
    </xf>
    <xf numFmtId="0" fontId="5" fillId="0" borderId="7" xfId="0" applyFont="1" applyBorder="1" applyAlignment="1">
      <alignment horizontal="center" vertical="center"/>
    </xf>
    <xf numFmtId="0" fontId="5" fillId="0" borderId="16" xfId="0" applyFont="1" applyBorder="1" applyAlignment="1">
      <alignment horizontal="center" vertical="center" wrapText="1"/>
    </xf>
    <xf numFmtId="0" fontId="5" fillId="0" borderId="16" xfId="0" applyFont="1" applyBorder="1" applyAlignment="1">
      <alignment horizontal="center" vertical="center"/>
    </xf>
    <xf numFmtId="0" fontId="5" fillId="0" borderId="0" xfId="0" quotePrefix="1" applyFont="1" applyAlignment="1">
      <alignment horizontal="center" vertical="center"/>
    </xf>
    <xf numFmtId="0" fontId="13" fillId="0" borderId="17"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19" xfId="0" applyFont="1" applyBorder="1" applyAlignment="1">
      <alignment horizontal="center" vertical="center" wrapText="1"/>
    </xf>
    <xf numFmtId="0" fontId="8" fillId="0" borderId="14" xfId="0" applyFont="1" applyBorder="1" applyAlignment="1">
      <alignment horizontal="center" vertical="center"/>
    </xf>
    <xf numFmtId="0" fontId="13" fillId="0" borderId="0" xfId="0" applyFont="1" applyAlignment="1">
      <alignment horizontal="left" vertical="center" wrapText="1"/>
    </xf>
    <xf numFmtId="0" fontId="8" fillId="0" borderId="0" xfId="0" applyFont="1" applyAlignment="1">
      <alignment horizontal="left" vertical="center" wrapText="1"/>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11" xfId="0" applyFont="1" applyBorder="1" applyAlignment="1">
      <alignment horizontal="center" vertical="center"/>
    </xf>
    <xf numFmtId="0" fontId="3" fillId="2" borderId="0" xfId="3" applyFont="1" applyFill="1" applyAlignment="1">
      <alignment horizontal="center" vertical="center"/>
    </xf>
    <xf numFmtId="0" fontId="5" fillId="2" borderId="0" xfId="3" applyFont="1" applyFill="1" applyAlignment="1">
      <alignment horizontal="center" vertical="center"/>
    </xf>
    <xf numFmtId="49" fontId="13" fillId="2" borderId="1" xfId="0" applyNumberFormat="1" applyFont="1" applyFill="1" applyBorder="1" applyAlignment="1" applyProtection="1">
      <alignment horizontal="center" vertical="center" wrapText="1"/>
      <protection locked="0"/>
    </xf>
    <xf numFmtId="49" fontId="8" fillId="0" borderId="1" xfId="0" applyNumberFormat="1" applyFont="1" applyBorder="1" applyAlignment="1">
      <alignment horizontal="center" vertical="center" wrapText="1"/>
    </xf>
    <xf numFmtId="49" fontId="8" fillId="0" borderId="16" xfId="0" applyNumberFormat="1" applyFont="1" applyBorder="1" applyAlignment="1">
      <alignment horizontal="left" vertical="center"/>
    </xf>
    <xf numFmtId="49" fontId="8" fillId="0" borderId="0" xfId="0" applyNumberFormat="1" applyFont="1" applyAlignment="1">
      <alignment horizontal="left" vertical="center"/>
    </xf>
    <xf numFmtId="0" fontId="4" fillId="0" borderId="0" xfId="0" applyFont="1" applyAlignment="1">
      <alignment horizontal="right" vertical="center"/>
    </xf>
    <xf numFmtId="17" fontId="58" fillId="0" borderId="0" xfId="7" applyNumberFormat="1" applyFont="1" applyAlignment="1">
      <alignment horizontal="center" vertical="center"/>
    </xf>
    <xf numFmtId="17" fontId="57" fillId="0" borderId="0" xfId="7" applyNumberFormat="1" applyFont="1" applyAlignment="1">
      <alignment horizontal="center" vertical="center"/>
    </xf>
    <xf numFmtId="0" fontId="5" fillId="0" borderId="0" xfId="3" applyFont="1" applyAlignment="1">
      <alignment horizontal="center"/>
    </xf>
    <xf numFmtId="1" fontId="8" fillId="0" borderId="1" xfId="0" applyNumberFormat="1" applyFont="1" applyBorder="1" applyAlignment="1">
      <alignment horizontal="center" vertical="center"/>
    </xf>
    <xf numFmtId="0" fontId="8" fillId="0" borderId="6" xfId="0" applyFont="1" applyBorder="1" applyAlignment="1">
      <alignment horizontal="center" vertical="center"/>
    </xf>
    <xf numFmtId="0" fontId="8" fillId="0" borderId="22" xfId="0" applyFont="1" applyBorder="1" applyAlignment="1">
      <alignment horizontal="center" vertical="center"/>
    </xf>
    <xf numFmtId="0" fontId="8" fillId="0" borderId="7" xfId="0" applyFont="1" applyBorder="1" applyAlignment="1">
      <alignment horizontal="center" vertical="center"/>
    </xf>
    <xf numFmtId="164" fontId="8" fillId="0" borderId="1" xfId="0" applyNumberFormat="1" applyFont="1" applyBorder="1" applyAlignment="1" applyProtection="1">
      <alignment horizontal="center" vertical="center"/>
      <protection locked="0"/>
    </xf>
    <xf numFmtId="164" fontId="8" fillId="0" borderId="1" xfId="0" quotePrefix="1" applyNumberFormat="1" applyFont="1" applyBorder="1" applyAlignment="1" applyProtection="1">
      <alignment horizontal="center" vertical="center"/>
      <protection locked="0"/>
    </xf>
    <xf numFmtId="164" fontId="3" fillId="0" borderId="0" xfId="3" applyNumberFormat="1" applyFont="1" applyAlignment="1" applyProtection="1">
      <alignment horizontal="center" vertical="center"/>
      <protection locked="0"/>
    </xf>
    <xf numFmtId="164" fontId="5" fillId="0" borderId="0" xfId="3" applyNumberFormat="1" applyFont="1" applyAlignment="1" applyProtection="1">
      <alignment horizontal="center" vertical="center"/>
      <protection locked="0"/>
    </xf>
    <xf numFmtId="49" fontId="4" fillId="2" borderId="0" xfId="7" applyNumberFormat="1" applyFont="1" applyFill="1" applyAlignment="1" applyProtection="1">
      <alignment horizontal="left" vertical="center" wrapText="1"/>
      <protection locked="0"/>
    </xf>
    <xf numFmtId="49" fontId="8" fillId="0" borderId="8" xfId="0" quotePrefix="1" applyNumberFormat="1" applyFont="1" applyBorder="1" applyAlignment="1" applyProtection="1">
      <alignment horizontal="center" vertical="center"/>
      <protection locked="0"/>
    </xf>
    <xf numFmtId="49" fontId="8" fillId="0" borderId="11" xfId="0" quotePrefix="1" applyNumberFormat="1" applyFont="1" applyBorder="1" applyAlignment="1" applyProtection="1">
      <alignment horizontal="center" vertical="center"/>
      <protection locked="0"/>
    </xf>
    <xf numFmtId="49" fontId="8" fillId="0" borderId="9" xfId="0" quotePrefix="1" applyNumberFormat="1" applyFont="1" applyBorder="1" applyAlignment="1" applyProtection="1">
      <alignment horizontal="center" vertical="center"/>
      <protection locked="0"/>
    </xf>
    <xf numFmtId="49" fontId="4" fillId="0" borderId="0" xfId="7" applyNumberFormat="1" applyFont="1" applyAlignment="1" applyProtection="1">
      <alignment horizontal="left" vertical="center" wrapText="1"/>
      <protection locked="0"/>
    </xf>
    <xf numFmtId="166" fontId="13" fillId="0" borderId="1" xfId="0" applyNumberFormat="1" applyFont="1" applyBorder="1" applyAlignment="1">
      <alignment horizontal="center" vertical="center"/>
    </xf>
    <xf numFmtId="0" fontId="3" fillId="0" borderId="0" xfId="3" applyFont="1" applyAlignment="1">
      <alignment horizontal="center" vertical="center" wrapText="1"/>
    </xf>
    <xf numFmtId="0" fontId="9" fillId="0" borderId="0" xfId="3" applyFont="1" applyAlignment="1">
      <alignment horizontal="center" vertical="center" wrapText="1"/>
    </xf>
    <xf numFmtId="169" fontId="8" fillId="0" borderId="1" xfId="0" applyNumberFormat="1" applyFont="1" applyBorder="1" applyAlignment="1">
      <alignment horizontal="center" vertical="center"/>
    </xf>
    <xf numFmtId="169" fontId="3" fillId="0" borderId="0" xfId="3" applyNumberFormat="1" applyFont="1" applyAlignment="1">
      <alignment horizontal="center" vertical="center"/>
    </xf>
    <xf numFmtId="169" fontId="5" fillId="0" borderId="0" xfId="3" applyNumberFormat="1" applyFont="1" applyAlignment="1">
      <alignment horizontal="center" vertical="center"/>
    </xf>
    <xf numFmtId="0" fontId="4" fillId="0" borderId="21" xfId="2" applyFont="1" applyBorder="1" applyAlignment="1">
      <alignment horizontal="right" vertical="center"/>
    </xf>
    <xf numFmtId="0" fontId="8" fillId="0" borderId="1" xfId="2" applyFont="1" applyBorder="1" applyAlignment="1">
      <alignment horizontal="center" vertical="center"/>
    </xf>
    <xf numFmtId="0" fontId="8" fillId="0" borderId="8" xfId="2" applyFont="1" applyBorder="1" applyAlignment="1">
      <alignment horizontal="center" vertical="center"/>
    </xf>
    <xf numFmtId="0" fontId="8" fillId="0" borderId="11" xfId="2" applyFont="1" applyBorder="1" applyAlignment="1">
      <alignment horizontal="center" vertical="center"/>
    </xf>
    <xf numFmtId="0" fontId="8" fillId="0" borderId="9" xfId="2" applyFont="1" applyBorder="1" applyAlignment="1">
      <alignment horizontal="center" vertical="center"/>
    </xf>
    <xf numFmtId="49" fontId="8" fillId="0" borderId="2" xfId="2" applyNumberFormat="1" applyFont="1" applyBorder="1" applyAlignment="1" applyProtection="1">
      <alignment horizontal="center" vertical="center" wrapText="1"/>
      <protection locked="0"/>
    </xf>
    <xf numFmtId="49" fontId="8" fillId="0" borderId="3" xfId="2" applyNumberFormat="1" applyFont="1" applyBorder="1" applyAlignment="1" applyProtection="1">
      <alignment horizontal="center" vertical="center" wrapText="1"/>
      <protection locked="0"/>
    </xf>
    <xf numFmtId="0" fontId="3" fillId="0" borderId="0" xfId="3" applyFont="1" applyAlignment="1">
      <alignment horizontal="center"/>
    </xf>
    <xf numFmtId="49" fontId="8" fillId="0" borderId="1" xfId="2" applyNumberFormat="1" applyFont="1" applyBorder="1" applyAlignment="1" applyProtection="1">
      <alignment horizontal="center" vertical="center" wrapText="1"/>
      <protection locked="0"/>
    </xf>
    <xf numFmtId="0" fontId="8" fillId="0" borderId="1" xfId="2" applyFont="1" applyBorder="1" applyAlignment="1">
      <alignment horizontal="center"/>
    </xf>
    <xf numFmtId="0" fontId="4" fillId="0" borderId="0" xfId="2" applyFont="1" applyAlignment="1">
      <alignment horizontal="left" vertical="top" wrapText="1"/>
    </xf>
    <xf numFmtId="0" fontId="13" fillId="0" borderId="0" xfId="2" applyFont="1" applyAlignment="1">
      <alignment horizontal="left" vertical="top" wrapText="1"/>
    </xf>
    <xf numFmtId="0" fontId="4" fillId="0" borderId="21" xfId="3" applyFont="1" applyBorder="1" applyAlignment="1">
      <alignment horizontal="right" wrapText="1"/>
    </xf>
    <xf numFmtId="0" fontId="0" fillId="0" borderId="21" xfId="0" applyBorder="1" applyAlignment="1">
      <alignment horizontal="right" wrapText="1"/>
    </xf>
    <xf numFmtId="0" fontId="13" fillId="0" borderId="1" xfId="2" applyFont="1" applyBorder="1" applyAlignment="1">
      <alignment horizontal="center" vertical="center"/>
    </xf>
    <xf numFmtId="0" fontId="9" fillId="0" borderId="0" xfId="3" applyFont="1" applyAlignment="1">
      <alignment horizontal="center" vertical="center"/>
    </xf>
    <xf numFmtId="0" fontId="8" fillId="0" borderId="8" xfId="7" applyFont="1" applyBorder="1" applyAlignment="1">
      <alignment horizontal="center" vertical="center"/>
    </xf>
    <xf numFmtId="0" fontId="8" fillId="0" borderId="9" xfId="7" applyFont="1" applyBorder="1" applyAlignment="1">
      <alignment horizontal="center" vertical="center"/>
    </xf>
    <xf numFmtId="0" fontId="8" fillId="0" borderId="8" xfId="7" applyFont="1" applyBorder="1" applyAlignment="1">
      <alignment horizontal="center" vertical="center" wrapText="1"/>
    </xf>
    <xf numFmtId="0" fontId="8" fillId="0" borderId="9" xfId="7" applyFont="1" applyBorder="1" applyAlignment="1">
      <alignment horizontal="center" vertical="center" wrapText="1"/>
    </xf>
    <xf numFmtId="0" fontId="8" fillId="0" borderId="1" xfId="7" applyFont="1" applyBorder="1" applyAlignment="1">
      <alignment horizontal="center" vertical="center"/>
    </xf>
    <xf numFmtId="0" fontId="8" fillId="0" borderId="1" xfId="7" applyFont="1" applyBorder="1" applyAlignment="1">
      <alignment horizontal="center" vertical="center" wrapText="1"/>
    </xf>
    <xf numFmtId="49" fontId="4" fillId="2" borderId="0" xfId="0" applyNumberFormat="1" applyFont="1" applyFill="1" applyAlignment="1">
      <alignment horizontal="left" vertical="center" wrapText="1"/>
    </xf>
    <xf numFmtId="49" fontId="3" fillId="0" borderId="0" xfId="2" applyNumberFormat="1" applyFont="1" applyAlignment="1">
      <alignment horizontal="center" vertical="center"/>
    </xf>
    <xf numFmtId="49" fontId="5" fillId="0" borderId="0" xfId="2" applyNumberFormat="1" applyFont="1" applyAlignment="1">
      <alignment horizontal="center" vertical="center"/>
    </xf>
    <xf numFmtId="49" fontId="8" fillId="0" borderId="11" xfId="0" applyNumberFormat="1" applyFont="1" applyBorder="1" applyAlignment="1">
      <alignment horizontal="center" vertical="center"/>
    </xf>
  </cellXfs>
  <cellStyles count="11">
    <cellStyle name="% 2" xfId="6" xr:uid="{00000000-0005-0000-0000-000000000000}"/>
    <cellStyle name="% 2 2" xfId="3" xr:uid="{00000000-0005-0000-0000-000001000000}"/>
    <cellStyle name="% 3" xfId="2" xr:uid="{00000000-0005-0000-0000-000002000000}"/>
    <cellStyle name="Hyperlink" xfId="1" builtinId="8"/>
    <cellStyle name="Normal" xfId="0" builtinId="0"/>
    <cellStyle name="Normal 2" xfId="7" xr:uid="{00000000-0005-0000-0000-000005000000}"/>
    <cellStyle name="Normal 6" xfId="4" xr:uid="{00000000-0005-0000-0000-000006000000}"/>
    <cellStyle name="Normal_1. Proposta de quadros para publicação" xfId="5" xr:uid="{00000000-0005-0000-0000-000007000000}"/>
    <cellStyle name="Normal_Trabalho" xfId="10" xr:uid="{00000000-0005-0000-0000-000008000000}"/>
    <cellStyle name="Normal_Trabalho_Quadros_pessoal_2003" xfId="9" xr:uid="{00000000-0005-0000-0000-000009000000}"/>
    <cellStyle name="preto" xfId="8" xr:uid="{00000000-0005-0000-0000-00000A000000}"/>
  </cellStyles>
  <dxfs count="231">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www.ine.pt/xurl/ind/0010657" TargetMode="External"/><Relationship Id="rId7" Type="http://schemas.openxmlformats.org/officeDocument/2006/relationships/printerSettings" Target="../printerSettings/printerSettings10.bin"/><Relationship Id="rId2" Type="http://schemas.openxmlformats.org/officeDocument/2006/relationships/hyperlink" Target="http://www.ine.pt/xurl/ind/0010658" TargetMode="External"/><Relationship Id="rId1" Type="http://schemas.openxmlformats.org/officeDocument/2006/relationships/hyperlink" Target="http://www.ine.pt/xurl/ind/0010657" TargetMode="External"/><Relationship Id="rId6" Type="http://schemas.openxmlformats.org/officeDocument/2006/relationships/hyperlink" Target="http://www.ine.pt/xurl/ind/0010658" TargetMode="External"/><Relationship Id="rId5" Type="http://schemas.openxmlformats.org/officeDocument/2006/relationships/hyperlink" Target="http://www.ine.pt/xurl/ind/0010658" TargetMode="External"/><Relationship Id="rId4" Type="http://schemas.openxmlformats.org/officeDocument/2006/relationships/hyperlink" Target="http://www.ine.pt/xurl/ind/0010657"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printerSettings" Target="../printerSettings/printerSettings21.bin"/><Relationship Id="rId3" Type="http://schemas.openxmlformats.org/officeDocument/2006/relationships/hyperlink" Target="http://www.ine.pt/xurl/ind/0009416" TargetMode="External"/><Relationship Id="rId7" Type="http://schemas.openxmlformats.org/officeDocument/2006/relationships/hyperlink" Target="http://www.ine.pt/xurl/ind/0009431" TargetMode="External"/><Relationship Id="rId2" Type="http://schemas.openxmlformats.org/officeDocument/2006/relationships/hyperlink" Target="http://www.ine.pt/xurl/ind/0009410" TargetMode="External"/><Relationship Id="rId1" Type="http://schemas.openxmlformats.org/officeDocument/2006/relationships/hyperlink" Target="http://www.ine.pt/xurl/ind/0009425" TargetMode="External"/><Relationship Id="rId6" Type="http://schemas.openxmlformats.org/officeDocument/2006/relationships/hyperlink" Target="http://www.ine.pt/xurl/ind/0009428" TargetMode="External"/><Relationship Id="rId5" Type="http://schemas.openxmlformats.org/officeDocument/2006/relationships/hyperlink" Target="http://www.ine.pt/xurl/ind/0009425" TargetMode="External"/><Relationship Id="rId4" Type="http://schemas.openxmlformats.org/officeDocument/2006/relationships/hyperlink" Target="http://www.ine.pt/xurl/ind/0009419"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9444" TargetMode="External"/><Relationship Id="rId2" Type="http://schemas.openxmlformats.org/officeDocument/2006/relationships/hyperlink" Target="http://www.ine.pt/xurl/ind/0009450" TargetMode="External"/><Relationship Id="rId1" Type="http://schemas.openxmlformats.org/officeDocument/2006/relationships/hyperlink" Target="http://www.ine.pt/xurl/ind/0009432" TargetMode="External"/><Relationship Id="rId5" Type="http://schemas.openxmlformats.org/officeDocument/2006/relationships/printerSettings" Target="../printerSettings/printerSettings22.bin"/><Relationship Id="rId4" Type="http://schemas.openxmlformats.org/officeDocument/2006/relationships/hyperlink" Target="http://www.ine.pt/xurl/ind/0009438"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09465" TargetMode="External"/><Relationship Id="rId13" Type="http://schemas.openxmlformats.org/officeDocument/2006/relationships/hyperlink" Target="http://www.ine.pt/xurl/ind/0009506" TargetMode="External"/><Relationship Id="rId3" Type="http://schemas.openxmlformats.org/officeDocument/2006/relationships/hyperlink" Target="http://www.ine.pt/xurl/ind/0009472" TargetMode="External"/><Relationship Id="rId7" Type="http://schemas.openxmlformats.org/officeDocument/2006/relationships/hyperlink" Target="http://www.ine.pt/xurl/ind/0009471" TargetMode="External"/><Relationship Id="rId12" Type="http://schemas.openxmlformats.org/officeDocument/2006/relationships/hyperlink" Target="http://www.ine.pt/xurl/ind/0009467" TargetMode="External"/><Relationship Id="rId17" Type="http://schemas.openxmlformats.org/officeDocument/2006/relationships/printerSettings" Target="../printerSettings/printerSettings23.bin"/><Relationship Id="rId2" Type="http://schemas.openxmlformats.org/officeDocument/2006/relationships/hyperlink" Target="http://www.ine.pt/xurl/ind/0009478" TargetMode="External"/><Relationship Id="rId16" Type="http://schemas.openxmlformats.org/officeDocument/2006/relationships/hyperlink" Target="http://www.ine.pt/xurl/ind/0009509" TargetMode="External"/><Relationship Id="rId1" Type="http://schemas.openxmlformats.org/officeDocument/2006/relationships/hyperlink" Target="http://www.ine.pt/xurl/ind/0009461" TargetMode="External"/><Relationship Id="rId6" Type="http://schemas.openxmlformats.org/officeDocument/2006/relationships/hyperlink" Target="http://www.ine.pt/xurl/ind/0009477" TargetMode="External"/><Relationship Id="rId11" Type="http://schemas.openxmlformats.org/officeDocument/2006/relationships/hyperlink" Target="http://www.ine.pt/xurl/ind/0009473" TargetMode="External"/><Relationship Id="rId5" Type="http://schemas.openxmlformats.org/officeDocument/2006/relationships/hyperlink" Target="http://www.ine.pt/xurl/ind/0009459" TargetMode="External"/><Relationship Id="rId15" Type="http://schemas.openxmlformats.org/officeDocument/2006/relationships/hyperlink" Target="http://www.ine.pt/xurl/ind/0009508" TargetMode="External"/><Relationship Id="rId10" Type="http://schemas.openxmlformats.org/officeDocument/2006/relationships/hyperlink" Target="http://www.ine.pt/xurl/ind/0009479" TargetMode="External"/><Relationship Id="rId4" Type="http://schemas.openxmlformats.org/officeDocument/2006/relationships/hyperlink" Target="http://www.ine.pt/xurl/ind/0009466" TargetMode="External"/><Relationship Id="rId9" Type="http://schemas.openxmlformats.org/officeDocument/2006/relationships/hyperlink" Target="http://www.ine.pt/xurl/ind/0009460" TargetMode="External"/><Relationship Id="rId14" Type="http://schemas.openxmlformats.org/officeDocument/2006/relationships/hyperlink" Target="http://www.ine.pt/xurl/ind/0009507" TargetMode="External"/></Relationships>
</file>

<file path=xl/worksheets/_rels/sheet24.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183&amp;contexto=bd&amp;selTab=tab2&amp;xlang=en" TargetMode="External"/><Relationship Id="rId21" Type="http://schemas.openxmlformats.org/officeDocument/2006/relationships/hyperlink" Target="https://www.ine.pt/xportal/xmain?xpid=INE&amp;xpgid=ine_indicadores&amp;indOcorrCod=0001184&amp;contexto=bd&amp;selTab=tab2&amp;xlang=en" TargetMode="External"/><Relationship Id="rId34" Type="http://schemas.openxmlformats.org/officeDocument/2006/relationships/hyperlink" Target="http://www.ine.pt/xurl/ind/0001180" TargetMode="External"/><Relationship Id="rId42" Type="http://schemas.openxmlformats.org/officeDocument/2006/relationships/hyperlink" Target="https://www.ine.pt/xportal/xmain?xpid=INE&amp;xpgid=ine_indicadores&amp;indOcorrCod=0001185&amp;contexto=bd&amp;selTab=tab2&amp;xlang=pt" TargetMode="External"/><Relationship Id="rId47" Type="http://schemas.openxmlformats.org/officeDocument/2006/relationships/hyperlink" Target="https://www.ine.pt/xportal/xmain?xpid=INE&amp;xpgid=ine_indicadores&amp;indOcorrCod=0001185&amp;contexto=bd&amp;selTab=tab2&amp;xlang=pt" TargetMode="External"/><Relationship Id="rId50" Type="http://schemas.openxmlformats.org/officeDocument/2006/relationships/hyperlink" Target="https://www.ine.pt/xportal/xmain?xpid=INE&amp;xpgid=ine_indicadores&amp;indOcorrCod=0001186&amp;contexto=bd&amp;selTab=tab2&amp;xlang=pt" TargetMode="External"/><Relationship Id="rId55" Type="http://schemas.openxmlformats.org/officeDocument/2006/relationships/hyperlink" Target="https://www.ine.pt/xportal/xmain?xpid=INE&amp;xpgid=ine_indicadores&amp;indOcorrCod=0001184&amp;contexto=bd&amp;selTab=tab2&amp;xlang=pt" TargetMode="External"/><Relationship Id="rId63" Type="http://schemas.openxmlformats.org/officeDocument/2006/relationships/hyperlink" Target="https://www.ine.pt/xportal/xmain?xpid=INE&amp;xpgid=ine_indicadores&amp;indOcorrCod=0001187&amp;contexto=bd&amp;selTab=tab2&amp;xlang=pt" TargetMode="External"/><Relationship Id="rId7" Type="http://schemas.openxmlformats.org/officeDocument/2006/relationships/hyperlink" Target="https://www.ine.pt/xportal/xmain?xpid=INE&amp;xpgid=ine_indicadores&amp;indOcorrCod=0001186&amp;contexto=bd&amp;selTab=tab2&amp;xlang=en" TargetMode="External"/><Relationship Id="rId2" Type="http://schemas.openxmlformats.org/officeDocument/2006/relationships/hyperlink" Target="https://www.ine.pt/xportal/xmain?xpid=INE&amp;xpgid=ine_indicadores&amp;indOcorrCod=0001187&amp;contexto=bd&amp;selTab=tab2&amp;xlang=pt" TargetMode="External"/><Relationship Id="rId16" Type="http://schemas.openxmlformats.org/officeDocument/2006/relationships/hyperlink" Target="https://www.ine.pt/xportal/xmain?xpid=INE&amp;xpgid=ine_indicadores&amp;indOcorrCod=0001185&amp;contexto=bd&amp;selTab=tab2&amp;xlang=en" TargetMode="External"/><Relationship Id="rId29" Type="http://schemas.openxmlformats.org/officeDocument/2006/relationships/hyperlink" Target="https://www.ine.pt/xportal/xmain?xpid=INE&amp;xpgid=ine_indicadores&amp;indOcorrCod=0001180&amp;contexto=bd&amp;selTab=tab2&amp;xlang=pt" TargetMode="External"/><Relationship Id="rId11" Type="http://schemas.openxmlformats.org/officeDocument/2006/relationships/hyperlink" Target="https://www.ine.pt/xportal/xmain?xpid=INE&amp;xpgid=ine_indicadores&amp;indOcorrCod=0001184&amp;contexto=bd&amp;selTab=tab2" TargetMode="External"/><Relationship Id="rId24" Type="http://schemas.openxmlformats.org/officeDocument/2006/relationships/hyperlink" Target="https://www.ine.pt/xportal/xmain?xpid=INE&amp;xpgid=ine_indicadores&amp;indOcorrCod=0001183&amp;contexto=bd&amp;selTab=tab2&amp;xlang=en" TargetMode="External"/><Relationship Id="rId32" Type="http://schemas.openxmlformats.org/officeDocument/2006/relationships/hyperlink" Target="https://www.ine.pt/xportal/xmain?xpid=INE&amp;xpgid=ine_indicadores&amp;indOcorrCod=0001180&amp;contexto=bd&amp;selTab=tab2&amp;xlang=en" TargetMode="External"/><Relationship Id="rId37" Type="http://schemas.openxmlformats.org/officeDocument/2006/relationships/hyperlink" Target="https://www.ine.pt/xportal/xmain?xpid=INE&amp;xpgid=ine_indicadores&amp;indOcorrCod=0001181&amp;contexto=bd&amp;selTab=tab2&amp;xlang=en" TargetMode="External"/><Relationship Id="rId40" Type="http://schemas.openxmlformats.org/officeDocument/2006/relationships/hyperlink" Target="https://www.ine.pt/xportal/xmain?xpid=INE&amp;xpgid=ine_indicadores&amp;indOcorrCod=0001187&amp;contexto=bd&amp;selTab=tab2&amp;xlang=en" TargetMode="External"/><Relationship Id="rId45" Type="http://schemas.openxmlformats.org/officeDocument/2006/relationships/hyperlink" Target="https://www.ine.pt/xportal/xmain?xpid=INE&amp;xpgid=ine_indicadores&amp;indOcorrCod=0001180&amp;contexto=bd&amp;selTab=tab2&amp;xlang=pt" TargetMode="External"/><Relationship Id="rId53" Type="http://schemas.openxmlformats.org/officeDocument/2006/relationships/hyperlink" Target="https://www.ine.pt/xportal/xmain?xpid=INE&amp;xpgid=ine_indicadores&amp;indOcorrCod=0001180&amp;contexto=bd&amp;selTab=tab2&amp;xlang=pt" TargetMode="External"/><Relationship Id="rId58" Type="http://schemas.openxmlformats.org/officeDocument/2006/relationships/hyperlink" Target="https://www.ine.pt/xportal/xmain?xpid=INE&amp;xpgid=ine_indicadores&amp;indOcorrCod=0001188&amp;contexto=bd&amp;selTab=tab2&amp;xlang=en" TargetMode="External"/><Relationship Id="rId5" Type="http://schemas.openxmlformats.org/officeDocument/2006/relationships/hyperlink" Target="http://www.ine.pt/xurl/ind/0001182" TargetMode="External"/><Relationship Id="rId61" Type="http://schemas.openxmlformats.org/officeDocument/2006/relationships/hyperlink" Target="https://www.ine.pt/xportal/xmain?xpid=INE&amp;xpgid=ine_indicadores&amp;indOcorrCod=0001187&amp;contexto=bd&amp;selTab=tab2&amp;xlang=pt" TargetMode="External"/><Relationship Id="rId19" Type="http://schemas.openxmlformats.org/officeDocument/2006/relationships/hyperlink" Target="https://www.ine.pt/xportal/xmain?xpid=INE&amp;xpgid=ine_indicadores&amp;indOcorrCod=0001184&amp;contexto=bd&amp;selTab=tab2&amp;xlang=en" TargetMode="External"/><Relationship Id="rId14" Type="http://schemas.openxmlformats.org/officeDocument/2006/relationships/hyperlink" Target="https://www.ine.pt/xportal/xmain?xpid=INE&amp;xpgid=ine_indicadores&amp;indOcorrCod=0001186&amp;contexto=bd&amp;selTab=tab2&amp;xlang=en" TargetMode="External"/><Relationship Id="rId22" Type="http://schemas.openxmlformats.org/officeDocument/2006/relationships/hyperlink" Target="http://www.ine.pt/xurl/ind/0001184" TargetMode="External"/><Relationship Id="rId27" Type="http://schemas.openxmlformats.org/officeDocument/2006/relationships/hyperlink" Target="https://www.ine.pt/xportal/xmain?xpid=INE&amp;xpgid=ine_indicadores&amp;indOcorrCod=0001183&amp;contexto=bd&amp;selTab=tab2&amp;xlang=en" TargetMode="External"/><Relationship Id="rId30" Type="http://schemas.openxmlformats.org/officeDocument/2006/relationships/hyperlink" Target="https://www.ine.pt/xportal/xmain?xpid=INE&amp;xpgid=ine_indicadores&amp;indOcorrCod=0001180&amp;contexto=bd&amp;selTab=tab2&amp;xlang=en" TargetMode="External"/><Relationship Id="rId35" Type="http://schemas.openxmlformats.org/officeDocument/2006/relationships/hyperlink" Target="https://www.ine.pt/xportal/xmain?xpid=INE&amp;xpgid=ine_indicadores&amp;indOcorrCod=0001181&amp;contexto=bd&amp;selTab=tab2&amp;xlang=pt" TargetMode="External"/><Relationship Id="rId43" Type="http://schemas.openxmlformats.org/officeDocument/2006/relationships/hyperlink" Target="https://www.ine.pt/xportal/xmain?xpid=INE&amp;xpgid=ine_indicadores&amp;indOcorrCod=0001184&amp;contexto=bd&amp;selTab=tab2&amp;xlang=pt" TargetMode="External"/><Relationship Id="rId48" Type="http://schemas.openxmlformats.org/officeDocument/2006/relationships/hyperlink" Target="https://www.ine.pt/xportal/xmain?xpid=INE&amp;xpgid=ine_indicadores&amp;indOcorrCod=0001183&amp;contexto=bd&amp;selTab=tab2&amp;xlang=pt" TargetMode="External"/><Relationship Id="rId56" Type="http://schemas.openxmlformats.org/officeDocument/2006/relationships/hyperlink" Target="https://www.ine.pt/xportal/xmain?xpid=INE&amp;xpgid=ine_indicadores&amp;indOcorrCod=0001181&amp;contexto=bd&amp;selTab=tab2&amp;xlang=pt" TargetMode="External"/><Relationship Id="rId64" Type="http://schemas.openxmlformats.org/officeDocument/2006/relationships/hyperlink" Target="https://www.ine.pt/xportal/xmain?xpid=INE&amp;xpgid=ine_indicadores&amp;indOcorrCod=0001187&amp;contexto=bd&amp;selTab=tab2&amp;xlang=en" TargetMode="External"/><Relationship Id="rId8" Type="http://schemas.openxmlformats.org/officeDocument/2006/relationships/hyperlink" Target="http://www.ine.pt/xurl/ind/0001187" TargetMode="External"/><Relationship Id="rId51" Type="http://schemas.openxmlformats.org/officeDocument/2006/relationships/hyperlink" Target="https://www.ine.pt/xportal/xmain?xpid=INE&amp;xpgid=ine_indicadores&amp;indOcorrCod=0001185&amp;contexto=bd&amp;selTab=tab2&amp;xlang=pt" TargetMode="External"/><Relationship Id="rId3" Type="http://schemas.openxmlformats.org/officeDocument/2006/relationships/hyperlink" Target="https://www.ine.pt/xportal/xmain?xpid=INE&amp;xpgid=ine_indicadores&amp;indOcorrCod=0001187&amp;contexto=bd&amp;selTab=tab2&amp;xlang=pt" TargetMode="External"/><Relationship Id="rId12" Type="http://schemas.openxmlformats.org/officeDocument/2006/relationships/hyperlink" Target="https://www.ine.pt/xportal/xmain?xpid=INE&amp;xpgid=ine_indicadores&amp;indOcorrCod=0001186&amp;contexto=bd&amp;selTab=tab2&amp;xlang=en" TargetMode="External"/><Relationship Id="rId17" Type="http://schemas.openxmlformats.org/officeDocument/2006/relationships/hyperlink" Target="https://www.ine.pt/xportal/xmain?xpid=INE&amp;xpgid=ine_indicadores&amp;indOcorrCod=0001185&amp;contexto=bd&amp;selTab=tab2&amp;xlang=en" TargetMode="External"/><Relationship Id="rId25" Type="http://schemas.openxmlformats.org/officeDocument/2006/relationships/hyperlink" Target="https://www.ine.pt/xportal/xmain?xpid=INE&amp;xpgid=ine_indicadores&amp;indOcorrCod=0001183&amp;contexto=bd&amp;selTab=tab2&amp;xlang=en" TargetMode="External"/><Relationship Id="rId33" Type="http://schemas.openxmlformats.org/officeDocument/2006/relationships/hyperlink" Target="https://www.ine.pt/xportal/xmain?xpid=INE&amp;xpgid=ine_indicadores&amp;indOcorrCod=0001180&amp;contexto=bd&amp;selTab=tab2&amp;xlang=en" TargetMode="External"/><Relationship Id="rId38" Type="http://schemas.openxmlformats.org/officeDocument/2006/relationships/hyperlink" Target="http://www.ine.pt/xurl/ind/0001181" TargetMode="External"/><Relationship Id="rId46" Type="http://schemas.openxmlformats.org/officeDocument/2006/relationships/hyperlink" Target="https://www.ine.pt/xportal/xmain?xpid=INE&amp;xpgid=ine_indicadores&amp;indOcorrCod=0001186&amp;contexto=bd&amp;selTab=tab2&amp;xlang=pt" TargetMode="External"/><Relationship Id="rId59" Type="http://schemas.openxmlformats.org/officeDocument/2006/relationships/hyperlink" Target="https://www.ine.pt/xportal/xmain?xpid=INE&amp;xpgid=ine_indicadores&amp;indOcorrCod=0001182&amp;contexto=bd&amp;selTab=tab2" TargetMode="External"/><Relationship Id="rId20" Type="http://schemas.openxmlformats.org/officeDocument/2006/relationships/hyperlink" Target="https://www.ine.pt/xportal/xmain?xpid=INE&amp;xpgid=ine_indicadores&amp;indOcorrCod=0001184&amp;contexto=bd&amp;selTab=tab2&amp;xlang=en" TargetMode="External"/><Relationship Id="rId41" Type="http://schemas.openxmlformats.org/officeDocument/2006/relationships/hyperlink" Target="https://www.ine.pt/xportal/xmain?xpid=INE&amp;xpgid=ine_indicadores&amp;indOcorrCod=0001186&amp;contexto=bd&amp;selTab=tab2&amp;xlang=pt" TargetMode="External"/><Relationship Id="rId54" Type="http://schemas.openxmlformats.org/officeDocument/2006/relationships/hyperlink" Target="https://www.ine.pt/xportal/xmain?xpid=INE&amp;xpgid=ine_indicadores&amp;indOcorrCod=0001184&amp;contexto=bd&amp;selTab=tab2&amp;xlang=pt" TargetMode="External"/><Relationship Id="rId62" Type="http://schemas.openxmlformats.org/officeDocument/2006/relationships/hyperlink" Target="https://www.ine.pt/xportal/xmain?xpid=INE&amp;xpgid=ine_indicadores&amp;indOcorrCod=0001187&amp;contexto=bd&amp;selTab=tab2&amp;xlang=en" TargetMode="External"/><Relationship Id="rId1" Type="http://schemas.openxmlformats.org/officeDocument/2006/relationships/hyperlink" Target="http://www.ine.pt/xurl/ind/0001188" TargetMode="External"/><Relationship Id="rId6" Type="http://schemas.openxmlformats.org/officeDocument/2006/relationships/hyperlink" Target="https://www.ine.pt/xportal/xmain?xpid=INE&amp;xpgid=ine_indicadores&amp;indOcorrCod=0001186&amp;contexto=bd&amp;selTab=tab2&amp;xlang=pt" TargetMode="External"/><Relationship Id="rId15" Type="http://schemas.openxmlformats.org/officeDocument/2006/relationships/hyperlink" Target="https://www.ine.pt/xportal/xmain?xpid=INE&amp;xpgid=ine_indicadores&amp;indOcorrCod=0001185&amp;contexto=bd&amp;selTab=tab2&amp;xlang=en" TargetMode="External"/><Relationship Id="rId23" Type="http://schemas.openxmlformats.org/officeDocument/2006/relationships/hyperlink" Target="https://www.ine.pt/xportal/xmain?xpid=INE&amp;xpgid=ine_indicadores&amp;indOcorrCod=0001183&amp;contexto=bd&amp;selTab=tab2&amp;xlang=pt" TargetMode="External"/><Relationship Id="rId28" Type="http://schemas.openxmlformats.org/officeDocument/2006/relationships/hyperlink" Target="http://www.ine.pt/xurl/ind/0001183" TargetMode="External"/><Relationship Id="rId36" Type="http://schemas.openxmlformats.org/officeDocument/2006/relationships/hyperlink" Target="https://www.ine.pt/xportal/xmain?xpid=INE&amp;xpgid=ine_indicadores&amp;indOcorrCod=0001181&amp;contexto=bd&amp;selTab=tab2&amp;xlang=en" TargetMode="External"/><Relationship Id="rId49" Type="http://schemas.openxmlformats.org/officeDocument/2006/relationships/hyperlink" Target="https://www.ine.pt/xportal/xmain?xpid=INE&amp;xpgid=ine_indicadores&amp;indOcorrCod=0001180&amp;contexto=bd&amp;selTab=tab2&amp;xlang=pt" TargetMode="External"/><Relationship Id="rId57" Type="http://schemas.openxmlformats.org/officeDocument/2006/relationships/hyperlink" Target="https://www.ine.pt/xportal/xmain?xpid=INE&amp;xpgid=ine_indicadores&amp;indOcorrCod=0001188&amp;contexto=bd&amp;selTab=tab2" TargetMode="External"/><Relationship Id="rId10" Type="http://schemas.openxmlformats.org/officeDocument/2006/relationships/hyperlink" Target="https://www.ine.pt/xportal/xmain?xpid=INE&amp;xpgid=ine_indicadores&amp;indOcorrCod=0001185&amp;contexto=bd&amp;selTab=tab2&amp;xlang=en" TargetMode="External"/><Relationship Id="rId31" Type="http://schemas.openxmlformats.org/officeDocument/2006/relationships/hyperlink" Target="https://www.ine.pt/xportal/xmain?xpid=INE&amp;xpgid=ine_indicadores&amp;indOcorrCod=0001180&amp;contexto=bd&amp;selTab=tab2&amp;xlang=en" TargetMode="External"/><Relationship Id="rId44" Type="http://schemas.openxmlformats.org/officeDocument/2006/relationships/hyperlink" Target="https://www.ine.pt/xportal/xmain?xpid=INE&amp;xpgid=ine_indicadores&amp;indOcorrCod=0001183&amp;contexto=bd&amp;selTab=tab2&amp;xlang=pt" TargetMode="External"/><Relationship Id="rId52" Type="http://schemas.openxmlformats.org/officeDocument/2006/relationships/hyperlink" Target="https://www.ine.pt/xportal/xmain?xpid=INE&amp;xpgid=ine_indicadores&amp;indOcorrCod=0001183&amp;contexto=bd&amp;selTab=tab2&amp;xlang=pt" TargetMode="External"/><Relationship Id="rId60" Type="http://schemas.openxmlformats.org/officeDocument/2006/relationships/hyperlink" Target="https://www.ine.pt/xportal/xmain?xpid=INE&amp;xpgid=ine_indicadores&amp;indOcorrCod=0001182&amp;contexto=bd&amp;selTab=tab2&amp;xlang=en" TargetMode="External"/><Relationship Id="rId65" Type="http://schemas.openxmlformats.org/officeDocument/2006/relationships/printerSettings" Target="../printerSettings/printerSettings24.bin"/><Relationship Id="rId4" Type="http://schemas.openxmlformats.org/officeDocument/2006/relationships/hyperlink" Target="http://www.ine.pt/xurl/ind/0001187" TargetMode="External"/><Relationship Id="rId9" Type="http://schemas.openxmlformats.org/officeDocument/2006/relationships/hyperlink" Target="https://www.ine.pt/xportal/xmain?xpid=INE&amp;xpgid=ine_indicadores&amp;indOcorrCod=0001185&amp;contexto=bd&amp;selTab=tab2&amp;xlang=pt" TargetMode="External"/><Relationship Id="rId13" Type="http://schemas.openxmlformats.org/officeDocument/2006/relationships/hyperlink" Target="https://www.ine.pt/xportal/xmain?xpid=INE&amp;xpgid=ine_indicadores&amp;indOcorrCod=0001186&amp;contexto=bd&amp;selTab=tab2&amp;xlang=en" TargetMode="External"/><Relationship Id="rId18" Type="http://schemas.openxmlformats.org/officeDocument/2006/relationships/hyperlink" Target="https://www.ine.pt/xportal/xmain?xpid=INE&amp;xpgid=ine_indicadores&amp;indOcorrCod=0001184&amp;contexto=bd&amp;selTab=tab2&amp;xlang=en" TargetMode="External"/><Relationship Id="rId39" Type="http://schemas.openxmlformats.org/officeDocument/2006/relationships/hyperlink" Target="https://www.ine.pt/xportal/xmain?xpid=INE&amp;xpgid=ine_indicadores&amp;indOcorrCod=0001187&amp;contexto=bd&amp;selTab=tab2&amp;xlang=en" TargetMode="External"/></Relationships>
</file>

<file path=xl/worksheets/_rels/sheet25.xml.rels><?xml version="1.0" encoding="UTF-8" standalone="yes"?>
<Relationships xmlns="http://schemas.openxmlformats.org/package/2006/relationships"><Relationship Id="rId13" Type="http://schemas.openxmlformats.org/officeDocument/2006/relationships/hyperlink" Target="http://www.ine.pt/xurl/ind/0001189" TargetMode="External"/><Relationship Id="rId18" Type="http://schemas.openxmlformats.org/officeDocument/2006/relationships/hyperlink" Target="https://www.ine.pt/xportal/xmain?xpid=INE&amp;xpgid=ine_indicadores&amp;indOcorrCod=0001192&amp;contexto=bd&amp;selTab=tab2&amp;xlang=pt" TargetMode="External"/><Relationship Id="rId26" Type="http://schemas.openxmlformats.org/officeDocument/2006/relationships/hyperlink" Target="https://www.ine.pt/xportal/xmain?xpid=INE&amp;xpgid=ine_indicadores&amp;indOcorrCod=0001195&amp;contexto=bd&amp;selTab=tab2&amp;xlang=en" TargetMode="External"/><Relationship Id="rId3" Type="http://schemas.openxmlformats.org/officeDocument/2006/relationships/hyperlink" Target="https://www.ine.pt/xportal/xmain?xpid=INE&amp;xpgid=ine_indicadores&amp;indOcorrCod=0001195&amp;contexto=bd&amp;selTab=tab2&amp;xlang=pt" TargetMode="External"/><Relationship Id="rId21" Type="http://schemas.openxmlformats.org/officeDocument/2006/relationships/hyperlink" Target="https://www.ine.pt/xportal/xmain?xpid=INE&amp;xpgid=ine_indicadores&amp;indOcorrCod=0001194&amp;contexto=bd&amp;selTab=tab2&amp;xlang=en" TargetMode="External"/><Relationship Id="rId7" Type="http://schemas.openxmlformats.org/officeDocument/2006/relationships/hyperlink" Target="http://www.ine.pt/xurl/ind/0001195" TargetMode="External"/><Relationship Id="rId12" Type="http://schemas.openxmlformats.org/officeDocument/2006/relationships/hyperlink" Target="https://www.ine.pt/xportal/xmain?xpid=INE&amp;xpgid=ine_indicadores&amp;indOcorrCod=0001189&amp;contexto=bd&amp;selTab=tab2&amp;xlang=pt" TargetMode="External"/><Relationship Id="rId17" Type="http://schemas.openxmlformats.org/officeDocument/2006/relationships/hyperlink" Target="https://www.ine.pt/xportal/xmain?xpid=INE&amp;xpgid=ine_indicadores&amp;indOcorrCod=0001191&amp;contexto=bd&amp;selTab=tab2&amp;xlang=pt" TargetMode="External"/><Relationship Id="rId25" Type="http://schemas.openxmlformats.org/officeDocument/2006/relationships/hyperlink" Target="https://www.ine.pt/xportal/xmain?xpid=INE&amp;xpgid=ine_indicadores&amp;indOcorrCod=0001195&amp;contexto=bd&amp;selTab=tab2&amp;xlang=en" TargetMode="External"/><Relationship Id="rId33" Type="http://schemas.openxmlformats.org/officeDocument/2006/relationships/printerSettings" Target="../printerSettings/printerSettings25.bin"/><Relationship Id="rId2" Type="http://schemas.openxmlformats.org/officeDocument/2006/relationships/hyperlink" Target="http://www.ine.pt/xurl/ind/0001194" TargetMode="External"/><Relationship Id="rId16" Type="http://schemas.openxmlformats.org/officeDocument/2006/relationships/hyperlink" Target="https://www.ine.pt/xportal/xmain?xpid=INE&amp;xpgid=ine_indicadores&amp;indOcorrCod=0001194&amp;contexto=bd&amp;selTab=tab2&amp;xlang=pt" TargetMode="External"/><Relationship Id="rId20" Type="http://schemas.openxmlformats.org/officeDocument/2006/relationships/hyperlink" Target="https://www.ine.pt/xportal/xmain?xpid=INE&amp;xpgid=ine_indicadores&amp;indOcorrCod=0001191&amp;contexto=bd&amp;selTab=tab2&amp;xlang=en" TargetMode="External"/><Relationship Id="rId29" Type="http://schemas.openxmlformats.org/officeDocument/2006/relationships/hyperlink" Target="https://www.ine.pt/xportal/xmain?xpid=INE&amp;xpgid=ine_indicadores&amp;indOcorrCod=0001189&amp;contexto=bd&amp;selTab=tab2&amp;xlang=en" TargetMode="External"/><Relationship Id="rId1" Type="http://schemas.openxmlformats.org/officeDocument/2006/relationships/hyperlink" Target="http://www.ine.pt/xurl/ind/0001191" TargetMode="External"/><Relationship Id="rId6" Type="http://schemas.openxmlformats.org/officeDocument/2006/relationships/hyperlink" Target="https://www.ine.pt/xportal/xmain?xpid=INE&amp;xpgid=ine_indicadores&amp;indOcorrCod=0001195&amp;contexto=bd&amp;selTab=tab2&amp;xlang=pt" TargetMode="External"/><Relationship Id="rId11" Type="http://schemas.openxmlformats.org/officeDocument/2006/relationships/hyperlink" Target="https://www.ine.pt/xportal/xmain?xpid=INE&amp;xpgid=ine_indicadores&amp;indOcorrCod=0001189&amp;contexto=bd&amp;selTab=tab2&amp;xlang=pt" TargetMode="External"/><Relationship Id="rId24" Type="http://schemas.openxmlformats.org/officeDocument/2006/relationships/hyperlink" Target="https://www.ine.pt/xportal/xmain?xpid=INE&amp;xpgid=ine_indicadores&amp;indOcorrCod=0001195&amp;contexto=bd&amp;selTab=tab2&amp;xlang=en" TargetMode="External"/><Relationship Id="rId32" Type="http://schemas.openxmlformats.org/officeDocument/2006/relationships/hyperlink" Target="https://www.ine.pt/xportal/xmain?xpid=INE&amp;xpgid=ine_indicadores&amp;indOcorrCod=0001192&amp;contexto=bd&amp;selTab=tab2" TargetMode="External"/><Relationship Id="rId5" Type="http://schemas.openxmlformats.org/officeDocument/2006/relationships/hyperlink" Target="https://www.ine.pt/xportal/xmain?xpid=INE&amp;xpgid=ine_indicadores&amp;indOcorrCod=0001195&amp;contexto=bd&amp;selTab=tab2&amp;xlang=pt" TargetMode="External"/><Relationship Id="rId15" Type="http://schemas.openxmlformats.org/officeDocument/2006/relationships/hyperlink" Target="https://www.ine.pt/xportal/xmain?xpid=INE&amp;xpgid=ine_indicadores&amp;indOcorrCod=0001194&amp;contexto=bd&amp;selTab=tab2&amp;xlang=pt" TargetMode="External"/><Relationship Id="rId23" Type="http://schemas.openxmlformats.org/officeDocument/2006/relationships/hyperlink" Target="https://www.ine.pt/xportal/xmain?xpid=INE&amp;xpgid=ine_indicadores&amp;indOcorrCod=0001195&amp;contexto=bd&amp;selTab=tab2&amp;xlang=en" TargetMode="External"/><Relationship Id="rId28" Type="http://schemas.openxmlformats.org/officeDocument/2006/relationships/hyperlink" Target="https://www.ine.pt/xportal/xmain?xpid=INE&amp;xpgid=ine_indicadores&amp;indOcorrCod=0001189&amp;contexto=bd&amp;selTab=tab2&amp;xlang=en" TargetMode="External"/><Relationship Id="rId10" Type="http://schemas.openxmlformats.org/officeDocument/2006/relationships/hyperlink" Target="https://www.ine.pt/xportal/xmain?xpid=INE&amp;xpgid=ine_indicadores&amp;indOcorrCod=0001189&amp;contexto=bd&amp;selTab=tab2&amp;xlang=pt" TargetMode="External"/><Relationship Id="rId19" Type="http://schemas.openxmlformats.org/officeDocument/2006/relationships/hyperlink" Target="https://www.ine.pt/xportal/xmain?xpid=INE&amp;xpgid=ine_indicadores&amp;indOcorrCod=0001192&amp;contexto=bd&amp;selTab=tab2&amp;xlang=pt" TargetMode="External"/><Relationship Id="rId31" Type="http://schemas.openxmlformats.org/officeDocument/2006/relationships/hyperlink" Target="https://www.ine.pt/xportal/xmain?xpid=INE&amp;xpgid=ine_indicadores&amp;indOcorrCod=0001192&amp;contexto=bd&amp;selTab=tab2&amp;xlang=en" TargetMode="External"/><Relationship Id="rId4" Type="http://schemas.openxmlformats.org/officeDocument/2006/relationships/hyperlink" Target="https://www.ine.pt/xportal/xmain?xpid=INE&amp;xpgid=ine_indicadores&amp;indOcorrCod=0001195&amp;contexto=bd&amp;selTab=tab2&amp;xlang=pt" TargetMode="External"/><Relationship Id="rId9" Type="http://schemas.openxmlformats.org/officeDocument/2006/relationships/hyperlink" Target="http://www.ine.pt/xurl/ind/0001193" TargetMode="External"/><Relationship Id="rId14" Type="http://schemas.openxmlformats.org/officeDocument/2006/relationships/hyperlink" Target="http://www.ine.pt/xurl/ind/0001196" TargetMode="External"/><Relationship Id="rId22" Type="http://schemas.openxmlformats.org/officeDocument/2006/relationships/hyperlink" Target="https://www.ine.pt/xportal/xmain?xpid=INE&amp;xpgid=ine_indicadores&amp;indOcorrCod=0001194&amp;contexto=bd&amp;selTab=tab2&amp;xlang=en" TargetMode="External"/><Relationship Id="rId27" Type="http://schemas.openxmlformats.org/officeDocument/2006/relationships/hyperlink" Target="https://www.ine.pt/xportal/xmain?xpid=INE&amp;xpgid=ine_indicadores&amp;indOcorrCod=0001192&amp;contexto=bd&amp;selTab=tab2" TargetMode="External"/><Relationship Id="rId30" Type="http://schemas.openxmlformats.org/officeDocument/2006/relationships/hyperlink" Target="https://www.ine.pt/xportal/xmain?xpid=INE&amp;xpgid=ine_indicadores&amp;indOcorrCod=0001189&amp;contexto=bd&amp;selTab=tab2&amp;xlang=en" TargetMode="External"/><Relationship Id="rId8" Type="http://schemas.openxmlformats.org/officeDocument/2006/relationships/hyperlink" Target="https://www.ine.pt/xportal/xmain?xpid=INE&amp;xpgid=ine_indicadores&amp;indOcorrCod=0001192&amp;contexto=bd&amp;selTab=tab2&amp;xlang=pt" TargetMode="External"/></Relationships>
</file>

<file path=xl/worksheets/_rels/sheet26.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371&amp;contexto=bd&amp;selTab=tab2" TargetMode="External"/><Relationship Id="rId117" Type="http://schemas.openxmlformats.org/officeDocument/2006/relationships/printerSettings" Target="../printerSettings/printerSettings26.bin"/><Relationship Id="rId21" Type="http://schemas.openxmlformats.org/officeDocument/2006/relationships/hyperlink" Target="https://www.ine.pt/xportal/xmain?xpid=INE&amp;xpgid=ine_indicadores&amp;indOcorrCod=0001371&amp;contexto=bd&amp;selTab=tab2" TargetMode="External"/><Relationship Id="rId42" Type="http://schemas.openxmlformats.org/officeDocument/2006/relationships/hyperlink" Target="https://www.ine.pt/xportal/xmain?xpid=INE&amp;xpgid=ine_indicadores&amp;indOcorrCod=0001371&amp;contexto=bd&amp;selTab=tab2" TargetMode="External"/><Relationship Id="rId47" Type="http://schemas.openxmlformats.org/officeDocument/2006/relationships/hyperlink" Target="https://www.ine.pt/xportal/xmain?xpid=INE&amp;xpgid=ine_indicadores&amp;indOcorrCod=0001372&amp;contexto=bd&amp;selTab=tab2" TargetMode="External"/><Relationship Id="rId63" Type="http://schemas.openxmlformats.org/officeDocument/2006/relationships/hyperlink" Target="https://www.ine.pt/xportal/xmain?xpid=INE&amp;xpgid=ine_indicadores&amp;indOcorrCod=0001371&amp;contexto=bd&amp;selTab=tab2&amp;xlang=en" TargetMode="External"/><Relationship Id="rId68" Type="http://schemas.openxmlformats.org/officeDocument/2006/relationships/hyperlink" Target="https://www.ine.pt/xportal/xmain?xpid=INE&amp;xpgid=ine_indicadores&amp;indOcorrCod=0001371&amp;contexto=bd&amp;selTab=tab2&amp;xlang=en" TargetMode="External"/><Relationship Id="rId84" Type="http://schemas.openxmlformats.org/officeDocument/2006/relationships/hyperlink" Target="https://www.ine.pt/xportal/xmain?xpid=INE&amp;xpgid=ine_indicadores&amp;indOcorrCod=0001371&amp;contexto=bd&amp;selTab=tab2&amp;xlang=en" TargetMode="External"/><Relationship Id="rId89" Type="http://schemas.openxmlformats.org/officeDocument/2006/relationships/hyperlink" Target="https://www.ine.pt/xportal/xmain?xpid=INE&amp;xpgid=ine_indicadores&amp;indOcorrCod=0001371&amp;contexto=bd&amp;selTab=tab2&amp;xlang=en" TargetMode="External"/><Relationship Id="rId112" Type="http://schemas.openxmlformats.org/officeDocument/2006/relationships/hyperlink" Target="https://www.ine.pt/xportal/xmain?xpid=INE&amp;xpgid=ine_indicadores&amp;indOcorrCod=0001372&amp;contexto=bd&amp;selTab=tab2&amp;xlang=en" TargetMode="External"/><Relationship Id="rId16" Type="http://schemas.openxmlformats.org/officeDocument/2006/relationships/hyperlink" Target="https://www.ine.pt/xportal/xmain?xpid=INE&amp;xpgid=ine_indicadores&amp;indOcorrCod=0001371&amp;contexto=bd&amp;selTab=tab2" TargetMode="External"/><Relationship Id="rId107" Type="http://schemas.openxmlformats.org/officeDocument/2006/relationships/hyperlink" Target="https://www.ine.pt/xportal/xmain?xpid=INE&amp;xpgid=ine_indicadores&amp;indOcorrCod=0001372&amp;contexto=bd&amp;selTab=tab2" TargetMode="External"/><Relationship Id="rId11" Type="http://schemas.openxmlformats.org/officeDocument/2006/relationships/hyperlink" Target="https://www.ine.pt/xportal/xmain?xpid=INE&amp;xpgid=ine_indicadores&amp;indOcorrCod=0001371&amp;contexto=bd&amp;selTab=tab2&amp;xlang=en" TargetMode="External"/><Relationship Id="rId32" Type="http://schemas.openxmlformats.org/officeDocument/2006/relationships/hyperlink" Target="https://www.ine.pt/xportal/xmain?xpid=INE&amp;xpgid=ine_indicadores&amp;indOcorrCod=0001371&amp;contexto=bd&amp;selTab=tab2" TargetMode="External"/><Relationship Id="rId37" Type="http://schemas.openxmlformats.org/officeDocument/2006/relationships/hyperlink" Target="https://www.ine.pt/xportal/xmain?xpid=INE&amp;xpgid=ine_indicadores&amp;indOcorrCod=0001371&amp;contexto=bd&amp;selTab=tab2" TargetMode="External"/><Relationship Id="rId53" Type="http://schemas.openxmlformats.org/officeDocument/2006/relationships/hyperlink" Target="https://www.ine.pt/xportal/xmain?xpid=INE&amp;xpgid=ine_indicadores&amp;indOcorrCod=0001371&amp;contexto=bd&amp;selTab=tab2&amp;xlang=en" TargetMode="External"/><Relationship Id="rId58" Type="http://schemas.openxmlformats.org/officeDocument/2006/relationships/hyperlink" Target="https://www.ine.pt/xportal/xmain?xpid=INE&amp;xpgid=ine_indicadores&amp;indOcorrCod=0001371&amp;contexto=bd&amp;selTab=tab2&amp;xlang=en" TargetMode="External"/><Relationship Id="rId74" Type="http://schemas.openxmlformats.org/officeDocument/2006/relationships/hyperlink" Target="https://www.ine.pt/xportal/xmain?xpid=INE&amp;xpgid=ine_indicadores&amp;indOcorrCod=0001371&amp;contexto=bd&amp;selTab=tab2&amp;xlang=en" TargetMode="External"/><Relationship Id="rId79" Type="http://schemas.openxmlformats.org/officeDocument/2006/relationships/hyperlink" Target="https://www.ine.pt/xportal/xmain?xpid=INE&amp;xpgid=ine_indicadores&amp;indOcorrCod=0001371&amp;contexto=bd&amp;selTab=tab2&amp;xlang=en" TargetMode="External"/><Relationship Id="rId102" Type="http://schemas.openxmlformats.org/officeDocument/2006/relationships/hyperlink" Target="https://www.ine.pt/xportal/xmain?xpid=INE&amp;xpgid=ine_indicadores&amp;indOcorrCod=0001372&amp;contexto=bd&amp;selTab=tab2&amp;xlang=en" TargetMode="External"/><Relationship Id="rId5" Type="http://schemas.openxmlformats.org/officeDocument/2006/relationships/hyperlink" Target="https://www.ine.pt/xportal/xmain?xpid=INE&amp;xpgid=ine_indicadores&amp;indOcorrCod=0001371&amp;contexto=bd&amp;selTab=tab2" TargetMode="External"/><Relationship Id="rId90" Type="http://schemas.openxmlformats.org/officeDocument/2006/relationships/hyperlink" Target="https://www.ine.pt/xportal/xmain?xpid=INE&amp;xpgid=ine_indicadores&amp;indOcorrCod=0001371&amp;contexto=bd&amp;selTab=tab2&amp;xlang=en" TargetMode="External"/><Relationship Id="rId95" Type="http://schemas.openxmlformats.org/officeDocument/2006/relationships/hyperlink" Target="https://www.ine.pt/xportal/xmain?xpid=INE&amp;xpgid=ine_indicadores&amp;indOcorrCod=0001371&amp;contexto=bd&amp;selTab=tab2" TargetMode="External"/><Relationship Id="rId22" Type="http://schemas.openxmlformats.org/officeDocument/2006/relationships/hyperlink" Target="https://www.ine.pt/xportal/xmain?xpid=INE&amp;xpgid=ine_indicadores&amp;indOcorrCod=0001371&amp;contexto=bd&amp;selTab=tab2" TargetMode="External"/><Relationship Id="rId27" Type="http://schemas.openxmlformats.org/officeDocument/2006/relationships/hyperlink" Target="https://www.ine.pt/xportal/xmain?xpid=INE&amp;xpgid=ine_indicadores&amp;indOcorrCod=0001371&amp;contexto=bd&amp;selTab=tab2" TargetMode="External"/><Relationship Id="rId43" Type="http://schemas.openxmlformats.org/officeDocument/2006/relationships/hyperlink" Target="https://www.ine.pt/xportal/xmain?xpid=INE&amp;xpgid=ine_indicadores&amp;indOcorrCod=0001371&amp;contexto=bd&amp;selTab=tab2" TargetMode="External"/><Relationship Id="rId48" Type="http://schemas.openxmlformats.org/officeDocument/2006/relationships/hyperlink" Target="https://www.ine.pt/xportal/xmain?xpid=INE&amp;xpgid=ine_indicadores&amp;indOcorrCod=0001372&amp;contexto=bd&amp;selTab=tab2" TargetMode="External"/><Relationship Id="rId64" Type="http://schemas.openxmlformats.org/officeDocument/2006/relationships/hyperlink" Target="https://www.ine.pt/xportal/xmain?xpid=INE&amp;xpgid=ine_indicadores&amp;indOcorrCod=0001371&amp;contexto=bd&amp;selTab=tab2&amp;xlang=en" TargetMode="External"/><Relationship Id="rId69" Type="http://schemas.openxmlformats.org/officeDocument/2006/relationships/hyperlink" Target="https://www.ine.pt/xportal/xmain?xpid=INE&amp;xpgid=ine_indicadores&amp;indOcorrCod=0001371&amp;contexto=bd&amp;selTab=tab2&amp;xlang=en" TargetMode="External"/><Relationship Id="rId113" Type="http://schemas.openxmlformats.org/officeDocument/2006/relationships/hyperlink" Target="https://www.ine.pt/xurl/ind/0008065" TargetMode="External"/><Relationship Id="rId80" Type="http://schemas.openxmlformats.org/officeDocument/2006/relationships/hyperlink" Target="https://www.ine.pt/xportal/xmain?xpid=INE&amp;xpgid=ine_indicadores&amp;indOcorrCod=0001371&amp;contexto=bd&amp;selTab=tab2&amp;xlang=en" TargetMode="External"/><Relationship Id="rId85" Type="http://schemas.openxmlformats.org/officeDocument/2006/relationships/hyperlink" Target="https://www.ine.pt/xportal/xmain?xpid=INE&amp;xpgid=ine_indicadores&amp;indOcorrCod=0001371&amp;contexto=bd&amp;selTab=tab2&amp;xlang=en" TargetMode="External"/><Relationship Id="rId12" Type="http://schemas.openxmlformats.org/officeDocument/2006/relationships/hyperlink" Target="https://www.ine.pt/xportal/xmain?xpid=INE&amp;xpgid=ine_indicadores&amp;indOcorrCod=0001372&amp;contexto=bd&amp;selTab=tab2&amp;xlang=en" TargetMode="External"/><Relationship Id="rId17" Type="http://schemas.openxmlformats.org/officeDocument/2006/relationships/hyperlink" Target="https://www.ine.pt/xportal/xmain?xpid=INE&amp;xpgid=ine_indicadores&amp;indOcorrCod=0001371&amp;contexto=bd&amp;selTab=tab2" TargetMode="External"/><Relationship Id="rId33" Type="http://schemas.openxmlformats.org/officeDocument/2006/relationships/hyperlink" Target="https://www.ine.pt/xportal/xmain?xpid=INE&amp;xpgid=ine_indicadores&amp;indOcorrCod=0001371&amp;contexto=bd&amp;selTab=tab2" TargetMode="External"/><Relationship Id="rId38" Type="http://schemas.openxmlformats.org/officeDocument/2006/relationships/hyperlink" Target="https://www.ine.pt/xportal/xmain?xpid=INE&amp;xpgid=ine_indicadores&amp;indOcorrCod=0001371&amp;contexto=bd&amp;selTab=tab2" TargetMode="External"/><Relationship Id="rId59" Type="http://schemas.openxmlformats.org/officeDocument/2006/relationships/hyperlink" Target="https://www.ine.pt/xportal/xmain?xpid=INE&amp;xpgid=ine_indicadores&amp;indOcorrCod=0001371&amp;contexto=bd&amp;selTab=tab2&amp;xlang=en" TargetMode="External"/><Relationship Id="rId103" Type="http://schemas.openxmlformats.org/officeDocument/2006/relationships/hyperlink" Target="https://www.ine.pt/xportal/xmain?xpid=INE&amp;xpgid=ine_indicadores&amp;indOcorrCod=0001371&amp;contexto=bd&amp;selTab=tab2" TargetMode="External"/><Relationship Id="rId108" Type="http://schemas.openxmlformats.org/officeDocument/2006/relationships/hyperlink" Target="https://www.ine.pt/xportal/xmain?xpid=INE&amp;xpgid=ine_indicadores&amp;indOcorrCod=0001371&amp;contexto=bd&amp;selTab=tab2&amp;xlang=en" TargetMode="External"/><Relationship Id="rId54" Type="http://schemas.openxmlformats.org/officeDocument/2006/relationships/hyperlink" Target="https://www.ine.pt/xportal/xmain?xpid=INE&amp;xpgid=ine_indicadores&amp;indOcorrCod=0001371&amp;contexto=bd&amp;selTab=tab2&amp;xlang=en" TargetMode="External"/><Relationship Id="rId70" Type="http://schemas.openxmlformats.org/officeDocument/2006/relationships/hyperlink" Target="https://www.ine.pt/xportal/xmain?xpid=INE&amp;xpgid=ine_indicadores&amp;indOcorrCod=0001371&amp;contexto=bd&amp;selTab=tab2&amp;xlang=en" TargetMode="External"/><Relationship Id="rId75" Type="http://schemas.openxmlformats.org/officeDocument/2006/relationships/hyperlink" Target="https://www.ine.pt/xportal/xmain?xpid=INE&amp;xpgid=ine_indicadores&amp;indOcorrCod=0001371&amp;contexto=bd&amp;selTab=tab2&amp;xlang=en" TargetMode="External"/><Relationship Id="rId91" Type="http://schemas.openxmlformats.org/officeDocument/2006/relationships/hyperlink" Target="https://www.ine.pt/xportal/xmain?xpid=INE&amp;xpgid=ine_indicadores&amp;indOcorrCod=0001371&amp;contexto=bd&amp;selTab=tab2&amp;xlang=en" TargetMode="External"/><Relationship Id="rId96" Type="http://schemas.openxmlformats.org/officeDocument/2006/relationships/hyperlink" Target="https://www.ine.pt/xportal/xmain?xpid=INE&amp;xpgid=ine_indicadores&amp;indOcorrCod=0001371&amp;contexto=bd&amp;selTab=tab2" TargetMode="External"/><Relationship Id="rId1" Type="http://schemas.openxmlformats.org/officeDocument/2006/relationships/hyperlink" Target="https://www.ine.pt/xurl/ind/0001371" TargetMode="External"/><Relationship Id="rId6" Type="http://schemas.openxmlformats.org/officeDocument/2006/relationships/hyperlink" Target="https://www.ine.pt/xportal/xmain?xpid=INE&amp;xpgid=ine_indicadores&amp;indOcorrCod=0001371&amp;contexto=bd&amp;selTab=tab2" TargetMode="External"/><Relationship Id="rId23" Type="http://schemas.openxmlformats.org/officeDocument/2006/relationships/hyperlink" Target="https://www.ine.pt/xportal/xmain?xpid=INE&amp;xpgid=ine_indicadores&amp;indOcorrCod=0001371&amp;contexto=bd&amp;selTab=tab2" TargetMode="External"/><Relationship Id="rId28" Type="http://schemas.openxmlformats.org/officeDocument/2006/relationships/hyperlink" Target="https://www.ine.pt/xportal/xmain?xpid=INE&amp;xpgid=ine_indicadores&amp;indOcorrCod=0001371&amp;contexto=bd&amp;selTab=tab2" TargetMode="External"/><Relationship Id="rId49" Type="http://schemas.openxmlformats.org/officeDocument/2006/relationships/hyperlink" Target="https://www.ine.pt/xportal/xmain?xpid=INE&amp;xpgid=ine_indicadores&amp;indOcorrCod=0001372&amp;contexto=bd&amp;selTab=tab2" TargetMode="External"/><Relationship Id="rId114" Type="http://schemas.openxmlformats.org/officeDocument/2006/relationships/hyperlink" Target="https://www.ine.pt/xurl/ind/0008066" TargetMode="External"/><Relationship Id="rId10" Type="http://schemas.openxmlformats.org/officeDocument/2006/relationships/hyperlink" Target="https://www.ine.pt/xportal/xmain?xpid=INE&amp;xpgid=ine_indicadores&amp;indOcorrCod=0001371&amp;contexto=bd&amp;selTab=tab2&amp;xlang=en" TargetMode="External"/><Relationship Id="rId31" Type="http://schemas.openxmlformats.org/officeDocument/2006/relationships/hyperlink" Target="https://www.ine.pt/xportal/xmain?xpid=INE&amp;xpgid=ine_indicadores&amp;indOcorrCod=0001371&amp;contexto=bd&amp;selTab=tab2" TargetMode="External"/><Relationship Id="rId44" Type="http://schemas.openxmlformats.org/officeDocument/2006/relationships/hyperlink" Target="https://www.ine.pt/xportal/xmain?xpid=INE&amp;xpgid=ine_indicadores&amp;indOcorrCod=0001371&amp;contexto=bd&amp;selTab=tab2" TargetMode="External"/><Relationship Id="rId52" Type="http://schemas.openxmlformats.org/officeDocument/2006/relationships/hyperlink" Target="https://www.ine.pt/xportal/xmain?xpid=INE&amp;xpgid=ine_indicadores&amp;indOcorrCod=0001372&amp;contexto=bd&amp;selTab=tab2" TargetMode="External"/><Relationship Id="rId60" Type="http://schemas.openxmlformats.org/officeDocument/2006/relationships/hyperlink" Target="https://www.ine.pt/xportal/xmain?xpid=INE&amp;xpgid=ine_indicadores&amp;indOcorrCod=0001371&amp;contexto=bd&amp;selTab=tab2&amp;xlang=en" TargetMode="External"/><Relationship Id="rId65" Type="http://schemas.openxmlformats.org/officeDocument/2006/relationships/hyperlink" Target="https://www.ine.pt/xportal/xmain?xpid=INE&amp;xpgid=ine_indicadores&amp;indOcorrCod=0001371&amp;contexto=bd&amp;selTab=tab2&amp;xlang=en" TargetMode="External"/><Relationship Id="rId73" Type="http://schemas.openxmlformats.org/officeDocument/2006/relationships/hyperlink" Target="https://www.ine.pt/xportal/xmain?xpid=INE&amp;xpgid=ine_indicadores&amp;indOcorrCod=0001371&amp;contexto=bd&amp;selTab=tab2&amp;xlang=en" TargetMode="External"/><Relationship Id="rId78" Type="http://schemas.openxmlformats.org/officeDocument/2006/relationships/hyperlink" Target="https://www.ine.pt/xportal/xmain?xpid=INE&amp;xpgid=ine_indicadores&amp;indOcorrCod=0001371&amp;contexto=bd&amp;selTab=tab2&amp;xlang=en" TargetMode="External"/><Relationship Id="rId81" Type="http://schemas.openxmlformats.org/officeDocument/2006/relationships/hyperlink" Target="https://www.ine.pt/xportal/xmain?xpid=INE&amp;xpgid=ine_indicadores&amp;indOcorrCod=0001371&amp;contexto=bd&amp;selTab=tab2&amp;xlang=en" TargetMode="External"/><Relationship Id="rId86" Type="http://schemas.openxmlformats.org/officeDocument/2006/relationships/hyperlink" Target="https://www.ine.pt/xportal/xmain?xpid=INE&amp;xpgid=ine_indicadores&amp;indOcorrCod=0001371&amp;contexto=bd&amp;selTab=tab2&amp;xlang=en" TargetMode="External"/><Relationship Id="rId94" Type="http://schemas.openxmlformats.org/officeDocument/2006/relationships/hyperlink" Target="https://www.ine.pt/xportal/xmain?xpid=INE&amp;xpgid=ine_indicadores&amp;indOcorrCod=0001371&amp;contexto=bd&amp;selTab=tab2" TargetMode="External"/><Relationship Id="rId99" Type="http://schemas.openxmlformats.org/officeDocument/2006/relationships/hyperlink" Target="https://www.ine.pt/xportal/xmain?xpid=INE&amp;xpgid=ine_indicadores&amp;indOcorrCod=0001371&amp;contexto=bd&amp;selTab=tab2&amp;xlang=en" TargetMode="External"/><Relationship Id="rId101" Type="http://schemas.openxmlformats.org/officeDocument/2006/relationships/hyperlink" Target="https://www.ine.pt/xportal/xmain?xpid=INE&amp;xpgid=ine_indicadores&amp;indOcorrCod=0001371&amp;contexto=bd&amp;selTab=tab2&amp;xlang=en" TargetMode="External"/><Relationship Id="rId4" Type="http://schemas.openxmlformats.org/officeDocument/2006/relationships/hyperlink" Target="https://www.ine.pt/xportal/xmain?xpid=INE&amp;xpgid=ine_indicadores&amp;indOcorrCod=0001371&amp;contexto=bd&amp;selTab=tab2" TargetMode="External"/><Relationship Id="rId9" Type="http://schemas.openxmlformats.org/officeDocument/2006/relationships/hyperlink" Target="https://www.ine.pt/xportal/xmain?xpid=INE&amp;xpgid=ine_indicadores&amp;indOcorrCod=0001371&amp;contexto=bd&amp;selTab=tab2&amp;xlang=en" TargetMode="External"/><Relationship Id="rId13" Type="http://schemas.openxmlformats.org/officeDocument/2006/relationships/hyperlink" Target="https://www.ine.pt/xportal/xmain?xpid=INE&amp;xpgid=ine_indicadores&amp;indOcorrCod=0001371&amp;contexto=bd&amp;selTab=tab2" TargetMode="External"/><Relationship Id="rId18" Type="http://schemas.openxmlformats.org/officeDocument/2006/relationships/hyperlink" Target="https://www.ine.pt/xportal/xmain?xpid=INE&amp;xpgid=ine_indicadores&amp;indOcorrCod=0001371&amp;contexto=bd&amp;selTab=tab2" TargetMode="External"/><Relationship Id="rId39" Type="http://schemas.openxmlformats.org/officeDocument/2006/relationships/hyperlink" Target="https://www.ine.pt/xportal/xmain?xpid=INE&amp;xpgid=ine_indicadores&amp;indOcorrCod=0001371&amp;contexto=bd&amp;selTab=tab2" TargetMode="External"/><Relationship Id="rId109" Type="http://schemas.openxmlformats.org/officeDocument/2006/relationships/hyperlink" Target="https://www.ine.pt/xportal/xmain?xpid=INE&amp;xpgid=ine_indicadores&amp;indOcorrCod=0001371&amp;contexto=bd&amp;selTab=tab2&amp;xlang=en" TargetMode="External"/><Relationship Id="rId34" Type="http://schemas.openxmlformats.org/officeDocument/2006/relationships/hyperlink" Target="https://www.ine.pt/xportal/xmain?xpid=INE&amp;xpgid=ine_indicadores&amp;indOcorrCod=0001371&amp;contexto=bd&amp;selTab=tab2" TargetMode="External"/><Relationship Id="rId50" Type="http://schemas.openxmlformats.org/officeDocument/2006/relationships/hyperlink" Target="https://www.ine.pt/xportal/xmain?xpid=INE&amp;xpgid=ine_indicadores&amp;indOcorrCod=0001372&amp;contexto=bd&amp;selTab=tab2" TargetMode="External"/><Relationship Id="rId55" Type="http://schemas.openxmlformats.org/officeDocument/2006/relationships/hyperlink" Target="https://www.ine.pt/xportal/xmain?xpid=INE&amp;xpgid=ine_indicadores&amp;indOcorrCod=0001371&amp;contexto=bd&amp;selTab=tab2&amp;xlang=en" TargetMode="External"/><Relationship Id="rId76" Type="http://schemas.openxmlformats.org/officeDocument/2006/relationships/hyperlink" Target="https://www.ine.pt/xportal/xmain?xpid=INE&amp;xpgid=ine_indicadores&amp;indOcorrCod=0001371&amp;contexto=bd&amp;selTab=tab2&amp;xlang=en" TargetMode="External"/><Relationship Id="rId97" Type="http://schemas.openxmlformats.org/officeDocument/2006/relationships/hyperlink" Target="https://www.ine.pt/xportal/xmain?xpid=INE&amp;xpgid=ine_indicadores&amp;indOcorrCod=0001372&amp;contexto=bd&amp;selTab=tab2" TargetMode="External"/><Relationship Id="rId104" Type="http://schemas.openxmlformats.org/officeDocument/2006/relationships/hyperlink" Target="https://www.ine.pt/xportal/xmain?xpid=INE&amp;xpgid=ine_indicadores&amp;indOcorrCod=0001371&amp;contexto=bd&amp;selTab=tab2" TargetMode="External"/><Relationship Id="rId7" Type="http://schemas.openxmlformats.org/officeDocument/2006/relationships/hyperlink" Target="https://www.ine.pt/xportal/xmain?xpid=INE&amp;xpgid=ine_indicadores&amp;indOcorrCod=0001372&amp;contexto=bd&amp;selTab=tab2" TargetMode="External"/><Relationship Id="rId71" Type="http://schemas.openxmlformats.org/officeDocument/2006/relationships/hyperlink" Target="https://www.ine.pt/xportal/xmain?xpid=INE&amp;xpgid=ine_indicadores&amp;indOcorrCod=0001371&amp;contexto=bd&amp;selTab=tab2&amp;xlang=en" TargetMode="External"/><Relationship Id="rId92" Type="http://schemas.openxmlformats.org/officeDocument/2006/relationships/hyperlink" Target="https://www.ine.pt/xportal/xmain?xpid=INE&amp;xpgid=ine_indicadores&amp;indOcorrCod=0001372&amp;contexto=bd&amp;selTab=tab2&amp;xlang=en" TargetMode="External"/><Relationship Id="rId2" Type="http://schemas.openxmlformats.org/officeDocument/2006/relationships/hyperlink" Target="https://www.ine.pt/xurl/ind/0001372" TargetMode="External"/><Relationship Id="rId29" Type="http://schemas.openxmlformats.org/officeDocument/2006/relationships/hyperlink" Target="https://www.ine.pt/xportal/xmain?xpid=INE&amp;xpgid=ine_indicadores&amp;indOcorrCod=0001371&amp;contexto=bd&amp;selTab=tab2" TargetMode="External"/><Relationship Id="rId24" Type="http://schemas.openxmlformats.org/officeDocument/2006/relationships/hyperlink" Target="https://www.ine.pt/xportal/xmain?xpid=INE&amp;xpgid=ine_indicadores&amp;indOcorrCod=0001371&amp;contexto=bd&amp;selTab=tab2" TargetMode="External"/><Relationship Id="rId40" Type="http://schemas.openxmlformats.org/officeDocument/2006/relationships/hyperlink" Target="https://www.ine.pt/xportal/xmain?xpid=INE&amp;xpgid=ine_indicadores&amp;indOcorrCod=0001371&amp;contexto=bd&amp;selTab=tab2" TargetMode="External"/><Relationship Id="rId45" Type="http://schemas.openxmlformats.org/officeDocument/2006/relationships/hyperlink" Target="https://www.ine.pt/xportal/xmain?xpid=INE&amp;xpgid=ine_indicadores&amp;indOcorrCod=0001372&amp;contexto=bd&amp;selTab=tab2" TargetMode="External"/><Relationship Id="rId66" Type="http://schemas.openxmlformats.org/officeDocument/2006/relationships/hyperlink" Target="https://www.ine.pt/xportal/xmain?xpid=INE&amp;xpgid=ine_indicadores&amp;indOcorrCod=0001371&amp;contexto=bd&amp;selTab=tab2&amp;xlang=en" TargetMode="External"/><Relationship Id="rId87" Type="http://schemas.openxmlformats.org/officeDocument/2006/relationships/hyperlink" Target="https://www.ine.pt/xportal/xmain?xpid=INE&amp;xpgid=ine_indicadores&amp;indOcorrCod=0001372&amp;contexto=bd&amp;selTab=tab2&amp;xlang=en" TargetMode="External"/><Relationship Id="rId110" Type="http://schemas.openxmlformats.org/officeDocument/2006/relationships/hyperlink" Target="https://www.ine.pt/xportal/xmain?xpid=INE&amp;xpgid=ine_indicadores&amp;indOcorrCod=0001371&amp;contexto=bd&amp;selTab=tab2&amp;xlang=en" TargetMode="External"/><Relationship Id="rId115" Type="http://schemas.openxmlformats.org/officeDocument/2006/relationships/hyperlink" Target="https://www.ine.pt/xurl/ind/0012096" TargetMode="External"/><Relationship Id="rId61" Type="http://schemas.openxmlformats.org/officeDocument/2006/relationships/hyperlink" Target="https://www.ine.pt/xportal/xmain?xpid=INE&amp;xpgid=ine_indicadores&amp;indOcorrCod=0001371&amp;contexto=bd&amp;selTab=tab2&amp;xlang=en" TargetMode="External"/><Relationship Id="rId82" Type="http://schemas.openxmlformats.org/officeDocument/2006/relationships/hyperlink" Target="https://www.ine.pt/xportal/xmain?xpid=INE&amp;xpgid=ine_indicadores&amp;indOcorrCod=0001372&amp;contexto=bd&amp;selTab=tab2&amp;xlang=en" TargetMode="External"/><Relationship Id="rId19" Type="http://schemas.openxmlformats.org/officeDocument/2006/relationships/hyperlink" Target="https://www.ine.pt/xportal/xmain?xpid=INE&amp;xpgid=ine_indicadores&amp;indOcorrCod=0001371&amp;contexto=bd&amp;selTab=tab2" TargetMode="External"/><Relationship Id="rId14" Type="http://schemas.openxmlformats.org/officeDocument/2006/relationships/hyperlink" Target="https://www.ine.pt/xportal/xmain?xpid=INE&amp;xpgid=ine_indicadores&amp;indOcorrCod=0001371&amp;contexto=bd&amp;selTab=tab2" TargetMode="External"/><Relationship Id="rId30" Type="http://schemas.openxmlformats.org/officeDocument/2006/relationships/hyperlink" Target="https://www.ine.pt/xportal/xmain?xpid=INE&amp;xpgid=ine_indicadores&amp;indOcorrCod=0001371&amp;contexto=bd&amp;selTab=tab2" TargetMode="External"/><Relationship Id="rId35" Type="http://schemas.openxmlformats.org/officeDocument/2006/relationships/hyperlink" Target="https://www.ine.pt/xportal/xmain?xpid=INE&amp;xpgid=ine_indicadores&amp;indOcorrCod=0001371&amp;contexto=bd&amp;selTab=tab2" TargetMode="External"/><Relationship Id="rId56" Type="http://schemas.openxmlformats.org/officeDocument/2006/relationships/hyperlink" Target="https://www.ine.pt/xportal/xmain?xpid=INE&amp;xpgid=ine_indicadores&amp;indOcorrCod=0001371&amp;contexto=bd&amp;selTab=tab2&amp;xlang=en" TargetMode="External"/><Relationship Id="rId77" Type="http://schemas.openxmlformats.org/officeDocument/2006/relationships/hyperlink" Target="https://www.ine.pt/xportal/xmain?xpid=INE&amp;xpgid=ine_indicadores&amp;indOcorrCod=0001372&amp;contexto=bd&amp;selTab=tab2&amp;xlang=en" TargetMode="External"/><Relationship Id="rId100" Type="http://schemas.openxmlformats.org/officeDocument/2006/relationships/hyperlink" Target="https://www.ine.pt/xportal/xmain?xpid=INE&amp;xpgid=ine_indicadores&amp;indOcorrCod=0001371&amp;contexto=bd&amp;selTab=tab2&amp;xlang=en" TargetMode="External"/><Relationship Id="rId105" Type="http://schemas.openxmlformats.org/officeDocument/2006/relationships/hyperlink" Target="https://www.ine.pt/xportal/xmain?xpid=INE&amp;xpgid=ine_indicadores&amp;indOcorrCod=0001371&amp;contexto=bd&amp;selTab=tab2" TargetMode="External"/><Relationship Id="rId8" Type="http://schemas.openxmlformats.org/officeDocument/2006/relationships/hyperlink" Target="https://www.ine.pt/xportal/xmain?xpid=INE&amp;xpgid=ine_indicadores&amp;indOcorrCod=0001371&amp;contexto=bd&amp;selTab=tab2&amp;xlang=en" TargetMode="External"/><Relationship Id="rId51" Type="http://schemas.openxmlformats.org/officeDocument/2006/relationships/hyperlink" Target="https://www.ine.pt/xportal/xmain?xpid=INE&amp;xpgid=ine_indicadores&amp;indOcorrCod=0001372&amp;contexto=bd&amp;selTab=tab2" TargetMode="External"/><Relationship Id="rId72" Type="http://schemas.openxmlformats.org/officeDocument/2006/relationships/hyperlink" Target="https://www.ine.pt/xportal/xmain?xpid=INE&amp;xpgid=ine_indicadores&amp;indOcorrCod=0001372&amp;contexto=bd&amp;selTab=tab2&amp;xlang=en" TargetMode="External"/><Relationship Id="rId93" Type="http://schemas.openxmlformats.org/officeDocument/2006/relationships/hyperlink" Target="https://www.ine.pt/xportal/xmain?xpid=INE&amp;xpgid=ine_indicadores&amp;indOcorrCod=0001371&amp;contexto=bd&amp;selTab=tab2" TargetMode="External"/><Relationship Id="rId98" Type="http://schemas.openxmlformats.org/officeDocument/2006/relationships/hyperlink" Target="https://www.ine.pt/xportal/xmain?xpid=INE&amp;xpgid=ine_indicadores&amp;indOcorrCod=0001371&amp;contexto=bd&amp;selTab=tab2&amp;xlang=en" TargetMode="External"/><Relationship Id="rId3" Type="http://schemas.openxmlformats.org/officeDocument/2006/relationships/hyperlink" Target="https://www.ine.pt/xportal/xmain?xpid=INE&amp;xpgid=ine_indicadores&amp;indOcorrCod=0001371&amp;contexto=bd&amp;selTab=tab2" TargetMode="External"/><Relationship Id="rId25" Type="http://schemas.openxmlformats.org/officeDocument/2006/relationships/hyperlink" Target="https://www.ine.pt/xportal/xmain?xpid=INE&amp;xpgid=ine_indicadores&amp;indOcorrCod=0001371&amp;contexto=bd&amp;selTab=tab2" TargetMode="External"/><Relationship Id="rId46" Type="http://schemas.openxmlformats.org/officeDocument/2006/relationships/hyperlink" Target="https://www.ine.pt/xportal/xmain?xpid=INE&amp;xpgid=ine_indicadores&amp;indOcorrCod=0001372&amp;contexto=bd&amp;selTab=tab2" TargetMode="External"/><Relationship Id="rId67" Type="http://schemas.openxmlformats.org/officeDocument/2006/relationships/hyperlink" Target="https://www.ine.pt/xportal/xmain?xpid=INE&amp;xpgid=ine_indicadores&amp;indOcorrCod=0001372&amp;contexto=bd&amp;selTab=tab2&amp;xlang=en" TargetMode="External"/><Relationship Id="rId116" Type="http://schemas.openxmlformats.org/officeDocument/2006/relationships/hyperlink" Target="https://www.ine.pt/xurl/ind/0012097" TargetMode="External"/><Relationship Id="rId20" Type="http://schemas.openxmlformats.org/officeDocument/2006/relationships/hyperlink" Target="https://www.ine.pt/xportal/xmain?xpid=INE&amp;xpgid=ine_indicadores&amp;indOcorrCod=0001371&amp;contexto=bd&amp;selTab=tab2" TargetMode="External"/><Relationship Id="rId41" Type="http://schemas.openxmlformats.org/officeDocument/2006/relationships/hyperlink" Target="https://www.ine.pt/xportal/xmain?xpid=INE&amp;xpgid=ine_indicadores&amp;indOcorrCod=0001371&amp;contexto=bd&amp;selTab=tab2" TargetMode="External"/><Relationship Id="rId62" Type="http://schemas.openxmlformats.org/officeDocument/2006/relationships/hyperlink" Target="https://www.ine.pt/xportal/xmain?xpid=INE&amp;xpgid=ine_indicadores&amp;indOcorrCod=0001372&amp;contexto=bd&amp;selTab=tab2&amp;xlang=en" TargetMode="External"/><Relationship Id="rId83" Type="http://schemas.openxmlformats.org/officeDocument/2006/relationships/hyperlink" Target="https://www.ine.pt/xportal/xmain?xpid=INE&amp;xpgid=ine_indicadores&amp;indOcorrCod=0001371&amp;contexto=bd&amp;selTab=tab2&amp;xlang=en" TargetMode="External"/><Relationship Id="rId88" Type="http://schemas.openxmlformats.org/officeDocument/2006/relationships/hyperlink" Target="https://www.ine.pt/xportal/xmain?xpid=INE&amp;xpgid=ine_indicadores&amp;indOcorrCod=0001371&amp;contexto=bd&amp;selTab=tab2&amp;xlang=en" TargetMode="External"/><Relationship Id="rId111" Type="http://schemas.openxmlformats.org/officeDocument/2006/relationships/hyperlink" Target="https://www.ine.pt/xportal/xmain?xpid=INE&amp;xpgid=ine_indicadores&amp;indOcorrCod=0001371&amp;contexto=bd&amp;selTab=tab2&amp;xlang=en" TargetMode="External"/><Relationship Id="rId15" Type="http://schemas.openxmlformats.org/officeDocument/2006/relationships/hyperlink" Target="https://www.ine.pt/xportal/xmain?xpid=INE&amp;xpgid=ine_indicadores&amp;indOcorrCod=0001371&amp;contexto=bd&amp;selTab=tab2" TargetMode="External"/><Relationship Id="rId36" Type="http://schemas.openxmlformats.org/officeDocument/2006/relationships/hyperlink" Target="https://www.ine.pt/xportal/xmain?xpid=INE&amp;xpgid=ine_indicadores&amp;indOcorrCod=0001371&amp;contexto=bd&amp;selTab=tab2" TargetMode="External"/><Relationship Id="rId57" Type="http://schemas.openxmlformats.org/officeDocument/2006/relationships/hyperlink" Target="https://www.ine.pt/xportal/xmain?xpid=INE&amp;xpgid=ine_indicadores&amp;indOcorrCod=0001372&amp;contexto=bd&amp;selTab=tab2&amp;xlang=en" TargetMode="External"/><Relationship Id="rId106" Type="http://schemas.openxmlformats.org/officeDocument/2006/relationships/hyperlink" Target="https://www.ine.pt/xportal/xmain?xpid=INE&amp;xpgid=ine_indicadores&amp;indOcorrCod=0001371&amp;contexto=bd&amp;selTab=tab2"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3841&amp;contexto=bd&amp;selTab=tab2" TargetMode="External"/><Relationship Id="rId13" Type="http://schemas.openxmlformats.org/officeDocument/2006/relationships/hyperlink" Target="https://www.ine.pt/xportal/xmain?xpid=INE&amp;xpgid=ine_indicadores&amp;indOcorrCod=0003841&amp;contexto=bd&amp;selTab=tab2&amp;xlang=en" TargetMode="External"/><Relationship Id="rId18" Type="http://schemas.openxmlformats.org/officeDocument/2006/relationships/hyperlink" Target="https://www.ine.pt/xportal/xmain?xpid=INE&amp;xpgid=ine_indicadores&amp;indOcorrCod=0003841&amp;contexto=bd&amp;selTab=tab2" TargetMode="External"/><Relationship Id="rId3" Type="http://schemas.openxmlformats.org/officeDocument/2006/relationships/hyperlink" Target="https://www.ine.pt/xportal/xmain?xpid=INE&amp;xpgid=ine_indicadores&amp;indOcorrCod=0003841&amp;contexto=bd&amp;selTab=tab2" TargetMode="External"/><Relationship Id="rId21" Type="http://schemas.openxmlformats.org/officeDocument/2006/relationships/hyperlink" Target="https://www.ine.pt/xportal/xmain?xpid=INE&amp;xpgid=ine_indicadores&amp;indOcorrCod=0003841&amp;contexto=bd&amp;selTab=tab2&amp;xlang=en" TargetMode="External"/><Relationship Id="rId7" Type="http://schemas.openxmlformats.org/officeDocument/2006/relationships/hyperlink" Target="https://www.ine.pt/xportal/xmain?xpid=INE&amp;xpgid=ine_indicadores&amp;indOcorrCod=0003841&amp;contexto=bd&amp;selTab=tab2" TargetMode="External"/><Relationship Id="rId12" Type="http://schemas.openxmlformats.org/officeDocument/2006/relationships/hyperlink" Target="https://www.ine.pt/xportal/xmain?xpid=INE&amp;xpgid=ine_indicadores&amp;indOcorrCod=0003841&amp;contexto=bd&amp;selTab=tab2&amp;xlang=en" TargetMode="External"/><Relationship Id="rId17" Type="http://schemas.openxmlformats.org/officeDocument/2006/relationships/hyperlink" Target="https://www.ine.pt/xportal/xmain?xpid=INE&amp;xpgid=ine_indicadores&amp;indOcorrCod=0003841&amp;contexto=bd&amp;selTab=tab2&amp;xlang=en" TargetMode="External"/><Relationship Id="rId2" Type="http://schemas.openxmlformats.org/officeDocument/2006/relationships/hyperlink" Target="https://www.ine.pt/xportal/xmain?xpid=INE&amp;xpgid=ine_indicadores&amp;indOcorrCod=0003841&amp;contexto=bd&amp;selTab=tab2" TargetMode="External"/><Relationship Id="rId16" Type="http://schemas.openxmlformats.org/officeDocument/2006/relationships/hyperlink" Target="https://www.ine.pt/xportal/xmain?xpid=INE&amp;xpgid=ine_indicadores&amp;indOcorrCod=0003841&amp;contexto=bd&amp;selTab=tab2&amp;xlang=en" TargetMode="External"/><Relationship Id="rId20" Type="http://schemas.openxmlformats.org/officeDocument/2006/relationships/hyperlink" Target="https://www.ine.pt/xportal/xmain?xpid=INE&amp;xpgid=ine_indicadores&amp;indOcorrCod=0003841&amp;contexto=bd&amp;selTab=tab2" TargetMode="External"/><Relationship Id="rId1" Type="http://schemas.openxmlformats.org/officeDocument/2006/relationships/hyperlink" Target="http://www.ine.pt/xurl/ind/0003841" TargetMode="External"/><Relationship Id="rId6" Type="http://schemas.openxmlformats.org/officeDocument/2006/relationships/hyperlink" Target="https://www.ine.pt/xportal/xmain?xpid=INE&amp;xpgid=ine_indicadores&amp;indOcorrCod=0003841&amp;contexto=bd&amp;selTab=tab2" TargetMode="External"/><Relationship Id="rId11" Type="http://schemas.openxmlformats.org/officeDocument/2006/relationships/hyperlink" Target="https://www.ine.pt/xportal/xmain?xpid=INE&amp;xpgid=ine_indicadores&amp;indOcorrCod=0003841&amp;contexto=bd&amp;selTab=tab2&amp;xlang=en" TargetMode="External"/><Relationship Id="rId24" Type="http://schemas.openxmlformats.org/officeDocument/2006/relationships/printerSettings" Target="../printerSettings/printerSettings27.bin"/><Relationship Id="rId5" Type="http://schemas.openxmlformats.org/officeDocument/2006/relationships/hyperlink" Target="https://www.ine.pt/xportal/xmain?xpid=INE&amp;xpgid=ine_indicadores&amp;indOcorrCod=0003841&amp;contexto=bd&amp;selTab=tab2" TargetMode="External"/><Relationship Id="rId15" Type="http://schemas.openxmlformats.org/officeDocument/2006/relationships/hyperlink" Target="https://www.ine.pt/xportal/xmain?xpid=INE&amp;xpgid=ine_indicadores&amp;indOcorrCod=0003841&amp;contexto=bd&amp;selTab=tab2&amp;xlang=en" TargetMode="External"/><Relationship Id="rId23" Type="http://schemas.openxmlformats.org/officeDocument/2006/relationships/hyperlink" Target="https://www.ine.pt/xportal/xmain?xpid=INE&amp;xpgid=ine_indicadores&amp;indOcorrCod=0003841&amp;contexto=bd&amp;selTab=tab2&amp;xlang=en" TargetMode="External"/><Relationship Id="rId10" Type="http://schemas.openxmlformats.org/officeDocument/2006/relationships/hyperlink" Target="https://www.ine.pt/xportal/xmain?xpid=INE&amp;xpgid=ine_indicadores&amp;indOcorrCod=0003841&amp;contexto=bd&amp;selTab=tab2&amp;xlang=en" TargetMode="External"/><Relationship Id="rId19" Type="http://schemas.openxmlformats.org/officeDocument/2006/relationships/hyperlink" Target="https://www.ine.pt/xportal/xmain?xpid=INE&amp;xpgid=ine_indicadores&amp;indOcorrCod=0003841&amp;contexto=bd&amp;selTab=tab2&amp;xlang=en" TargetMode="External"/><Relationship Id="rId4" Type="http://schemas.openxmlformats.org/officeDocument/2006/relationships/hyperlink" Target="https://www.ine.pt/xportal/xmain?xpid=INE&amp;xpgid=ine_indicadores&amp;indOcorrCod=0003841&amp;contexto=bd&amp;selTab=tab2" TargetMode="External"/><Relationship Id="rId9" Type="http://schemas.openxmlformats.org/officeDocument/2006/relationships/hyperlink" Target="https://www.ine.pt/xportal/xmain?xpid=INE&amp;xpgid=ine_indicadores&amp;indOcorrCod=0003841&amp;contexto=bd&amp;selTab=tab2" TargetMode="External"/><Relationship Id="rId14" Type="http://schemas.openxmlformats.org/officeDocument/2006/relationships/hyperlink" Target="https://www.ine.pt/xportal/xmain?xpid=INE&amp;xpgid=ine_indicadores&amp;indOcorrCod=0003841&amp;contexto=bd&amp;selTab=tab2&amp;xlang=en" TargetMode="External"/><Relationship Id="rId22" Type="http://schemas.openxmlformats.org/officeDocument/2006/relationships/hyperlink" Target="https://www.ine.pt/xportal/xmain?xpid=INE&amp;xpgid=ine_indicadores&amp;indOcorrCod=0003841&amp;contexto=bd&amp;selTab=tab2" TargetMode="External"/></Relationships>
</file>

<file path=xl/worksheets/_rels/sheet2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150&amp;contexto=bd&amp;selTab=tab2&amp;xlang=pt" TargetMode="External"/><Relationship Id="rId18" Type="http://schemas.openxmlformats.org/officeDocument/2006/relationships/hyperlink" Target="https://www.ine.pt/xportal/xmain?xpid=INE&amp;xpgid=ine_indicadores&amp;indOcorrCod=0000149&amp;contexto=bd&amp;selTab=tab2&amp;xlang=en" TargetMode="External"/><Relationship Id="rId26" Type="http://schemas.openxmlformats.org/officeDocument/2006/relationships/hyperlink" Target="http://www.ine.pt/xurl/ind/0000148" TargetMode="External"/><Relationship Id="rId39" Type="http://schemas.openxmlformats.org/officeDocument/2006/relationships/hyperlink" Target="https://www.ine.pt/xportal/xmain?xpid=INE&amp;xpgid=ine_indicadores&amp;indOcorrCod=0000151&amp;contexto=bd&amp;selTab=tab2&amp;xlang=pt" TargetMode="External"/><Relationship Id="rId21" Type="http://schemas.openxmlformats.org/officeDocument/2006/relationships/hyperlink" Target="http://www.ine.pt/xurl/ind/0000149" TargetMode="External"/><Relationship Id="rId34" Type="http://schemas.openxmlformats.org/officeDocument/2006/relationships/hyperlink" Target="https://www.ine.pt/xportal/xmain?xpid=INE&amp;xpgid=ine_indicadores&amp;indOcorrCod=0000148&amp;contexto=bd&amp;selTab=tab2&amp;xlang=pt" TargetMode="External"/><Relationship Id="rId7" Type="http://schemas.openxmlformats.org/officeDocument/2006/relationships/hyperlink" Target="https://www.ine.pt/xportal/xmain?xpid=INE&amp;xpgid=ine_indicadores&amp;indOcorrCod=0000151&amp;contexto=bd&amp;selTab=tab2&amp;xlang=pt" TargetMode="External"/><Relationship Id="rId2" Type="http://schemas.openxmlformats.org/officeDocument/2006/relationships/hyperlink" Target="https://www.ine.pt/xportal/xmain?xpid=INE&amp;xpgid=ine_indicadores&amp;indOcorrCod=0000151&amp;contexto=bd&amp;selTab=tab2&amp;xlang=en" TargetMode="External"/><Relationship Id="rId16" Type="http://schemas.openxmlformats.org/officeDocument/2006/relationships/hyperlink" Target="https://www.ine.pt/xportal/xmain?xpid=INE&amp;xpgid=ine_indicadores&amp;indOcorrCod=0000150&amp;contexto=bd&amp;selTab=tab2&amp;xlang=pt" TargetMode="External"/><Relationship Id="rId20" Type="http://schemas.openxmlformats.org/officeDocument/2006/relationships/hyperlink" Target="https://www.ine.pt/xportal/xmain?xpid=INE&amp;xpgid=ine_indicadores&amp;indOcorrCod=0000149&amp;contexto=bd&amp;selTab=tab2&amp;xlang=en" TargetMode="External"/><Relationship Id="rId29" Type="http://schemas.openxmlformats.org/officeDocument/2006/relationships/hyperlink" Target="https://www.ine.pt/xportal/xmain?xpid=INE&amp;xpgid=ine_indicadores&amp;indOcorrCod=0000148&amp;contexto=bd&amp;selTab=tab2&amp;xlang=en" TargetMode="External"/><Relationship Id="rId41" Type="http://schemas.openxmlformats.org/officeDocument/2006/relationships/printerSettings" Target="../printerSettings/printerSettings28.bin"/><Relationship Id="rId1" Type="http://schemas.openxmlformats.org/officeDocument/2006/relationships/hyperlink" Target="http://www.ine.pt/xurl/ind/0000156" TargetMode="External"/><Relationship Id="rId6" Type="http://schemas.openxmlformats.org/officeDocument/2006/relationships/hyperlink" Target="http://www.ine.pt/xurl/ind/0000151" TargetMode="External"/><Relationship Id="rId11" Type="http://schemas.openxmlformats.org/officeDocument/2006/relationships/hyperlink" Target="https://www.ine.pt/xportal/xmain?xpid=INE&amp;xpgid=ine_indicadores&amp;indOcorrCod=0000150&amp;contexto=bd&amp;selTab=tab2&amp;xlang=en" TargetMode="External"/><Relationship Id="rId24" Type="http://schemas.openxmlformats.org/officeDocument/2006/relationships/hyperlink" Target="https://www.ine.pt/xportal/xmain?xpid=INE&amp;xpgid=ine_indicadores&amp;indOcorrCod=0000149&amp;contexto=bd&amp;selTab=tab2&amp;xlang=pt" TargetMode="External"/><Relationship Id="rId32" Type="http://schemas.openxmlformats.org/officeDocument/2006/relationships/hyperlink" Target="https://www.ine.pt/xportal/xmain?xpid=INE&amp;xpgid=ine_indicadores&amp;indOcorrCod=0000148&amp;contexto=bd&amp;selTab=tab2&amp;xlang=pt" TargetMode="External"/><Relationship Id="rId37" Type="http://schemas.openxmlformats.org/officeDocument/2006/relationships/hyperlink" Target="http://www.ine.pt/xurl/ind/0000147" TargetMode="External"/><Relationship Id="rId40" Type="http://schemas.openxmlformats.org/officeDocument/2006/relationships/hyperlink" Target="https://www.ine.pt/xportal/xmain?xpid=INE&amp;xpgid=ine_indicadores&amp;indOcorrCod=0000151&amp;contexto=bd&amp;selTab=tab2&amp;xlang=pt" TargetMode="External"/><Relationship Id="rId5" Type="http://schemas.openxmlformats.org/officeDocument/2006/relationships/hyperlink" Target="https://www.ine.pt/xportal/xmain?xpid=INE&amp;xpgid=ine_indicadores&amp;indOcorrCod=0000151&amp;contexto=bd&amp;selTab=tab2&amp;xlang=en" TargetMode="External"/><Relationship Id="rId15" Type="http://schemas.openxmlformats.org/officeDocument/2006/relationships/hyperlink" Target="https://www.ine.pt/xportal/xmain?xpid=INE&amp;xpgid=ine_indicadores&amp;indOcorrCod=0000150&amp;contexto=bd&amp;selTab=tab2&amp;xlang=pt" TargetMode="External"/><Relationship Id="rId23" Type="http://schemas.openxmlformats.org/officeDocument/2006/relationships/hyperlink" Target="https://www.ine.pt/xportal/xmain?xpid=INE&amp;xpgid=ine_indicadores&amp;indOcorrCod=0000149&amp;contexto=bd&amp;selTab=tab2&amp;xlang=pt" TargetMode="External"/><Relationship Id="rId28" Type="http://schemas.openxmlformats.org/officeDocument/2006/relationships/hyperlink" Target="https://www.ine.pt/xportal/xmain?xpid=INE&amp;xpgid=ine_indicadores&amp;indOcorrCod=0000148&amp;contexto=bd&amp;selTab=tab2&amp;xlang=en" TargetMode="External"/><Relationship Id="rId36" Type="http://schemas.openxmlformats.org/officeDocument/2006/relationships/hyperlink" Target="https://www.ine.pt/xportal/xmain?xpid=INE&amp;xpgid=ine_indicadores&amp;indOcorrCod=0000147&amp;contexto=bd&amp;selTab=tab2&amp;xlang=pt" TargetMode="External"/><Relationship Id="rId10" Type="http://schemas.openxmlformats.org/officeDocument/2006/relationships/hyperlink" Target="https://www.ine.pt/xportal/xmain?xpid=INE&amp;xpgid=ine_indicadores&amp;indOcorrCod=0000150&amp;contexto=bd&amp;selTab=tab2&amp;xlang=en" TargetMode="External"/><Relationship Id="rId19" Type="http://schemas.openxmlformats.org/officeDocument/2006/relationships/hyperlink" Target="https://www.ine.pt/xportal/xmain?xpid=INE&amp;xpgid=ine_indicadores&amp;indOcorrCod=0000149&amp;contexto=bd&amp;selTab=tab2&amp;xlang=en" TargetMode="External"/><Relationship Id="rId31" Type="http://schemas.openxmlformats.org/officeDocument/2006/relationships/hyperlink" Target="https://www.ine.pt/xportal/xmain?xpid=INE&amp;xpgid=ine_indicadores&amp;indOcorrCod=0000148&amp;contexto=bd&amp;selTab=tab2&amp;xlang=pt" TargetMode="External"/><Relationship Id="rId4" Type="http://schemas.openxmlformats.org/officeDocument/2006/relationships/hyperlink" Target="https://www.ine.pt/xportal/xmain?xpid=INE&amp;xpgid=ine_indicadores&amp;indOcorrCod=0000151&amp;contexto=bd&amp;selTab=tab2&amp;xlang=en" TargetMode="External"/><Relationship Id="rId9" Type="http://schemas.openxmlformats.org/officeDocument/2006/relationships/hyperlink" Target="https://www.ine.pt/xportal/xmain?xpid=INE&amp;xpgid=ine_indicadores&amp;indOcorrCod=0000150&amp;contexto=bd&amp;selTab=tab2&amp;xlang=en" TargetMode="External"/><Relationship Id="rId14" Type="http://schemas.openxmlformats.org/officeDocument/2006/relationships/hyperlink" Target="https://www.ine.pt/xportal/xmain?xpid=INE&amp;xpgid=ine_indicadores&amp;indOcorrCod=0000150&amp;contexto=bd&amp;selTab=tab2&amp;xlang=pt" TargetMode="External"/><Relationship Id="rId22" Type="http://schemas.openxmlformats.org/officeDocument/2006/relationships/hyperlink" Target="https://www.ine.pt/xportal/xmain?xpid=INE&amp;xpgid=ine_indicadores&amp;indOcorrCod=0000149&amp;contexto=bd&amp;selTab=tab2&amp;xlang=pt" TargetMode="External"/><Relationship Id="rId27" Type="http://schemas.openxmlformats.org/officeDocument/2006/relationships/hyperlink" Target="https://www.ine.pt/xportal/xmain?xpid=INE&amp;xpgid=ine_indicadores&amp;indOcorrCod=0000148&amp;contexto=bd&amp;selTab=tab2&amp;xlang=en" TargetMode="External"/><Relationship Id="rId30" Type="http://schemas.openxmlformats.org/officeDocument/2006/relationships/hyperlink" Target="https://www.ine.pt/xportal/xmain?xpid=INE&amp;xpgid=ine_indicadores&amp;indOcorrCod=0000148&amp;contexto=bd&amp;selTab=tab2&amp;xlang=en" TargetMode="External"/><Relationship Id="rId35" Type="http://schemas.openxmlformats.org/officeDocument/2006/relationships/hyperlink" Target="https://www.ine.pt/xportal/xmain?xpid=INE&amp;xpgid=ine_indicadores&amp;indOcorrCod=0000147&amp;contexto=bd&amp;selTab=tab2&amp;xlang=en" TargetMode="External"/><Relationship Id="rId8" Type="http://schemas.openxmlformats.org/officeDocument/2006/relationships/hyperlink" Target="https://www.ine.pt/xportal/xmain?xpid=INE&amp;xpgid=ine_indicadores&amp;indOcorrCod=0000150&amp;contexto=bd&amp;selTab=tab2&amp;xlang=en" TargetMode="External"/><Relationship Id="rId3" Type="http://schemas.openxmlformats.org/officeDocument/2006/relationships/hyperlink" Target="https://www.ine.pt/xportal/xmain?xpid=INE&amp;xpgid=ine_indicadores&amp;indOcorrCod=0000151&amp;contexto=bd&amp;selTab=tab2&amp;xlang=en" TargetMode="External"/><Relationship Id="rId12" Type="http://schemas.openxmlformats.org/officeDocument/2006/relationships/hyperlink" Target="http://www.ine.pt/xurl/ind/0000150" TargetMode="External"/><Relationship Id="rId17" Type="http://schemas.openxmlformats.org/officeDocument/2006/relationships/hyperlink" Target="https://www.ine.pt/xportal/xmain?xpid=INE&amp;xpgid=ine_indicadores&amp;indOcorrCod=0000149&amp;contexto=bd&amp;selTab=tab2&amp;xlang=en" TargetMode="External"/><Relationship Id="rId25" Type="http://schemas.openxmlformats.org/officeDocument/2006/relationships/hyperlink" Target="https://www.ine.pt/xportal/xmain?xpid=INE&amp;xpgid=ine_indicadores&amp;indOcorrCod=0000149&amp;contexto=bd&amp;selTab=tab2&amp;xlang=pt" TargetMode="External"/><Relationship Id="rId33" Type="http://schemas.openxmlformats.org/officeDocument/2006/relationships/hyperlink" Target="https://www.ine.pt/xportal/xmain?xpid=INE&amp;xpgid=ine_indicadores&amp;indOcorrCod=0000148&amp;contexto=bd&amp;selTab=tab2&amp;xlang=pt" TargetMode="External"/><Relationship Id="rId38" Type="http://schemas.openxmlformats.org/officeDocument/2006/relationships/hyperlink" Target="https://www.ine.pt/xportal/xmain?xpid=INE&amp;xpgid=ine_indicadores&amp;indOcorrCod=0000151&amp;contexto=bd&amp;selTab=tab2&amp;xlang=pt"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0153&amp;contexto=bd&amp;selTab=tab2&amp;xlang=pt" TargetMode="External"/><Relationship Id="rId13" Type="http://schemas.openxmlformats.org/officeDocument/2006/relationships/hyperlink" Target="https://www.ine.pt/xportal/xmain?xpid=INE&amp;xpgid=ine_indicadores&amp;indOcorrCod=0000153&amp;contexto=bd&amp;selTab=tab2&amp;xlang=en" TargetMode="External"/><Relationship Id="rId18" Type="http://schemas.openxmlformats.org/officeDocument/2006/relationships/hyperlink" Target="https://www.ine.pt/xportal/xmain?xpid=INE&amp;xpgid=ine_indicadores&amp;indOcorrCod=0000155&amp;contexto=bd&amp;selTab=tab2&amp;xlang=en" TargetMode="External"/><Relationship Id="rId3" Type="http://schemas.openxmlformats.org/officeDocument/2006/relationships/hyperlink" Target="http://www.ine.pt/xurl/ind/0000152&amp;" TargetMode="External"/><Relationship Id="rId21" Type="http://schemas.openxmlformats.org/officeDocument/2006/relationships/hyperlink" Target="https://www.ine.pt/xportal/xmain?xpid=INE&amp;xpgid=ine_indicadores&amp;indOcorrCod=0000152&amp;contexto=bd&amp;selTab=tab2&amp;xlang=en" TargetMode="External"/><Relationship Id="rId7" Type="http://schemas.openxmlformats.org/officeDocument/2006/relationships/hyperlink" Target="https://www.ine.pt/xportal/xmain?xpid=INE&amp;xpgid=ine_indicadores&amp;indOcorrCod=0000153&amp;contexto=bd&amp;selTab=tab2" TargetMode="External"/><Relationship Id="rId12" Type="http://schemas.openxmlformats.org/officeDocument/2006/relationships/hyperlink" Target="http://www.ine.pt/xurl/ind/0000155" TargetMode="External"/><Relationship Id="rId17" Type="http://schemas.openxmlformats.org/officeDocument/2006/relationships/hyperlink" Target="https://www.ine.pt/xportal/xmain?xpid=INE&amp;xpgid=ine_indicadores&amp;indOcorrCod=0000155&amp;contexto=bd&amp;selTab=tab2&amp;xlang=en" TargetMode="External"/><Relationship Id="rId2" Type="http://schemas.openxmlformats.org/officeDocument/2006/relationships/hyperlink" Target="https://www.ine.pt/xportal/xmain?xpid=INE&amp;xpgid=ine_indicadores&amp;indOcorrCod=0000155&amp;contexto=bd&amp;selTab=tab2&amp;xlang=pt" TargetMode="External"/><Relationship Id="rId16" Type="http://schemas.openxmlformats.org/officeDocument/2006/relationships/hyperlink" Target="https://www.ine.pt/xportal/xmain?xpid=INE&amp;xpgid=ine_indicadores&amp;indOcorrCod=0000153&amp;contexto=bd&amp;selTab=tab2&amp;xlang=en" TargetMode="External"/><Relationship Id="rId20" Type="http://schemas.openxmlformats.org/officeDocument/2006/relationships/hyperlink" Target="https://www.ine.pt/xportal/xmain?xpid=INE&amp;xpgid=ine_indicadores&amp;indOcorrCod=0000155&amp;contexto=bd&amp;selTab=tab2&amp;xlang=en" TargetMode="External"/><Relationship Id="rId1" Type="http://schemas.openxmlformats.org/officeDocument/2006/relationships/hyperlink" Target="https://www.ine.pt/xportal/xmain?xpid=INE&amp;xpgid=ine_indicadores&amp;indOcorrCod=0000153&amp;contexto=bd&amp;selTab=tab2&amp;xlang=pt" TargetMode="External"/><Relationship Id="rId6" Type="http://schemas.openxmlformats.org/officeDocument/2006/relationships/hyperlink" Target="https://www.ine.pt/xportal/xmain?xpid=INE&amp;xpgid=ine_indicadores&amp;indOcorrCod=0000153&amp;contexto=bd&amp;selTab=tab2" TargetMode="External"/><Relationship Id="rId11" Type="http://schemas.openxmlformats.org/officeDocument/2006/relationships/hyperlink" Target="https://www.ine.pt/xportal/xmain?xpid=INE&amp;xpgid=ine_indicadores&amp;indOcorrCod=0000155&amp;contexto=bd&amp;selTab=tab2&amp;xlang=pt" TargetMode="External"/><Relationship Id="rId5" Type="http://schemas.openxmlformats.org/officeDocument/2006/relationships/hyperlink" Target="http://www.ine.pt/xurl/ind/0000153" TargetMode="External"/><Relationship Id="rId15" Type="http://schemas.openxmlformats.org/officeDocument/2006/relationships/hyperlink" Target="https://www.ine.pt/xportal/xmain?xpid=INE&amp;xpgid=ine_indicadores&amp;indOcorrCod=0000153&amp;contexto=bd&amp;selTab=tab2&amp;xlang=en" TargetMode="External"/><Relationship Id="rId10" Type="http://schemas.openxmlformats.org/officeDocument/2006/relationships/hyperlink" Target="https://www.ine.pt/xportal/xmain?xpid=INE&amp;xpgid=ine_indicadores&amp;indOcorrCod=0000155&amp;contexto=bd&amp;selTab=tab2&amp;xlang=pt" TargetMode="External"/><Relationship Id="rId19" Type="http://schemas.openxmlformats.org/officeDocument/2006/relationships/hyperlink" Target="https://www.ine.pt/xportal/xmain?xpid=INE&amp;xpgid=ine_indicadores&amp;indOcorrCod=0000155&amp;contexto=bd&amp;selTab=tab2&amp;xlang=en" TargetMode="External"/><Relationship Id="rId4" Type="http://schemas.openxmlformats.org/officeDocument/2006/relationships/hyperlink" Target="https://www.ine.pt/xportal/xmain?xpid=INE&amp;xpgid=ine_indicadores&amp;indOcorrCod=0000152&amp;contexto=bd&amp;selTab=tab2&amp;xlang=pt" TargetMode="External"/><Relationship Id="rId9" Type="http://schemas.openxmlformats.org/officeDocument/2006/relationships/hyperlink" Target="https://www.ine.pt/xportal/xmain?xpid=INE&amp;xpgid=ine_indicadores&amp;indOcorrCod=0000155&amp;contexto=bd&amp;selTab=tab2&amp;xlang=pt" TargetMode="External"/><Relationship Id="rId14" Type="http://schemas.openxmlformats.org/officeDocument/2006/relationships/hyperlink" Target="https://www.ine.pt/xportal/xmain?xpid=INE&amp;xpgid=ine_indicadores&amp;indOcorrCod=0000153&amp;contexto=bd&amp;selTab=tab2&amp;xlang=en" TargetMode="External"/><Relationship Id="rId22"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ine.pt/ngt_server/attachfileu.jsp?look_parentBoui=392482496&amp;att_display=n&amp;att_download=y" TargetMode="External"/><Relationship Id="rId3" Type="http://schemas.openxmlformats.org/officeDocument/2006/relationships/hyperlink" Target="https://www.ine.pt/ngt_server/attachfileu.jsp?look_parentBoui=392482357&amp;att_display=n&amp;att_download=y" TargetMode="External"/><Relationship Id="rId7" Type="http://schemas.openxmlformats.org/officeDocument/2006/relationships/hyperlink" Target="https://www.ine.pt/ngt_server/attachfileu.jsp?look_parentBoui=392482496&amp;att_display=n&amp;att_download=y" TargetMode="External"/><Relationship Id="rId2" Type="http://schemas.openxmlformats.org/officeDocument/2006/relationships/hyperlink" Target="https://www.ine.pt/ngt_server/attachfileu.jsp?look_parentBoui=392482120&amp;att_display=n&amp;att_download=y" TargetMode="External"/><Relationship Id="rId1" Type="http://schemas.openxmlformats.org/officeDocument/2006/relationships/hyperlink" Target="https://www.ine.pt/ngt_server/attachfileu.jsp?look_parentBoui=392482120&amp;att_display=n&amp;att_download=y" TargetMode="External"/><Relationship Id="rId6" Type="http://schemas.openxmlformats.org/officeDocument/2006/relationships/hyperlink" Target="https://www.ine.pt/ngt_server/attachfileu.jsp?look_parentBoui=392482718&amp;att_display=n&amp;att_download=y" TargetMode="External"/><Relationship Id="rId5" Type="http://schemas.openxmlformats.org/officeDocument/2006/relationships/hyperlink" Target="https://www.ine.pt/ngt_server/attachfileu.jsp?look_parentBoui=392482718&amp;att_display=n&amp;att_download=y" TargetMode="External"/><Relationship Id="rId4" Type="http://schemas.openxmlformats.org/officeDocument/2006/relationships/hyperlink" Target="https://www.ine.pt/ngt_server/attachfileu.jsp?look_parentBoui=392482357&amp;att_display=n&amp;att_download=y" TargetMode="External"/><Relationship Id="rId9"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8969" TargetMode="External"/><Relationship Id="rId3" Type="http://schemas.openxmlformats.org/officeDocument/2006/relationships/hyperlink" Target="http://www.ine.pt/xurl/ind/0008974" TargetMode="External"/><Relationship Id="rId7" Type="http://schemas.openxmlformats.org/officeDocument/2006/relationships/hyperlink" Target="http://www.ine.pt/xurl/ind/0008968" TargetMode="External"/><Relationship Id="rId2" Type="http://schemas.openxmlformats.org/officeDocument/2006/relationships/hyperlink" Target="http://www.ine.pt/xurl/ind/0008963" TargetMode="External"/><Relationship Id="rId1" Type="http://schemas.openxmlformats.org/officeDocument/2006/relationships/hyperlink" Target="http://www.ine.pt/xurl/ind/0008960" TargetMode="External"/><Relationship Id="rId6" Type="http://schemas.openxmlformats.org/officeDocument/2006/relationships/hyperlink" Target="http://www.ine.pt/xurl/ind/0008967" TargetMode="External"/><Relationship Id="rId5" Type="http://schemas.openxmlformats.org/officeDocument/2006/relationships/hyperlink" Target="http://www.ine.pt/xurl/ind/0008966" TargetMode="External"/><Relationship Id="rId4" Type="http://schemas.openxmlformats.org/officeDocument/2006/relationships/hyperlink" Target="http://www.ine.pt/xurl/ind/0008975" TargetMode="External"/><Relationship Id="rId9"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155&amp;selTab=tab0" TargetMode="External"/><Relationship Id="rId13" Type="http://schemas.openxmlformats.org/officeDocument/2006/relationships/printerSettings" Target="../printerSettings/printerSettings32.bin"/><Relationship Id="rId3" Type="http://schemas.openxmlformats.org/officeDocument/2006/relationships/hyperlink" Target="https://www.ine.pt/xportal/xmain?xpid=INE&amp;xpgid=ine_indicadores&amp;indOcorrCod=0001155&amp;selTab=tab0&amp;xlang=pt" TargetMode="External"/><Relationship Id="rId7" Type="http://schemas.openxmlformats.org/officeDocument/2006/relationships/hyperlink" Target="https://www.ine.pt/xportal/xmain?xpid=INE&amp;xpgid=ine_indicadores&amp;indOcorrCod=0001161&amp;selTab=tab0&amp;xlang=en" TargetMode="External"/><Relationship Id="rId12" Type="http://schemas.openxmlformats.org/officeDocument/2006/relationships/hyperlink" Target="https://www.ine.pt/xportal/xmain?xpid=INE&amp;xpgid=ine_indicadores&amp;indOcorrCod=0001155&amp;selTab=tab0" TargetMode="External"/><Relationship Id="rId2" Type="http://schemas.openxmlformats.org/officeDocument/2006/relationships/hyperlink" Target="https://www.ine.pt/xportal/xmain?xpid=INE&amp;xpgid=ine_indicadores&amp;indOcorrCod=0001155&amp;selTab=tab0&amp;xlang=pt" TargetMode="External"/><Relationship Id="rId1" Type="http://schemas.openxmlformats.org/officeDocument/2006/relationships/hyperlink" Target="https://www.ine.pt/xportal/xmain?xpid=INE&amp;xpgid=ine_indicadores&amp;indOcorrCod=0001161&amp;selTab=tab0&amp;xlang=pt" TargetMode="External"/><Relationship Id="rId6" Type="http://schemas.openxmlformats.org/officeDocument/2006/relationships/hyperlink" Target="https://www.ine.pt/xportal/xmain?xpid=INE&amp;xpgid=ine_indicadores&amp;indOcorrCod=0001161&amp;selTab=tab0&amp;xlang=pt" TargetMode="External"/><Relationship Id="rId11" Type="http://schemas.openxmlformats.org/officeDocument/2006/relationships/hyperlink" Target="https://www.ine.pt/xportal/xmain?xpid=INE&amp;xpgid=ine_indicadores&amp;indOcorrCod=0001161&amp;selTab=tab0&amp;xlang=en" TargetMode="External"/><Relationship Id="rId5" Type="http://schemas.openxmlformats.org/officeDocument/2006/relationships/hyperlink" Target="https://www.ine.pt/xportal/xmain?xpid=INE&amp;xpgid=ine_indicadores&amp;indOcorrCod=0001161&amp;selTab=tab0&amp;xlang=pt" TargetMode="External"/><Relationship Id="rId10" Type="http://schemas.openxmlformats.org/officeDocument/2006/relationships/hyperlink" Target="https://www.ine.pt/xportal/xmain?xpid=INE&amp;xpgid=ine_indicadores&amp;indOcorrCod=0001155&amp;selTab=tab0" TargetMode="External"/><Relationship Id="rId4" Type="http://schemas.openxmlformats.org/officeDocument/2006/relationships/hyperlink" Target="https://www.ine.pt/xportal/xmain?xpid=INE&amp;xpgid=ine_indicadores&amp;indOcorrCod=0001155&amp;selTab=tab0&amp;xlang=pt" TargetMode="External"/><Relationship Id="rId9" Type="http://schemas.openxmlformats.org/officeDocument/2006/relationships/hyperlink" Target="https://www.ine.pt/xportal/xmain?xpid=INE&amp;xpgid=ine_indicadores&amp;indOcorrCod=0001161&amp;selTab=tab0&amp;xlang=en" TargetMode="External"/></Relationships>
</file>

<file path=xl/worksheets/_rels/sheet33.xml.rels><?xml version="1.0" encoding="UTF-8" standalone="yes"?>
<Relationships xmlns="http://schemas.openxmlformats.org/package/2006/relationships"><Relationship Id="rId8" Type="http://schemas.openxmlformats.org/officeDocument/2006/relationships/printerSettings" Target="../printerSettings/printerSettings33.bin"/><Relationship Id="rId3" Type="http://schemas.openxmlformats.org/officeDocument/2006/relationships/hyperlink" Target="https://www.ine.pt/xportal/xmain?xpid=INE&amp;xpgid=ine_indicadores&amp;indOcorrCod=0001263&amp;selTab=tab0&amp;xlang=pt" TargetMode="External"/><Relationship Id="rId7" Type="http://schemas.openxmlformats.org/officeDocument/2006/relationships/hyperlink" Target="https://www.ine.pt/xportal/xmain?xpid=INE&amp;xpgid=ine_indicadores&amp;indOcorrCod=0001263&amp;selTab=tab0&amp;xlang=en" TargetMode="External"/><Relationship Id="rId2" Type="http://schemas.openxmlformats.org/officeDocument/2006/relationships/hyperlink" Target="https://www.ine.pt/xportal/xmain?xpid=INE&amp;xpgid=ine_indicadores&amp;indOcorrCod=0001263&amp;selTab=tab0&amp;xlang=pt" TargetMode="External"/><Relationship Id="rId1" Type="http://schemas.openxmlformats.org/officeDocument/2006/relationships/hyperlink" Target="https://www.ine.pt/xportal/xmain?xpid=INE&amp;xpgid=ine_indicadores&amp;indOcorrCod=0001263&amp;selTab=tab0&amp;xlang=pt" TargetMode="External"/><Relationship Id="rId6" Type="http://schemas.openxmlformats.org/officeDocument/2006/relationships/hyperlink" Target="https://www.ine.pt/xportal/xmain?xpid=INE&amp;xpgid=ine_indicadores&amp;indOcorrCod=0001263&amp;selTab=tab0&amp;xlang=en" TargetMode="External"/><Relationship Id="rId5" Type="http://schemas.openxmlformats.org/officeDocument/2006/relationships/hyperlink" Target="https://www.ine.pt/xportal/xmain?xpid=INE&amp;xpgid=ine_indicadores&amp;indOcorrCod=0001263&amp;selTab=tab0&amp;xlang=en" TargetMode="External"/><Relationship Id="rId4" Type="http://schemas.openxmlformats.org/officeDocument/2006/relationships/hyperlink" Target="http://www.ine.pt/xurl/ind/0001263" TargetMode="External"/></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ine.pt/ngt_server/attachfileu.jsp?look_parentBoui=392480756&amp;att_display=n&amp;att_download=y" TargetMode="External"/><Relationship Id="rId3" Type="http://schemas.openxmlformats.org/officeDocument/2006/relationships/hyperlink" Target="https://www.ine.pt/ngt_server/attachfileu.jsp?look_parentBoui=392480613&amp;att_display=n&amp;att_download=y" TargetMode="External"/><Relationship Id="rId7" Type="http://schemas.openxmlformats.org/officeDocument/2006/relationships/hyperlink" Target="https://www.ine.pt/ngt_server/attachfileu.jsp?look_parentBoui=392480756&amp;att_display=n&amp;att_download=y" TargetMode="External"/><Relationship Id="rId2" Type="http://schemas.openxmlformats.org/officeDocument/2006/relationships/hyperlink" Target="https://www.ine.pt/ngt_server/attachfileu.jsp?look_parentBoui=392480036&amp;att_display=n&amp;att_download=y" TargetMode="External"/><Relationship Id="rId1" Type="http://schemas.openxmlformats.org/officeDocument/2006/relationships/hyperlink" Target="https://www.ine.pt/ngt_server/attachfileu.jsp?look_parentBoui=392480036&amp;att_display=n&amp;att_download=y" TargetMode="External"/><Relationship Id="rId6" Type="http://schemas.openxmlformats.org/officeDocument/2006/relationships/hyperlink" Target="https://www.ine.pt/ngt_server/attachfileu.jsp?look_parentBoui=392480274&amp;att_display=n&amp;att_download=y" TargetMode="External"/><Relationship Id="rId5" Type="http://schemas.openxmlformats.org/officeDocument/2006/relationships/hyperlink" Target="https://www.ine.pt/ngt_server/attachfileu.jsp?look_parentBoui=392480274&amp;att_display=n&amp;att_download=y" TargetMode="External"/><Relationship Id="rId4" Type="http://schemas.openxmlformats.org/officeDocument/2006/relationships/hyperlink" Target="https://www.ine.pt/ngt_server/attachfileu.jsp?look_parentBoui=392480613&amp;att_display=n&amp;att_download=y" TargetMode="External"/><Relationship Id="rId9"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0902&amp;contexto=bd&amp;selTab=tab2&amp;xlang=pt" TargetMode="External"/><Relationship Id="rId13" Type="http://schemas.openxmlformats.org/officeDocument/2006/relationships/hyperlink" Target="https://www.ine.pt/xportal/xmain?xpid=INE&amp;xpgid=ine_indicadores&amp;indOcorrCod=0000898&amp;contexto=bd&amp;selTab=tab2&amp;xlang=pt" TargetMode="External"/><Relationship Id="rId18" Type="http://schemas.openxmlformats.org/officeDocument/2006/relationships/hyperlink" Target="https://www.ine.pt/xportal/xmain?xpid=INE&amp;xpgid=ine_indicadores&amp;indOcorrCod=0000899&amp;contexto=bd&amp;selTab=tab2&amp;xlang=pt" TargetMode="External"/><Relationship Id="rId26" Type="http://schemas.openxmlformats.org/officeDocument/2006/relationships/hyperlink" Target="https://www.ine.pt/xportal/xmain?xpid=INE&amp;xpgid=ine_indicadores&amp;indOcorrCod=0000900&amp;contexto=bd&amp;selTab=tab2&amp;xlang=en" TargetMode="External"/><Relationship Id="rId3" Type="http://schemas.openxmlformats.org/officeDocument/2006/relationships/hyperlink" Target="http://www.ine.pt/xurl/ind/0000902" TargetMode="External"/><Relationship Id="rId21" Type="http://schemas.openxmlformats.org/officeDocument/2006/relationships/hyperlink" Target="https://www.ine.pt/xportal/xmain?xpid=INE&amp;xpgid=ine_indicadores&amp;indOcorrCod=0000899&amp;contexto=bd&amp;selTab=tab2&amp;xlang=en" TargetMode="External"/><Relationship Id="rId7" Type="http://schemas.openxmlformats.org/officeDocument/2006/relationships/hyperlink" Target="https://www.ine.pt/xportal/xmain?xpid=INE&amp;xpgid=ine_indicadores&amp;indOcorrCod=0000902&amp;contexto=bd&amp;selTab=tab2&amp;xlang=pt" TargetMode="External"/><Relationship Id="rId12" Type="http://schemas.openxmlformats.org/officeDocument/2006/relationships/hyperlink" Target="https://www.ine.pt/xportal/xmain?xpid=INE&amp;xpgid=ine_indicadores&amp;indOcorrCod=0000898&amp;contexto=bd&amp;selTab=tab2&amp;xlang=pt" TargetMode="External"/><Relationship Id="rId17" Type="http://schemas.openxmlformats.org/officeDocument/2006/relationships/hyperlink" Target="https://www.ine.pt/xportal/xmain?xpid=INE&amp;xpgid=ine_indicadores&amp;indOcorrCod=0000899&amp;contexto=bd&amp;selTab=tab2&amp;xlang=pt" TargetMode="External"/><Relationship Id="rId25" Type="http://schemas.openxmlformats.org/officeDocument/2006/relationships/hyperlink" Target="https://www.ine.pt/xportal/xmain?xpid=INE&amp;xpgid=ine_indicadores&amp;indOcorrCod=0000900&amp;contexto=bd&amp;selTab=tab2&amp;xlang=pt" TargetMode="External"/><Relationship Id="rId2" Type="http://schemas.openxmlformats.org/officeDocument/2006/relationships/hyperlink" Target="http://www.ine.pt/xurl/ind/0000901" TargetMode="External"/><Relationship Id="rId16" Type="http://schemas.openxmlformats.org/officeDocument/2006/relationships/hyperlink" Target="https://www.ine.pt/xportal/xmain?xpid=INE&amp;xpgid=ine_indicadores&amp;indOcorrCod=0000898&amp;contexto=bd&amp;selTab=tab2&amp;xlang=en" TargetMode="External"/><Relationship Id="rId20" Type="http://schemas.openxmlformats.org/officeDocument/2006/relationships/hyperlink" Target="https://www.ine.pt/xportal/xmain?xpid=INE&amp;xpgid=ine_indicadores&amp;indOcorrCod=0000899&amp;contexto=bd&amp;selTab=tab2&amp;xlang=en" TargetMode="External"/><Relationship Id="rId29" Type="http://schemas.openxmlformats.org/officeDocument/2006/relationships/hyperlink" Target="http://www.ine.pt/xurl/ind/0000900" TargetMode="External"/><Relationship Id="rId1" Type="http://schemas.openxmlformats.org/officeDocument/2006/relationships/hyperlink" Target="https://www.ine.pt/xportal/xmain?xpid=INE&amp;xpgid=ine_indicadores&amp;indOcorrCod=0000901&amp;contexto=bd&amp;selTab=tab2" TargetMode="External"/><Relationship Id="rId6" Type="http://schemas.openxmlformats.org/officeDocument/2006/relationships/hyperlink" Target="https://www.ine.pt/xportal/xmain?xpid=INE&amp;xpgid=ine_indicadores&amp;indOcorrCod=0000901&amp;contexto=bd&amp;selTab=tab2&amp;xlang=en" TargetMode="External"/><Relationship Id="rId11" Type="http://schemas.openxmlformats.org/officeDocument/2006/relationships/hyperlink" Target="https://www.ine.pt/xportal/xmain?xpid=INE&amp;xpgid=ine_indicadores&amp;indOcorrCod=0000898&amp;contexto=bd&amp;selTab=tab2&amp;xlang=pt" TargetMode="External"/><Relationship Id="rId24" Type="http://schemas.openxmlformats.org/officeDocument/2006/relationships/hyperlink" Target="https://www.ine.pt/xportal/xmain?xpid=INE&amp;xpgid=ine_indicadores&amp;indOcorrCod=0000900&amp;contexto=bd&amp;selTab=tab2&amp;xlang=pt" TargetMode="External"/><Relationship Id="rId5" Type="http://schemas.openxmlformats.org/officeDocument/2006/relationships/hyperlink" Target="https://www.ine.pt/xportal/xmain?xpid=INE&amp;xpgid=ine_indicadores&amp;indOcorrCod=0000901&amp;contexto=bd&amp;selTab=tab2&amp;xlang=pt" TargetMode="External"/><Relationship Id="rId15" Type="http://schemas.openxmlformats.org/officeDocument/2006/relationships/hyperlink" Target="https://www.ine.pt/xportal/xmain?xpid=INE&amp;xpgid=ine_indicadores&amp;indOcorrCod=0000898&amp;contexto=bd&amp;selTab=tab2&amp;xlang=en" TargetMode="External"/><Relationship Id="rId23" Type="http://schemas.openxmlformats.org/officeDocument/2006/relationships/hyperlink" Target="https://www.ine.pt/xportal/xmain?xpid=INE&amp;xpgid=ine_indicadores&amp;indOcorrCod=0000900&amp;contexto=bd&amp;selTab=tab2&amp;xlang=pt" TargetMode="External"/><Relationship Id="rId28" Type="http://schemas.openxmlformats.org/officeDocument/2006/relationships/hyperlink" Target="https://www.ine.pt/xportal/xmain?xpid=INE&amp;xpgid=ine_indicadores&amp;indOcorrCod=0000900&amp;contexto=bd&amp;selTab=tab2&amp;xlang=en" TargetMode="External"/><Relationship Id="rId10" Type="http://schemas.openxmlformats.org/officeDocument/2006/relationships/hyperlink" Target="http://www.ine.pt/xurl/ind/0000898" TargetMode="External"/><Relationship Id="rId19" Type="http://schemas.openxmlformats.org/officeDocument/2006/relationships/hyperlink" Target="https://www.ine.pt/xportal/xmain?xpid=INE&amp;xpgid=ine_indicadores&amp;indOcorrCod=0000899&amp;contexto=bd&amp;selTab=tab2&amp;xlang=pt" TargetMode="External"/><Relationship Id="rId4" Type="http://schemas.openxmlformats.org/officeDocument/2006/relationships/hyperlink" Target="https://www.ine.pt/xportal/xmain?xpid=INE&amp;xpgid=ine_indicadores&amp;indOcorrCod=0000901&amp;contexto=bd&amp;selTab=tab2&amp;xlang=en" TargetMode="External"/><Relationship Id="rId9" Type="http://schemas.openxmlformats.org/officeDocument/2006/relationships/hyperlink" Target="https://www.ine.pt/xportal/xmain?xpid=INE&amp;xpgid=ine_indicadores&amp;indOcorrCod=0000902&amp;contexto=bd&amp;selTab=tab2&amp;xlang=en" TargetMode="External"/><Relationship Id="rId14" Type="http://schemas.openxmlformats.org/officeDocument/2006/relationships/hyperlink" Target="https://www.ine.pt/xportal/xmain?xpid=INE&amp;xpgid=ine_indicadores&amp;indOcorrCod=0000898&amp;contexto=bd&amp;selTab=tab2&amp;xlang=en" TargetMode="External"/><Relationship Id="rId22" Type="http://schemas.openxmlformats.org/officeDocument/2006/relationships/hyperlink" Target="https://www.ine.pt/xportal/xmain?xpid=INE&amp;xpgid=ine_indicadores&amp;indOcorrCod=0000899&amp;contexto=bd&amp;selTab=tab2&amp;xlang=en" TargetMode="External"/><Relationship Id="rId27" Type="http://schemas.openxmlformats.org/officeDocument/2006/relationships/hyperlink" Target="https://www.ine.pt/xportal/xmain?xpid=INE&amp;xpgid=ine_indicadores&amp;indOcorrCod=0000900&amp;contexto=bd&amp;selTab=tab2&amp;xlang=en" TargetMode="External"/><Relationship Id="rId30"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477&amp;contexto=bd&amp;selTab=tab2" TargetMode="External"/><Relationship Id="rId13" Type="http://schemas.openxmlformats.org/officeDocument/2006/relationships/hyperlink" Target="https://www.ine.pt/xportal/xmain?xpid=INE&amp;xpgid=ine_indicadores&amp;indOcorrCod=0001477&amp;contexto=bd&amp;selTab=tab2&amp;xlang=en" TargetMode="External"/><Relationship Id="rId18" Type="http://schemas.openxmlformats.org/officeDocument/2006/relationships/hyperlink" Target="https://www.ine.pt/xportal/xmain?xpid=INE&amp;xpgid=ine_indicadores&amp;indOcorrCod=0001478&amp;contexto=bd&amp;selTab=tab2&amp;xlang=pt" TargetMode="External"/><Relationship Id="rId26" Type="http://schemas.openxmlformats.org/officeDocument/2006/relationships/hyperlink" Target="https://www.ine.pt/xportal/xmain?xpid=INE&amp;xpgid=ine_indicadores&amp;indOcorrCod=0001478&amp;contexto=bd&amp;selTab=tab2&amp;xlang=en" TargetMode="External"/><Relationship Id="rId3" Type="http://schemas.openxmlformats.org/officeDocument/2006/relationships/hyperlink" Target="https://www.ine.pt/xportal/xmain?xpid=INE&amp;xpgid=ine_indicadores&amp;indOcorrCod=0001477&amp;contexto=bd&amp;selTab=tab2" TargetMode="External"/><Relationship Id="rId21" Type="http://schemas.openxmlformats.org/officeDocument/2006/relationships/hyperlink" Target="https://www.ine.pt/xportal/xmain?xpid=INE&amp;xpgid=ine_indicadores&amp;indOcorrCod=0001478&amp;contexto=bd&amp;selTab=tab2&amp;xlang=pt" TargetMode="External"/><Relationship Id="rId7" Type="http://schemas.openxmlformats.org/officeDocument/2006/relationships/hyperlink" Target="https://www.ine.pt/xportal/xmain?xpid=INE&amp;xpgid=ine_indicadores&amp;indOcorrCod=0001477&amp;contexto=bd&amp;selTab=tab2" TargetMode="External"/><Relationship Id="rId12" Type="http://schemas.openxmlformats.org/officeDocument/2006/relationships/hyperlink" Target="https://www.ine.pt/xportal/xmain?xpid=INE&amp;xpgid=ine_indicadores&amp;indOcorrCod=0001477&amp;contexto=bd&amp;selTab=tab2&amp;xlang=en" TargetMode="External"/><Relationship Id="rId17" Type="http://schemas.openxmlformats.org/officeDocument/2006/relationships/hyperlink" Target="https://www.ine.pt/xportal/xmain?xpid=INE&amp;xpgid=ine_indicadores&amp;indOcorrCod=0001478&amp;contexto=bd&amp;selTab=tab2&amp;xlang=pt" TargetMode="External"/><Relationship Id="rId25" Type="http://schemas.openxmlformats.org/officeDocument/2006/relationships/hyperlink" Target="https://www.ine.pt/xportal/xmain?xpid=INE&amp;xpgid=ine_indicadores&amp;indOcorrCod=0001478&amp;contexto=bd&amp;selTab=tab2&amp;xlang=en" TargetMode="External"/><Relationship Id="rId2" Type="http://schemas.openxmlformats.org/officeDocument/2006/relationships/hyperlink" Target="https://www.ine.pt/xportal/xmain?xpid=INE&amp;xpgid=ine_indicadores&amp;indOcorrCod=0001477&amp;contexto=bd&amp;selTab=tab2" TargetMode="External"/><Relationship Id="rId16" Type="http://schemas.openxmlformats.org/officeDocument/2006/relationships/hyperlink" Target="https://www.ine.pt/xportal/xmain?xpid=INE&amp;xpgid=ine_indicadores&amp;indOcorrCod=0001477&amp;contexto=bd&amp;selTab=tab2&amp;xlang=en" TargetMode="External"/><Relationship Id="rId20" Type="http://schemas.openxmlformats.org/officeDocument/2006/relationships/hyperlink" Target="https://www.ine.pt/xportal/xmain?xpid=INE&amp;xpgid=ine_indicadores&amp;indOcorrCod=0001478&amp;contexto=bd&amp;selTab=tab2&amp;xlang=pt" TargetMode="External"/><Relationship Id="rId1" Type="http://schemas.openxmlformats.org/officeDocument/2006/relationships/hyperlink" Target="http://www.ine.pt/xurl/ind/0001477" TargetMode="External"/><Relationship Id="rId6" Type="http://schemas.openxmlformats.org/officeDocument/2006/relationships/hyperlink" Target="https://www.ine.pt/xportal/xmain?xpid=INE&amp;xpgid=ine_indicadores&amp;indOcorrCod=0001477&amp;contexto=bd&amp;selTab=tab2" TargetMode="External"/><Relationship Id="rId11" Type="http://schemas.openxmlformats.org/officeDocument/2006/relationships/hyperlink" Target="https://www.ine.pt/xportal/xmain?xpid=INE&amp;xpgid=ine_indicadores&amp;indOcorrCod=0001477&amp;contexto=bd&amp;selTab=tab2&amp;xlang=en" TargetMode="External"/><Relationship Id="rId24" Type="http://schemas.openxmlformats.org/officeDocument/2006/relationships/hyperlink" Target="https://www.ine.pt/xportal/xmain?xpid=INE&amp;xpgid=ine_indicadores&amp;indOcorrCod=0001478&amp;contexto=bd&amp;selTab=tab2&amp;xlang=en" TargetMode="External"/><Relationship Id="rId5" Type="http://schemas.openxmlformats.org/officeDocument/2006/relationships/hyperlink" Target="https://www.ine.pt/xportal/xmain?xpid=INE&amp;xpgid=ine_indicadores&amp;indOcorrCod=0001477&amp;contexto=bd&amp;selTab=tab2" TargetMode="External"/><Relationship Id="rId15" Type="http://schemas.openxmlformats.org/officeDocument/2006/relationships/hyperlink" Target="https://www.ine.pt/xportal/xmain?xpid=INE&amp;xpgid=ine_indicadores&amp;indOcorrCod=0001477&amp;contexto=bd&amp;selTab=tab2&amp;xlang=en" TargetMode="External"/><Relationship Id="rId23" Type="http://schemas.openxmlformats.org/officeDocument/2006/relationships/hyperlink" Target="https://www.ine.pt/xportal/xmain?xpid=INE&amp;xpgid=ine_indicadores&amp;indOcorrCod=0001478&amp;contexto=bd&amp;selTab=tab2&amp;xlang=en" TargetMode="External"/><Relationship Id="rId10" Type="http://schemas.openxmlformats.org/officeDocument/2006/relationships/hyperlink" Target="https://www.ine.pt/xportal/xmain?xpid=INE&amp;xpgid=ine_indicadores&amp;indOcorrCod=0001477&amp;contexto=bd&amp;selTab=tab2&amp;xlang=en" TargetMode="External"/><Relationship Id="rId19" Type="http://schemas.openxmlformats.org/officeDocument/2006/relationships/hyperlink" Target="https://www.ine.pt/xportal/xmain?xpid=INE&amp;xpgid=ine_indicadores&amp;indOcorrCod=0001478&amp;contexto=bd&amp;selTab=tab2&amp;xlang=pt" TargetMode="External"/><Relationship Id="rId4" Type="http://schemas.openxmlformats.org/officeDocument/2006/relationships/hyperlink" Target="https://www.ine.pt/xportal/xmain?xpid=INE&amp;xpgid=ine_indicadores&amp;indOcorrCod=0001477&amp;contexto=bd&amp;selTab=tab2" TargetMode="External"/><Relationship Id="rId9" Type="http://schemas.openxmlformats.org/officeDocument/2006/relationships/hyperlink" Target="http://www.ine.pt/xurl/ind/0001478" TargetMode="External"/><Relationship Id="rId14" Type="http://schemas.openxmlformats.org/officeDocument/2006/relationships/hyperlink" Target="https://www.ine.pt/xportal/xmain?xpid=INE&amp;xpgid=ine_indicadores&amp;indOcorrCod=0001477&amp;contexto=bd&amp;selTab=tab2&amp;xlang=en" TargetMode="External"/><Relationship Id="rId22" Type="http://schemas.openxmlformats.org/officeDocument/2006/relationships/hyperlink" Target="https://www.ine.pt/xportal/xmain?xpid=INE&amp;xpgid=ine_indicadores&amp;indOcorrCod=0001478&amp;contexto=bd&amp;selTab=tab2&amp;xlang=en" TargetMode="External"/><Relationship Id="rId27"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2615&amp;contexto=bd&amp;selTab=tab2&amp;xlang=en" TargetMode="External"/><Relationship Id="rId21" Type="http://schemas.openxmlformats.org/officeDocument/2006/relationships/hyperlink" Target="https://www.ine.pt/xportal/xmain?xpid=INE&amp;xpgid=ine_indicadores&amp;indOcorrCod=0002615&amp;contexto=bd&amp;selTab=tab2&amp;xlang=pt" TargetMode="External"/><Relationship Id="rId42" Type="http://schemas.openxmlformats.org/officeDocument/2006/relationships/hyperlink" Target="https://www.ine.pt/xportal/xmain?xpid=INE&amp;xpgid=ine_indicadores&amp;indOcorrCod=0002617&amp;contexto=bd&amp;selTab=tab2&amp;xlang=pt" TargetMode="External"/><Relationship Id="rId47" Type="http://schemas.openxmlformats.org/officeDocument/2006/relationships/hyperlink" Target="https://www.ine.pt/xportal/xmain?xpid=INE&amp;xpgid=ine_indicadores&amp;indOcorrCod=0002617&amp;contexto=bd&amp;selTab=tab2&amp;xlang=pt" TargetMode="External"/><Relationship Id="rId63" Type="http://schemas.openxmlformats.org/officeDocument/2006/relationships/hyperlink" Target="https://www.ine.pt/xportal/xmain?xpid=INE&amp;xpgid=ine_indicadores&amp;indOcorrCod=0002617&amp;contexto=bd&amp;selTab=tab2&amp;xlang=pt" TargetMode="External"/><Relationship Id="rId68" Type="http://schemas.openxmlformats.org/officeDocument/2006/relationships/hyperlink" Target="https://www.ine.pt/xportal/xmain?xpid=INE&amp;xpgid=ine_indicadores&amp;indOcorrCod=0002617&amp;contexto=bd&amp;selTab=tab2&amp;xlang=pt" TargetMode="External"/><Relationship Id="rId84" Type="http://schemas.openxmlformats.org/officeDocument/2006/relationships/hyperlink" Target="https://www.ine.pt/xportal/xmain?xpid=INE&amp;xpgid=ine_indicadores&amp;indOcorrCod=0002617&amp;contexto=bd&amp;selTab=tab2&amp;xlang=pt" TargetMode="External"/><Relationship Id="rId89" Type="http://schemas.openxmlformats.org/officeDocument/2006/relationships/hyperlink" Target="https://www.ine.pt/xportal/xmain?xpid=INE&amp;xpgid=ine_indicadores&amp;indOcorrCod=0002617&amp;contexto=bd&amp;selTab=tab2&amp;xlang=pt" TargetMode="External"/><Relationship Id="rId16" Type="http://schemas.openxmlformats.org/officeDocument/2006/relationships/hyperlink" Target="https://www.ine.pt/xportal/xmain?xpid=INE&amp;xpgid=ine_indicadores&amp;indOcorrCod=0002617&amp;contexto=bd&amp;selTab=tab2&amp;xlang=en" TargetMode="External"/><Relationship Id="rId107" Type="http://schemas.openxmlformats.org/officeDocument/2006/relationships/hyperlink" Target="https://www.ine.pt/xportal/xmain?xpid=INE&amp;xpgid=ine_indicadores&amp;indOcorrCod=0000770&amp;&amp;contexto=bd&amp;selTab=tab2&amp;xlang=en" TargetMode="External"/><Relationship Id="rId11" Type="http://schemas.openxmlformats.org/officeDocument/2006/relationships/hyperlink" Target="https://www.ine.pt/xportal/xmain?xpid=INE&amp;xpgid=ine_indicadores&amp;indOcorrCod=0002617&amp;contexto=bd&amp;selTab=tab2" TargetMode="External"/><Relationship Id="rId32" Type="http://schemas.openxmlformats.org/officeDocument/2006/relationships/hyperlink" Target="https://www.ine.pt/xportal/xmain?xpid=INE&amp;xpgid=ine_indicadores&amp;indOcorrCod=0002617&amp;contexto=bd&amp;selTab=tab2&amp;xlang=pt" TargetMode="External"/><Relationship Id="rId37" Type="http://schemas.openxmlformats.org/officeDocument/2006/relationships/hyperlink" Target="https://www.ine.pt/xportal/xmain?xpid=INE&amp;xpgid=ine_indicadores&amp;indOcorrCod=0002617&amp;contexto=bd&amp;selTab=tab2&amp;xlang=pt" TargetMode="External"/><Relationship Id="rId53" Type="http://schemas.openxmlformats.org/officeDocument/2006/relationships/hyperlink" Target="https://www.ine.pt/xportal/xmain?xpid=INE&amp;xpgid=ine_indicadores&amp;indOcorrCod=0002617&amp;contexto=bd&amp;selTab=tab2&amp;xlang=pt" TargetMode="External"/><Relationship Id="rId58" Type="http://schemas.openxmlformats.org/officeDocument/2006/relationships/hyperlink" Target="https://www.ine.pt/xportal/xmain?xpid=INE&amp;xpgid=ine_indicadores&amp;indOcorrCod=0002617&amp;contexto=bd&amp;selTab=tab2&amp;xlang=pt" TargetMode="External"/><Relationship Id="rId74" Type="http://schemas.openxmlformats.org/officeDocument/2006/relationships/hyperlink" Target="https://www.ine.pt/xportal/xmain?xpid=INE&amp;xpgid=ine_indicadores&amp;indOcorrCod=0002617&amp;contexto=bd&amp;selTab=tab2&amp;xlang=pt" TargetMode="External"/><Relationship Id="rId79" Type="http://schemas.openxmlformats.org/officeDocument/2006/relationships/hyperlink" Target="https://www.ine.pt/xportal/xmain?xpid=INE&amp;xpgid=ine_indicadores&amp;indOcorrCod=0002617&amp;contexto=bd&amp;selTab=tab2&amp;xlang=pt" TargetMode="External"/><Relationship Id="rId102" Type="http://schemas.openxmlformats.org/officeDocument/2006/relationships/hyperlink" Target="https://www.ine.pt/xportal/xmain?xpid=INE&amp;xpgid=ine_indicadores&amp;indOcorrCod=0000770&amp;xlang=pt&amp;contexto=bd&amp;selTab=tab2" TargetMode="External"/><Relationship Id="rId5" Type="http://schemas.openxmlformats.org/officeDocument/2006/relationships/hyperlink" Target="https://www.ine.pt/xportal/xmain?xpid=INE&amp;xpgid=ine_indicadores&amp;indOcorrCod=0002575&amp;contexto=bd&amp;selTab=tab2&amp;xlang=pt" TargetMode="External"/><Relationship Id="rId90" Type="http://schemas.openxmlformats.org/officeDocument/2006/relationships/hyperlink" Target="https://www.ine.pt/xportal/xmain?xpid=INE&amp;xpgid=ine_indicadores&amp;indOcorrCod=0000763&amp;xlang=pt&amp;contexto=bd&amp;selTab=tab2" TargetMode="External"/><Relationship Id="rId95" Type="http://schemas.openxmlformats.org/officeDocument/2006/relationships/hyperlink" Target="https://www.ine.pt/xportal/xmain?xpid=INE&amp;xpgid=ine_indicadores&amp;indOcorrCod=0000769&amp;xlang=pt&amp;contexto=bd&amp;selTab=tab2" TargetMode="External"/><Relationship Id="rId22" Type="http://schemas.openxmlformats.org/officeDocument/2006/relationships/hyperlink" Target="https://www.ine.pt/xportal/xmain?xpid=INE&amp;xpgid=ine_indicadores&amp;indOcorrCod=0002615&amp;contexto=bd&amp;selTab=tab2&amp;xlang=pt" TargetMode="External"/><Relationship Id="rId27" Type="http://schemas.openxmlformats.org/officeDocument/2006/relationships/hyperlink" Target="https://www.ine.pt/xportal/xmain?xpid=INE&amp;xpgid=ine_indicadores&amp;indOcorrCod=0002615&amp;contexto=bd&amp;selTab=tab2&amp;xlang=en" TargetMode="External"/><Relationship Id="rId43" Type="http://schemas.openxmlformats.org/officeDocument/2006/relationships/hyperlink" Target="https://www.ine.pt/xportal/xmain?xpid=INE&amp;xpgid=ine_indicadores&amp;indOcorrCod=0002617&amp;contexto=bd&amp;selTab=tab2&amp;xlang=pt" TargetMode="External"/><Relationship Id="rId48" Type="http://schemas.openxmlformats.org/officeDocument/2006/relationships/hyperlink" Target="https://www.ine.pt/xportal/xmain?xpid=INE&amp;xpgid=ine_indicadores&amp;indOcorrCod=0002617&amp;contexto=bd&amp;selTab=tab2&amp;xlang=pt" TargetMode="External"/><Relationship Id="rId64" Type="http://schemas.openxmlformats.org/officeDocument/2006/relationships/hyperlink" Target="https://www.ine.pt/xportal/xmain?xpid=INE&amp;xpgid=ine_indicadores&amp;indOcorrCod=0002617&amp;contexto=bd&amp;selTab=tab2&amp;xlang=pt" TargetMode="External"/><Relationship Id="rId69" Type="http://schemas.openxmlformats.org/officeDocument/2006/relationships/hyperlink" Target="https://www.ine.pt/xportal/xmain?xpid=INE&amp;xpgid=ine_indicadores&amp;indOcorrCod=0002617&amp;contexto=bd&amp;selTab=tab2&amp;xlang=pt" TargetMode="External"/><Relationship Id="rId80" Type="http://schemas.openxmlformats.org/officeDocument/2006/relationships/hyperlink" Target="https://www.ine.pt/xportal/xmain?xpid=INE&amp;xpgid=ine_indicadores&amp;indOcorrCod=0002617&amp;contexto=bd&amp;selTab=tab2&amp;xlang=pt" TargetMode="External"/><Relationship Id="rId85" Type="http://schemas.openxmlformats.org/officeDocument/2006/relationships/hyperlink" Target="https://www.ine.pt/xportal/xmain?xpid=INE&amp;xpgid=ine_indicadores&amp;indOcorrCod=0002617&amp;contexto=bd&amp;selTab=tab2&amp;xlang=pt" TargetMode="External"/><Relationship Id="rId12" Type="http://schemas.openxmlformats.org/officeDocument/2006/relationships/hyperlink" Target="http://www.ine.pt/xurl/ind/0002617" TargetMode="External"/><Relationship Id="rId17" Type="http://schemas.openxmlformats.org/officeDocument/2006/relationships/hyperlink" Target="https://www.ine.pt/xportal/xmain?xpid=INE&amp;xpgid=ine_indicadores&amp;indOcorrCod=0002617&amp;contexto=bd&amp;selTab=tab2&amp;xlang=en" TargetMode="External"/><Relationship Id="rId33" Type="http://schemas.openxmlformats.org/officeDocument/2006/relationships/hyperlink" Target="https://www.ine.pt/xportal/xmain?xpid=INE&amp;xpgid=ine_indicadores&amp;indOcorrCod=0002617&amp;contexto=bd&amp;selTab=tab2&amp;xlang=pt" TargetMode="External"/><Relationship Id="rId38" Type="http://schemas.openxmlformats.org/officeDocument/2006/relationships/hyperlink" Target="https://www.ine.pt/xportal/xmain?xpid=INE&amp;xpgid=ine_indicadores&amp;indOcorrCod=0002617&amp;contexto=bd&amp;selTab=tab2&amp;xlang=pt" TargetMode="External"/><Relationship Id="rId59" Type="http://schemas.openxmlformats.org/officeDocument/2006/relationships/hyperlink" Target="https://www.ine.pt/xportal/xmain?xpid=INE&amp;xpgid=ine_indicadores&amp;indOcorrCod=0002617&amp;contexto=bd&amp;selTab=tab2&amp;xlang=pt" TargetMode="External"/><Relationship Id="rId103" Type="http://schemas.openxmlformats.org/officeDocument/2006/relationships/hyperlink" Target="https://www.ine.pt/xportal/xmain?xpid=INE&amp;xpgid=ine_indicadores&amp;indOcorrCod=0000770&amp;xlang=pt&amp;contexto=bd&amp;selTab=tab2" TargetMode="External"/><Relationship Id="rId108" Type="http://schemas.openxmlformats.org/officeDocument/2006/relationships/printerSettings" Target="../printerSettings/printerSettings47.bin"/><Relationship Id="rId20" Type="http://schemas.openxmlformats.org/officeDocument/2006/relationships/hyperlink" Target="https://www.ine.pt/xportal/xmain?xpid=INE&amp;xpgid=ine_indicadores&amp;indOcorrCod=0002615&amp;contexto=bd&amp;selTab=tab2&amp;xlang=pt" TargetMode="External"/><Relationship Id="rId41" Type="http://schemas.openxmlformats.org/officeDocument/2006/relationships/hyperlink" Target="https://www.ine.pt/xportal/xmain?xpid=INE&amp;xpgid=ine_indicadores&amp;indOcorrCod=0002617&amp;contexto=bd&amp;selTab=tab2&amp;xlang=pt" TargetMode="External"/><Relationship Id="rId54" Type="http://schemas.openxmlformats.org/officeDocument/2006/relationships/hyperlink" Target="https://www.ine.pt/xportal/xmain?xpid=INE&amp;xpgid=ine_indicadores&amp;indOcorrCod=0002617&amp;contexto=bd&amp;selTab=tab2&amp;xlang=pt" TargetMode="External"/><Relationship Id="rId62" Type="http://schemas.openxmlformats.org/officeDocument/2006/relationships/hyperlink" Target="https://www.ine.pt/xportal/xmain?xpid=INE&amp;xpgid=ine_indicadores&amp;indOcorrCod=0002617&amp;contexto=bd&amp;selTab=tab2&amp;xlang=pt" TargetMode="External"/><Relationship Id="rId70" Type="http://schemas.openxmlformats.org/officeDocument/2006/relationships/hyperlink" Target="https://www.ine.pt/xportal/xmain?xpid=INE&amp;xpgid=ine_indicadores&amp;indOcorrCod=0002617&amp;contexto=bd&amp;selTab=tab2&amp;xlang=pt" TargetMode="External"/><Relationship Id="rId75" Type="http://schemas.openxmlformats.org/officeDocument/2006/relationships/hyperlink" Target="https://www.ine.pt/xportal/xmain?xpid=INE&amp;xpgid=ine_indicadores&amp;indOcorrCod=0002617&amp;contexto=bd&amp;selTab=tab2&amp;xlang=pt" TargetMode="External"/><Relationship Id="rId83" Type="http://schemas.openxmlformats.org/officeDocument/2006/relationships/hyperlink" Target="https://www.ine.pt/xportal/xmain?xpid=INE&amp;xpgid=ine_indicadores&amp;indOcorrCod=0002617&amp;contexto=bd&amp;selTab=tab2&amp;xlang=pt" TargetMode="External"/><Relationship Id="rId88" Type="http://schemas.openxmlformats.org/officeDocument/2006/relationships/hyperlink" Target="https://www.ine.pt/xportal/xmain?xpid=INE&amp;xpgid=ine_indicadores&amp;indOcorrCod=0002617&amp;contexto=bd&amp;selTab=tab2&amp;xlang=pt" TargetMode="External"/><Relationship Id="rId91" Type="http://schemas.openxmlformats.org/officeDocument/2006/relationships/hyperlink" Target="https://www.ine.pt/xportal/xmain?xpid=INE&amp;xpgid=ine_indicadores&amp;indOcorrCod=0000763&amp;&amp;contexto=bd&amp;selTab=tab2&amp;xlang=en" TargetMode="External"/><Relationship Id="rId96" Type="http://schemas.openxmlformats.org/officeDocument/2006/relationships/hyperlink" Target="https://www.ine.pt/xportal/xmain?xpid=INE&amp;xpgid=ine_indicadores&amp;indOcorrCod=0000769&amp;xlang=pt&amp;contexto=bd&amp;selTab=tab2" TargetMode="External"/><Relationship Id="rId1" Type="http://schemas.openxmlformats.org/officeDocument/2006/relationships/hyperlink" Target="http://www.ine.pt/xurl/ind/0002571" TargetMode="External"/><Relationship Id="rId6" Type="http://schemas.openxmlformats.org/officeDocument/2006/relationships/hyperlink" Target="https://www.ine.pt/xportal/xmain?xpid=INE&amp;xpgid=ine_indicadores&amp;indOcorrCod=0002575&amp;contexto=bd&amp;selTab=tab2&amp;xlang=en" TargetMode="External"/><Relationship Id="rId15" Type="http://schemas.openxmlformats.org/officeDocument/2006/relationships/hyperlink" Target="https://www.ine.pt/xportal/xmain?xpid=INE&amp;xpgid=ine_indicadores&amp;indOcorrCod=0002617&amp;contexto=bd&amp;selTab=tab2&amp;xlang=en" TargetMode="External"/><Relationship Id="rId23" Type="http://schemas.openxmlformats.org/officeDocument/2006/relationships/hyperlink" Target="https://www.ine.pt/xportal/xmain?xpid=INE&amp;xpgid=ine_indicadores&amp;indOcorrCod=0002615&amp;contexto=bd&amp;selTab=tab2&amp;xlang=pt" TargetMode="External"/><Relationship Id="rId28" Type="http://schemas.openxmlformats.org/officeDocument/2006/relationships/hyperlink" Target="https://www.ine.pt/xportal/xmain?xpid=INE&amp;xpgid=ine_indicadores&amp;indOcorrCod=0002615&amp;contexto=bd&amp;selTab=tab2&amp;xlang=en" TargetMode="External"/><Relationship Id="rId36" Type="http://schemas.openxmlformats.org/officeDocument/2006/relationships/hyperlink" Target="https://www.ine.pt/xportal/xmain?xpid=INE&amp;xpgid=ine_indicadores&amp;indOcorrCod=0002617&amp;contexto=bd&amp;selTab=tab2&amp;xlang=pt" TargetMode="External"/><Relationship Id="rId49" Type="http://schemas.openxmlformats.org/officeDocument/2006/relationships/hyperlink" Target="https://www.ine.pt/xportal/xmain?xpid=INE&amp;xpgid=ine_indicadores&amp;indOcorrCod=0002617&amp;contexto=bd&amp;selTab=tab2&amp;xlang=pt" TargetMode="External"/><Relationship Id="rId57" Type="http://schemas.openxmlformats.org/officeDocument/2006/relationships/hyperlink" Target="https://www.ine.pt/xportal/xmain?xpid=INE&amp;xpgid=ine_indicadores&amp;indOcorrCod=0002617&amp;contexto=bd&amp;selTab=tab2&amp;xlang=pt" TargetMode="External"/><Relationship Id="rId106" Type="http://schemas.openxmlformats.org/officeDocument/2006/relationships/hyperlink" Target="https://www.ine.pt/xportal/xmain?xpid=INE&amp;xpgid=ine_indicadores&amp;indOcorrCod=0000770&amp;&amp;contexto=bd&amp;selTab=tab2&amp;xlang=en" TargetMode="External"/><Relationship Id="rId10" Type="http://schemas.openxmlformats.org/officeDocument/2006/relationships/hyperlink" Target="https://www.ine.pt/xportal/xmain?xpid=INE&amp;xpgid=ine_indicadores&amp;indOcorrCod=0002617&amp;contexto=bd&amp;selTab=tab2" TargetMode="External"/><Relationship Id="rId31" Type="http://schemas.openxmlformats.org/officeDocument/2006/relationships/hyperlink" Target="https://www.ine.pt/xportal/xmain?xpid=INE&amp;xpgid=ine_indicadores&amp;indOcorrCod=0002617&amp;contexto=bd&amp;selTab=tab2&amp;xlang=pt" TargetMode="External"/><Relationship Id="rId44" Type="http://schemas.openxmlformats.org/officeDocument/2006/relationships/hyperlink" Target="https://www.ine.pt/xportal/xmain?xpid=INE&amp;xpgid=ine_indicadores&amp;indOcorrCod=0002617&amp;contexto=bd&amp;selTab=tab2&amp;xlang=pt" TargetMode="External"/><Relationship Id="rId52" Type="http://schemas.openxmlformats.org/officeDocument/2006/relationships/hyperlink" Target="https://www.ine.pt/xportal/xmain?xpid=INE&amp;xpgid=ine_indicadores&amp;indOcorrCod=0002617&amp;contexto=bd&amp;selTab=tab2&amp;xlang=pt" TargetMode="External"/><Relationship Id="rId60" Type="http://schemas.openxmlformats.org/officeDocument/2006/relationships/hyperlink" Target="https://www.ine.pt/xportal/xmain?xpid=INE&amp;xpgid=ine_indicadores&amp;indOcorrCod=0002617&amp;contexto=bd&amp;selTab=tab2&amp;xlang=pt" TargetMode="External"/><Relationship Id="rId65" Type="http://schemas.openxmlformats.org/officeDocument/2006/relationships/hyperlink" Target="https://www.ine.pt/xportal/xmain?xpid=INE&amp;xpgid=ine_indicadores&amp;indOcorrCod=0002617&amp;contexto=bd&amp;selTab=tab2&amp;xlang=pt" TargetMode="External"/><Relationship Id="rId73" Type="http://schemas.openxmlformats.org/officeDocument/2006/relationships/hyperlink" Target="https://www.ine.pt/xportal/xmain?xpid=INE&amp;xpgid=ine_indicadores&amp;indOcorrCod=0002617&amp;contexto=bd&amp;selTab=tab2&amp;xlang=pt" TargetMode="External"/><Relationship Id="rId78" Type="http://schemas.openxmlformats.org/officeDocument/2006/relationships/hyperlink" Target="https://www.ine.pt/xportal/xmain?xpid=INE&amp;xpgid=ine_indicadores&amp;indOcorrCod=0002617&amp;contexto=bd&amp;selTab=tab2&amp;xlang=pt" TargetMode="External"/><Relationship Id="rId81" Type="http://schemas.openxmlformats.org/officeDocument/2006/relationships/hyperlink" Target="https://www.ine.pt/xportal/xmain?xpid=INE&amp;xpgid=ine_indicadores&amp;indOcorrCod=0002617&amp;contexto=bd&amp;selTab=tab2&amp;xlang=pt" TargetMode="External"/><Relationship Id="rId86" Type="http://schemas.openxmlformats.org/officeDocument/2006/relationships/hyperlink" Target="https://www.ine.pt/xportal/xmain?xpid=INE&amp;xpgid=ine_indicadores&amp;indOcorrCod=0002617&amp;contexto=bd&amp;selTab=tab2&amp;xlang=pt" TargetMode="External"/><Relationship Id="rId94" Type="http://schemas.openxmlformats.org/officeDocument/2006/relationships/hyperlink" Target="https://www.ine.pt/xportal/xmain?xpid=INE&amp;xpgid=ine_indicadores&amp;indOcorrCod=0000769&amp;&amp;contexto=bd&amp;selTab=tab2&amp;xlang=en" TargetMode="External"/><Relationship Id="rId99" Type="http://schemas.openxmlformats.org/officeDocument/2006/relationships/hyperlink" Target="https://www.ine.pt/xportal/xmain?xpid=INE&amp;xpgid=ine_indicadores&amp;indOcorrCod=0000769&amp;&amp;contexto=bd&amp;selTab=tab2&amp;xlang=en" TargetMode="External"/><Relationship Id="rId101" Type="http://schemas.openxmlformats.org/officeDocument/2006/relationships/hyperlink" Target="https://www.ine.pt/xportal/xmain?xpid=INE&amp;xpgid=ine_indicadores&amp;indOcorrCod=0000770&amp;xlang=pt&amp;contexto=bd&amp;selTab=tab2" TargetMode="External"/><Relationship Id="rId4" Type="http://schemas.openxmlformats.org/officeDocument/2006/relationships/hyperlink" Target="https://www.ine.pt/xportal/xmain?xpid=INE&amp;xpgid=ine_indicadores&amp;indOcorrCod=0002571&amp;contexto=bd&amp;selTab=tab2&amp;xlang=en" TargetMode="External"/><Relationship Id="rId9" Type="http://schemas.openxmlformats.org/officeDocument/2006/relationships/hyperlink" Target="https://www.ine.pt/xportal/xmain?xpid=INE&amp;xpgid=ine_indicadores&amp;indOcorrCod=0002617&amp;contexto=bd&amp;selTab=tab2" TargetMode="External"/><Relationship Id="rId13" Type="http://schemas.openxmlformats.org/officeDocument/2006/relationships/hyperlink" Target="http://www.ine.pt/xurl/ind/000261" TargetMode="External"/><Relationship Id="rId18" Type="http://schemas.openxmlformats.org/officeDocument/2006/relationships/hyperlink" Target="https://www.ine.pt/xportal/xmain?xpid=INE&amp;xpgid=ine_indicadores&amp;indOcorrCod=0002617&amp;contexto=bd&amp;selTab=tab2&amp;xlang=en" TargetMode="External"/><Relationship Id="rId39" Type="http://schemas.openxmlformats.org/officeDocument/2006/relationships/hyperlink" Target="https://www.ine.pt/xportal/xmain?xpid=INE&amp;xpgid=ine_indicadores&amp;indOcorrCod=0002617&amp;contexto=bd&amp;selTab=tab2&amp;xlang=pt" TargetMode="External"/><Relationship Id="rId34" Type="http://schemas.openxmlformats.org/officeDocument/2006/relationships/hyperlink" Target="https://www.ine.pt/xportal/xmain?xpid=INE&amp;xpgid=ine_indicadores&amp;indOcorrCod=0002617&amp;contexto=bd&amp;selTab=tab2&amp;xlang=pt" TargetMode="External"/><Relationship Id="rId50" Type="http://schemas.openxmlformats.org/officeDocument/2006/relationships/hyperlink" Target="https://www.ine.pt/xportal/xmain?xpid=INE&amp;xpgid=ine_indicadores&amp;indOcorrCod=0002617&amp;contexto=bd&amp;selTab=tab2&amp;xlang=pt" TargetMode="External"/><Relationship Id="rId55" Type="http://schemas.openxmlformats.org/officeDocument/2006/relationships/hyperlink" Target="https://www.ine.pt/xportal/xmain?xpid=INE&amp;xpgid=ine_indicadores&amp;indOcorrCod=0002617&amp;contexto=bd&amp;selTab=tab2&amp;xlang=pt" TargetMode="External"/><Relationship Id="rId76" Type="http://schemas.openxmlformats.org/officeDocument/2006/relationships/hyperlink" Target="https://www.ine.pt/xportal/xmain?xpid=INE&amp;xpgid=ine_indicadores&amp;indOcorrCod=0002617&amp;contexto=bd&amp;selTab=tab2&amp;xlang=pt" TargetMode="External"/><Relationship Id="rId97" Type="http://schemas.openxmlformats.org/officeDocument/2006/relationships/hyperlink" Target="https://www.ine.pt/xportal/xmain?xpid=INE&amp;xpgid=ine_indicadores&amp;indOcorrCod=0000769&amp;xlang=pt&amp;contexto=bd&amp;selTab=tab2" TargetMode="External"/><Relationship Id="rId104" Type="http://schemas.openxmlformats.org/officeDocument/2006/relationships/hyperlink" Target="https://www.ine.pt/xportal/xmain?xpid=INE&amp;xpgid=ine_indicadores&amp;indOcorrCod=0000770&amp;&amp;contexto=bd&amp;selTab=tab2&amp;xlang=en" TargetMode="External"/><Relationship Id="rId7" Type="http://schemas.openxmlformats.org/officeDocument/2006/relationships/hyperlink" Target="https://www.ine.pt/xportal/xmain?xpid=INE&amp;xpgid=ine_indicadores&amp;indOcorrCod=0002617&amp;contexto=bd&amp;selTab=tab2" TargetMode="External"/><Relationship Id="rId71" Type="http://schemas.openxmlformats.org/officeDocument/2006/relationships/hyperlink" Target="https://www.ine.pt/xportal/xmain?xpid=INE&amp;xpgid=ine_indicadores&amp;indOcorrCod=0002617&amp;contexto=bd&amp;selTab=tab2&amp;xlang=pt" TargetMode="External"/><Relationship Id="rId92" Type="http://schemas.openxmlformats.org/officeDocument/2006/relationships/hyperlink" Target="https://www.ine.pt/xportal/xmain?xpid=INE&amp;xpgid=ine_indicadores&amp;indOcorrCod=0000770&amp;xlang=pt&amp;contexto=bd&amp;selTab=tab2" TargetMode="External"/><Relationship Id="rId2" Type="http://schemas.openxmlformats.org/officeDocument/2006/relationships/hyperlink" Target="https://www.ine.pt/xportal/xmain?xpid=INE&amp;xpgid=ine_indicadores&amp;indOcorrCod=0002571&amp;contexto=bd&amp;selTab=tab2&amp;xlang=pt" TargetMode="External"/><Relationship Id="rId29" Type="http://schemas.openxmlformats.org/officeDocument/2006/relationships/hyperlink" Target="https://www.ine.pt/xportal/xmain?xpid=INE&amp;xpgid=ine_indicadores&amp;indOcorrCod=0002615&amp;contexto=bd&amp;selTab=tab2&amp;xlang=en" TargetMode="External"/><Relationship Id="rId24" Type="http://schemas.openxmlformats.org/officeDocument/2006/relationships/hyperlink" Target="http://www.ine.pt/xurl/ind/0002617" TargetMode="External"/><Relationship Id="rId40" Type="http://schemas.openxmlformats.org/officeDocument/2006/relationships/hyperlink" Target="https://www.ine.pt/xportal/xmain?xpid=INE&amp;xpgid=ine_indicadores&amp;indOcorrCod=0002617&amp;contexto=bd&amp;selTab=tab2&amp;xlang=pt" TargetMode="External"/><Relationship Id="rId45" Type="http://schemas.openxmlformats.org/officeDocument/2006/relationships/hyperlink" Target="https://www.ine.pt/xportal/xmain?xpid=INE&amp;xpgid=ine_indicadores&amp;indOcorrCod=0002617&amp;contexto=bd&amp;selTab=tab2&amp;xlang=pt" TargetMode="External"/><Relationship Id="rId66" Type="http://schemas.openxmlformats.org/officeDocument/2006/relationships/hyperlink" Target="https://www.ine.pt/xportal/xmain?xpid=INE&amp;xpgid=ine_indicadores&amp;indOcorrCod=0002617&amp;contexto=bd&amp;selTab=tab2&amp;xlang=pt" TargetMode="External"/><Relationship Id="rId87" Type="http://schemas.openxmlformats.org/officeDocument/2006/relationships/hyperlink" Target="https://www.ine.pt/xportal/xmain?xpid=INE&amp;xpgid=ine_indicadores&amp;indOcorrCod=0002617&amp;contexto=bd&amp;selTab=tab2&amp;xlang=pt" TargetMode="External"/><Relationship Id="rId61" Type="http://schemas.openxmlformats.org/officeDocument/2006/relationships/hyperlink" Target="https://www.ine.pt/xportal/xmain?xpid=INE&amp;xpgid=ine_indicadores&amp;indOcorrCod=0002617&amp;contexto=bd&amp;selTab=tab2&amp;xlang=pt" TargetMode="External"/><Relationship Id="rId82" Type="http://schemas.openxmlformats.org/officeDocument/2006/relationships/hyperlink" Target="https://www.ine.pt/xportal/xmain?xpid=INE&amp;xpgid=ine_indicadores&amp;indOcorrCod=0002617&amp;contexto=bd&amp;selTab=tab2&amp;xlang=pt" TargetMode="External"/><Relationship Id="rId19" Type="http://schemas.openxmlformats.org/officeDocument/2006/relationships/hyperlink" Target="https://www.ine.pt/xportal/xmain?xpid=INE&amp;xpgid=ine_indicadores&amp;indOcorrCod=0002615&amp;contexto=bd&amp;selTab=tab2&amp;xlang=pt" TargetMode="External"/><Relationship Id="rId14" Type="http://schemas.openxmlformats.org/officeDocument/2006/relationships/hyperlink" Target="https://www.ine.pt/xportal/xmain?xpid=INE&amp;xpgid=ine_indicadores&amp;indOcorrCod=0002617&amp;contexto=bd&amp;selTab=tab2&amp;xlang=en" TargetMode="External"/><Relationship Id="rId30" Type="http://schemas.openxmlformats.org/officeDocument/2006/relationships/hyperlink" Target="https://www.ine.pt/xportal/xmain?xpid=INE&amp;xpgid=ine_indicadores&amp;indOcorrCod=0002617&amp;contexto=bd&amp;selTab=tab2&amp;xlang=pt" TargetMode="External"/><Relationship Id="rId35" Type="http://schemas.openxmlformats.org/officeDocument/2006/relationships/hyperlink" Target="https://www.ine.pt/xportal/xmain?xpid=INE&amp;xpgid=ine_indicadores&amp;indOcorrCod=0002617&amp;contexto=bd&amp;selTab=tab2&amp;xlang=pt" TargetMode="External"/><Relationship Id="rId56" Type="http://schemas.openxmlformats.org/officeDocument/2006/relationships/hyperlink" Target="https://www.ine.pt/xportal/xmain?xpid=INE&amp;xpgid=ine_indicadores&amp;indOcorrCod=0002617&amp;contexto=bd&amp;selTab=tab2&amp;xlang=pt" TargetMode="External"/><Relationship Id="rId77" Type="http://schemas.openxmlformats.org/officeDocument/2006/relationships/hyperlink" Target="https://www.ine.pt/xportal/xmain?xpid=INE&amp;xpgid=ine_indicadores&amp;indOcorrCod=0002617&amp;contexto=bd&amp;selTab=tab2&amp;xlang=pt" TargetMode="External"/><Relationship Id="rId100" Type="http://schemas.openxmlformats.org/officeDocument/2006/relationships/hyperlink" Target="https://www.ine.pt/xportal/xmain?xpid=INE&amp;xpgid=ine_indicadores&amp;indOcorrCod=0000769&amp;&amp;contexto=bd&amp;selTab=tab2&amp;xlang=en" TargetMode="External"/><Relationship Id="rId105" Type="http://schemas.openxmlformats.org/officeDocument/2006/relationships/hyperlink" Target="https://www.ine.pt/xportal/xmain?xpid=INE&amp;xpgid=ine_indicadores&amp;indOcorrCod=0000770&amp;&amp;contexto=bd&amp;selTab=tab2&amp;xlang=en" TargetMode="External"/><Relationship Id="rId8" Type="http://schemas.openxmlformats.org/officeDocument/2006/relationships/hyperlink" Target="https://www.ine.pt/xportal/xmain?xpid=INE&amp;xpgid=ine_indicadores&amp;indOcorrCod=0002617&amp;contexto=bd&amp;selTab=tab2" TargetMode="External"/><Relationship Id="rId51" Type="http://schemas.openxmlformats.org/officeDocument/2006/relationships/hyperlink" Target="https://www.ine.pt/xportal/xmain?xpid=INE&amp;xpgid=ine_indicadores&amp;indOcorrCod=0002617&amp;contexto=bd&amp;selTab=tab2&amp;xlang=pt" TargetMode="External"/><Relationship Id="rId72" Type="http://schemas.openxmlformats.org/officeDocument/2006/relationships/hyperlink" Target="https://www.ine.pt/xportal/xmain?xpid=INE&amp;xpgid=ine_indicadores&amp;indOcorrCod=0002617&amp;contexto=bd&amp;selTab=tab2&amp;xlang=pt" TargetMode="External"/><Relationship Id="rId93" Type="http://schemas.openxmlformats.org/officeDocument/2006/relationships/hyperlink" Target="https://www.ine.pt/xportal/xmain?xpid=INE&amp;xpgid=ine_indicadores&amp;indOcorrCod=0000769&amp;xlang=pt&amp;contexto=bd&amp;selTab=tab2" TargetMode="External"/><Relationship Id="rId98" Type="http://schemas.openxmlformats.org/officeDocument/2006/relationships/hyperlink" Target="https://www.ine.pt/xportal/xmain?xpid=INE&amp;xpgid=ine_indicadores&amp;indOcorrCod=0000769&amp;&amp;contexto=bd&amp;selTab=tab2&amp;xlang=en" TargetMode="External"/><Relationship Id="rId3" Type="http://schemas.openxmlformats.org/officeDocument/2006/relationships/hyperlink" Target="http://www.ine.pt/xurl/ind/0002575" TargetMode="External"/><Relationship Id="rId25" Type="http://schemas.openxmlformats.org/officeDocument/2006/relationships/hyperlink" Target="https://www.ine.pt/xportal/xmain?xpid=INE&amp;xpgid=ine_indicadores&amp;indOcorrCod=0002615&amp;contexto=bd&amp;selTab=tab2&amp;xlang=en" TargetMode="External"/><Relationship Id="rId46" Type="http://schemas.openxmlformats.org/officeDocument/2006/relationships/hyperlink" Target="https://www.ine.pt/xportal/xmain?xpid=INE&amp;xpgid=ine_indicadores&amp;indOcorrCod=0002617&amp;contexto=bd&amp;selTab=tab2&amp;xlang=pt" TargetMode="External"/><Relationship Id="rId67" Type="http://schemas.openxmlformats.org/officeDocument/2006/relationships/hyperlink" Target="https://www.ine.pt/xportal/xmain?xpid=INE&amp;xpgid=ine_indicadores&amp;indOcorrCod=0002617&amp;contexto=bd&amp;selTab=tab2&amp;xlang=pt" TargetMode="External"/></Relationships>
</file>

<file path=xl/worksheets/_rels/sheet4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862&amp;contexto=bd&amp;selTab=tab2&amp;xlang=en" TargetMode="External"/><Relationship Id="rId18" Type="http://schemas.openxmlformats.org/officeDocument/2006/relationships/hyperlink" Target="https://www.ine.pt/xportal/xmain?xpid=INE&amp;xpgid=ine_indicadores&amp;indOcorrCod=0000868&amp;contexto=bd&amp;selTab=tab2&amp;xlang=en" TargetMode="External"/><Relationship Id="rId26" Type="http://schemas.openxmlformats.org/officeDocument/2006/relationships/hyperlink" Target="https://www.ine.pt/xportal/xmain?xpid=INE&amp;xpgid=ine_indicadores&amp;indOcorrCod=0000869&amp;contexto=bd&amp;selTab=tab2&amp;xlang=en" TargetMode="External"/><Relationship Id="rId39" Type="http://schemas.openxmlformats.org/officeDocument/2006/relationships/hyperlink" Target="https://www.ine.pt/xportal/xmain?xpid=INE&amp;xpgid=ine_indicadores&amp;indOcorrCod=0000867&amp;contexto=bd&amp;selTab=tab2&amp;xlang=en" TargetMode="External"/><Relationship Id="rId21" Type="http://schemas.openxmlformats.org/officeDocument/2006/relationships/hyperlink" Target="https://www.ine.pt/xportal/xmain?xpid=INE&amp;xpgid=ine_indicadores&amp;indOcorrCod=0000869&amp;contexto=bd&amp;selTab=tab2&amp;xlang=pt" TargetMode="External"/><Relationship Id="rId34" Type="http://schemas.openxmlformats.org/officeDocument/2006/relationships/hyperlink" Target="https://www.ine.pt/xportal/xmain?xpid=INE&amp;xpgid=ine_indicadores&amp;indOcorrCod=0000867&amp;contexto=bd&amp;selTab=tab2&amp;xlang=pt" TargetMode="External"/><Relationship Id="rId42" Type="http://schemas.openxmlformats.org/officeDocument/2006/relationships/hyperlink" Target="http://www.ine.pt/xurl/ind/0000865" TargetMode="External"/><Relationship Id="rId47" Type="http://schemas.openxmlformats.org/officeDocument/2006/relationships/hyperlink" Target="https://www.ine.pt/xportal/xmain?xpid=INE&amp;xpgid=ine_indicadores&amp;indOcorrCod=0000865&amp;contexto=bd&amp;selTab=tab2&amp;xlang=en" TargetMode="External"/><Relationship Id="rId50" Type="http://schemas.openxmlformats.org/officeDocument/2006/relationships/printerSettings" Target="../printerSettings/printerSettings48.bin"/><Relationship Id="rId7" Type="http://schemas.openxmlformats.org/officeDocument/2006/relationships/hyperlink" Target="http://www.ine.pt/xurl/ind/0000862" TargetMode="External"/><Relationship Id="rId2" Type="http://schemas.openxmlformats.org/officeDocument/2006/relationships/hyperlink" Target="https://www.ine.pt/xportal/xmain?xpid=INE&amp;xpgid=ine_indicadores&amp;indOcorrCod=0000861&amp;contexto=bd&amp;selTab=tab2" TargetMode="External"/><Relationship Id="rId16" Type="http://schemas.openxmlformats.org/officeDocument/2006/relationships/hyperlink" Target="https://www.ine.pt/xportal/xmain?xpid=INE&amp;xpgid=ine_indicadores&amp;indOcorrCod=0000868&amp;contexto=bd&amp;selTab=tab2&amp;xlang=pt" TargetMode="External"/><Relationship Id="rId29" Type="http://schemas.openxmlformats.org/officeDocument/2006/relationships/hyperlink" Target="https://www.ine.pt/xportal/xmain?xpid=INE&amp;xpgid=ine_indicadores&amp;indOcorrCod=0000866&amp;contexto=bd&amp;selTab=tab2&amp;xlang=pt" TargetMode="External"/><Relationship Id="rId11" Type="http://schemas.openxmlformats.org/officeDocument/2006/relationships/hyperlink" Target="https://www.ine.pt/xportal/xmain?xpid=INE&amp;xpgid=ine_indicadores&amp;indOcorrCod=0000862&amp;contexto=bd&amp;selTab=tab2&amp;xlang=en" TargetMode="External"/><Relationship Id="rId24" Type="http://schemas.openxmlformats.org/officeDocument/2006/relationships/hyperlink" Target="https://www.ine.pt/xportal/xmain?xpid=INE&amp;xpgid=ine_indicadores&amp;indOcorrCod=0000869&amp;contexto=bd&amp;selTab=tab2&amp;xlang=en" TargetMode="External"/><Relationship Id="rId32" Type="http://schemas.openxmlformats.org/officeDocument/2006/relationships/hyperlink" Target="https://www.ine.pt/xportal/xmain?xpid=INE&amp;xpgid=ine_indicadores&amp;indOcorrCod=0000866&amp;contexto=bd&amp;selTab=tab2&amp;xlang=en" TargetMode="External"/><Relationship Id="rId37" Type="http://schemas.openxmlformats.org/officeDocument/2006/relationships/hyperlink" Target="http://www.ine.pt/xurl/ind/0000867" TargetMode="External"/><Relationship Id="rId40" Type="http://schemas.openxmlformats.org/officeDocument/2006/relationships/hyperlink" Target="https://www.ine.pt/xportal/xmain?xpid=INE&amp;xpgid=ine_indicadores&amp;indOcorrCod=0000867&amp;contexto=bd&amp;selTab=tab2&amp;xlang=en" TargetMode="External"/><Relationship Id="rId45" Type="http://schemas.openxmlformats.org/officeDocument/2006/relationships/hyperlink" Target="https://www.ine.pt/xportal/xmain?xpid=INE&amp;xpgid=ine_indicadores&amp;indOcorrCod=0000865&amp;contexto=bd&amp;selTab=tab2" TargetMode="External"/><Relationship Id="rId5" Type="http://schemas.openxmlformats.org/officeDocument/2006/relationships/hyperlink" Target="https://www.ine.pt/xportal/xmain?xpid=INE&amp;xpgid=ine_indicadores&amp;indOcorrCod=0000861&amp;contexto=bd&amp;selTab=tab2&amp;xlang=en" TargetMode="External"/><Relationship Id="rId15" Type="http://schemas.openxmlformats.org/officeDocument/2006/relationships/hyperlink" Target="https://www.ine.pt/xportal/xmain?xpid=INE&amp;xpgid=ine_indicadores&amp;indOcorrCod=0000868&amp;contexto=bd&amp;selTab=tab2&amp;xlang=pt" TargetMode="External"/><Relationship Id="rId23" Type="http://schemas.openxmlformats.org/officeDocument/2006/relationships/hyperlink" Target="http://www.ine.pt/xurl/ind/0000866" TargetMode="External"/><Relationship Id="rId28" Type="http://schemas.openxmlformats.org/officeDocument/2006/relationships/hyperlink" Target="https://www.ine.pt/xportal/xmain?xpid=INE&amp;xpgid=ine_indicadores&amp;indOcorrCod=0000869&amp;contexto=bd&amp;selTab=tab2&amp;xlang=pt" TargetMode="External"/><Relationship Id="rId36" Type="http://schemas.openxmlformats.org/officeDocument/2006/relationships/hyperlink" Target="https://www.ine.pt/xportal/xmain?xpid=INE&amp;xpgid=ine_indicadores&amp;indOcorrCod=0000867&amp;contexto=bd&amp;selTab=tab2&amp;xlang=pt" TargetMode="External"/><Relationship Id="rId49" Type="http://schemas.openxmlformats.org/officeDocument/2006/relationships/hyperlink" Target="https://www.ine.pt/xportal/xmain?xpid=INE&amp;xpgid=ine_indicadores&amp;indOcorrCod=0000861&amp;contexto=bd&amp;selTab=tab2&amp;xlang=en" TargetMode="External"/><Relationship Id="rId10" Type="http://schemas.openxmlformats.org/officeDocument/2006/relationships/hyperlink" Target="https://www.ine.pt/xportal/xmain?xpid=INE&amp;xpgid=ine_indicadores&amp;indOcorrCod=0000862&amp;contexto=bd&amp;selTab=tab2&amp;xlang=pt" TargetMode="External"/><Relationship Id="rId19" Type="http://schemas.openxmlformats.org/officeDocument/2006/relationships/hyperlink" Target="https://www.ine.pt/xportal/xmain?xpid=INE&amp;xpgid=ine_indicadores&amp;indOcorrCod=0000868&amp;contexto=bd&amp;selTab=tab2&amp;xlang=en" TargetMode="External"/><Relationship Id="rId31" Type="http://schemas.openxmlformats.org/officeDocument/2006/relationships/hyperlink" Target="https://www.ine.pt/xportal/xmain?xpid=INE&amp;xpgid=ine_indicadores&amp;indOcorrCod=0000866&amp;contexto=bd&amp;selTab=tab2&amp;xlang=en" TargetMode="External"/><Relationship Id="rId44" Type="http://schemas.openxmlformats.org/officeDocument/2006/relationships/hyperlink" Target="https://www.ine.pt/xportal/xmain?xpid=INE&amp;xpgid=ine_indicadores&amp;indOcorrCod=0000865&amp;contexto=bd&amp;selTab=tab2" TargetMode="External"/><Relationship Id="rId4" Type="http://schemas.openxmlformats.org/officeDocument/2006/relationships/hyperlink" Target="https://www.ine.pt/xportal/xmain?xpid=INE&amp;xpgid=ine_indicadores&amp;indOcorrCod=0000861&amp;contexto=bd&amp;selTab=tab2" TargetMode="External"/><Relationship Id="rId9" Type="http://schemas.openxmlformats.org/officeDocument/2006/relationships/hyperlink" Target="https://www.ine.pt/xportal/xmain?xpid=INE&amp;xpgid=ine_indicadores&amp;indOcorrCod=0000862&amp;contexto=bd&amp;selTab=tab2&amp;xlang=pt" TargetMode="External"/><Relationship Id="rId14" Type="http://schemas.openxmlformats.org/officeDocument/2006/relationships/hyperlink" Target="https://www.ine.pt/xportal/xmain?xpid=INE&amp;xpgid=ine_indicadores&amp;indOcorrCod=0000868&amp;contexto=bd&amp;selTab=tab2&amp;xlang=pt" TargetMode="External"/><Relationship Id="rId22" Type="http://schemas.openxmlformats.org/officeDocument/2006/relationships/hyperlink" Target="https://www.ine.pt/xportal/xmain?xpid=INE&amp;xpgid=ine_indicadores&amp;indOcorrCod=0000869&amp;contexto=bd&amp;selTab=tab2&amp;xlang=pt" TargetMode="External"/><Relationship Id="rId27" Type="http://schemas.openxmlformats.org/officeDocument/2006/relationships/hyperlink" Target="https://www.ine.pt/xportal/xmain?xpid=INE&amp;xpgid=ine_indicadores&amp;indOcorrCod=0000866&amp;contexto=bd&amp;selTab=tab2&amp;xlang=pt" TargetMode="External"/><Relationship Id="rId30" Type="http://schemas.openxmlformats.org/officeDocument/2006/relationships/hyperlink" Target="https://www.ine.pt/xportal/xmain?xpid=INE&amp;xpgid=ine_indicadores&amp;indOcorrCod=0000866&amp;contexto=bd&amp;selTab=tab2&amp;xlang=pt" TargetMode="External"/><Relationship Id="rId35" Type="http://schemas.openxmlformats.org/officeDocument/2006/relationships/hyperlink" Target="https://www.ine.pt/xportal/xmain?xpid=INE&amp;xpgid=ine_indicadores&amp;indOcorrCod=0000867&amp;contexto=bd&amp;selTab=tab2&amp;xlang=pt" TargetMode="External"/><Relationship Id="rId43" Type="http://schemas.openxmlformats.org/officeDocument/2006/relationships/hyperlink" Target="https://www.ine.pt/xportal/xmain?xpid=INE&amp;xpgid=ine_indicadores&amp;indOcorrCod=0000865&amp;contexto=bd&amp;selTab=tab2" TargetMode="External"/><Relationship Id="rId48" Type="http://schemas.openxmlformats.org/officeDocument/2006/relationships/hyperlink" Target="https://www.ine.pt/xportal/xmain?xpid=INE&amp;xpgid=ine_indicadores&amp;indOcorrCod=0000865&amp;contexto=bd&amp;selTab=tab2&amp;xlang=en" TargetMode="External"/><Relationship Id="rId8" Type="http://schemas.openxmlformats.org/officeDocument/2006/relationships/hyperlink" Target="https://www.ine.pt/xportal/xmain?xpid=INE&amp;xpgid=ine_indicadores&amp;indOcorrCod=0000862&amp;contexto=bd&amp;selTab=tab2&amp;xlang=pt" TargetMode="External"/><Relationship Id="rId3" Type="http://schemas.openxmlformats.org/officeDocument/2006/relationships/hyperlink" Target="https://www.ine.pt/xportal/xmain?xpid=INE&amp;xpgid=ine_indicadores&amp;indOcorrCod=0000861&amp;contexto=bd&amp;selTab=tab2" TargetMode="External"/><Relationship Id="rId12" Type="http://schemas.openxmlformats.org/officeDocument/2006/relationships/hyperlink" Target="https://www.ine.pt/xportal/xmain?xpid=INE&amp;xpgid=ine_indicadores&amp;indOcorrCod=0000862&amp;contexto=bd&amp;selTab=tab2&amp;xlang=en" TargetMode="External"/><Relationship Id="rId17" Type="http://schemas.openxmlformats.org/officeDocument/2006/relationships/hyperlink" Target="http://www.ine.pt/xurl/ind/0000869" TargetMode="External"/><Relationship Id="rId25" Type="http://schemas.openxmlformats.org/officeDocument/2006/relationships/hyperlink" Target="https://www.ine.pt/xportal/xmain?xpid=INE&amp;xpgid=ine_indicadores&amp;indOcorrCod=0000869&amp;contexto=bd&amp;selTab=tab2&amp;xlang=en" TargetMode="External"/><Relationship Id="rId33" Type="http://schemas.openxmlformats.org/officeDocument/2006/relationships/hyperlink" Target="https://www.ine.pt/xportal/xmain?xpid=INE&amp;xpgid=ine_indicadores&amp;indOcorrCod=0000866&amp;contexto=bd&amp;selTab=tab2&amp;xlang=en" TargetMode="External"/><Relationship Id="rId38" Type="http://schemas.openxmlformats.org/officeDocument/2006/relationships/hyperlink" Target="https://www.ine.pt/xportal/xmain?xpid=INE&amp;xpgid=ine_indicadores&amp;indOcorrCod=0000867&amp;contexto=bd&amp;selTab=tab2&amp;xlang=en" TargetMode="External"/><Relationship Id="rId46" Type="http://schemas.openxmlformats.org/officeDocument/2006/relationships/hyperlink" Target="https://www.ine.pt/xportal/xmain?xpid=INE&amp;xpgid=ine_indicadores&amp;indOcorrCod=0000865&amp;contexto=bd&amp;selTab=tab2&amp;xlang=en" TargetMode="External"/><Relationship Id="rId20" Type="http://schemas.openxmlformats.org/officeDocument/2006/relationships/hyperlink" Target="https://www.ine.pt/xportal/xmain?xpid=INE&amp;xpgid=ine_indicadores&amp;indOcorrCod=0000868&amp;contexto=bd&amp;selTab=tab2&amp;xlang=en" TargetMode="External"/><Relationship Id="rId41" Type="http://schemas.openxmlformats.org/officeDocument/2006/relationships/hyperlink" Target="http://www.ine.pt/xurl/ind/0000868" TargetMode="External"/><Relationship Id="rId1" Type="http://schemas.openxmlformats.org/officeDocument/2006/relationships/hyperlink" Target="http://www.ine.pt/xurl/ind/0000861" TargetMode="External"/><Relationship Id="rId6" Type="http://schemas.openxmlformats.org/officeDocument/2006/relationships/hyperlink" Target="https://www.ine.pt/xportal/xmain?xpid=INE&amp;xpgid=ine_indicadores&amp;indOcorrCod=0000861&amp;contexto=bd&amp;selTab=tab2&amp;xlang=en" TargetMode="External"/></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7287" TargetMode="External"/><Relationship Id="rId13" Type="http://schemas.openxmlformats.org/officeDocument/2006/relationships/hyperlink" Target="http://www.ine.pt/xurl/ind/0012094" TargetMode="External"/><Relationship Id="rId3" Type="http://schemas.openxmlformats.org/officeDocument/2006/relationships/hyperlink" Target="http://www.ine.pt/xurl/ind/0007264" TargetMode="External"/><Relationship Id="rId7" Type="http://schemas.openxmlformats.org/officeDocument/2006/relationships/hyperlink" Target="http://www.ine.pt/xurl/ind/0007533" TargetMode="External"/><Relationship Id="rId12" Type="http://schemas.openxmlformats.org/officeDocument/2006/relationships/hyperlink" Target="http://www.ine.pt/xurl/ind/0012099" TargetMode="External"/><Relationship Id="rId2" Type="http://schemas.openxmlformats.org/officeDocument/2006/relationships/hyperlink" Target="http://www.ine.pt/xurl/ind/0007286" TargetMode="External"/><Relationship Id="rId16" Type="http://schemas.openxmlformats.org/officeDocument/2006/relationships/printerSettings" Target="../printerSettings/printerSettings5.bin"/><Relationship Id="rId1" Type="http://schemas.openxmlformats.org/officeDocument/2006/relationships/hyperlink" Target="http://www.ine.pt/xurl/ind/0007286" TargetMode="External"/><Relationship Id="rId6" Type="http://schemas.openxmlformats.org/officeDocument/2006/relationships/hyperlink" Target="http://www.ine.pt/xurl/ind/0007533" TargetMode="External"/><Relationship Id="rId11" Type="http://schemas.openxmlformats.org/officeDocument/2006/relationships/hyperlink" Target="http://www.ine.pt/xurl/ind/0007264" TargetMode="External"/><Relationship Id="rId5" Type="http://schemas.openxmlformats.org/officeDocument/2006/relationships/hyperlink" Target="http://www.ine.pt/xurl/ind/0007533" TargetMode="External"/><Relationship Id="rId15" Type="http://schemas.openxmlformats.org/officeDocument/2006/relationships/hyperlink" Target="http://www.ine.pt/xurl/ind/0012095" TargetMode="External"/><Relationship Id="rId10" Type="http://schemas.openxmlformats.org/officeDocument/2006/relationships/hyperlink" Target="http://www.ine.pt/xurl/ind/0007287" TargetMode="External"/><Relationship Id="rId4" Type="http://schemas.openxmlformats.org/officeDocument/2006/relationships/hyperlink" Target="http://www.ine.pt/xurl/ind/0007264" TargetMode="External"/><Relationship Id="rId9" Type="http://schemas.openxmlformats.org/officeDocument/2006/relationships/hyperlink" Target="http://www.ine.pt/xurl/ind/0007287" TargetMode="External"/><Relationship Id="rId14" Type="http://schemas.openxmlformats.org/officeDocument/2006/relationships/hyperlink" Target="http://www.ine.pt/xurl/ind/0007286" TargetMode="External"/></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www.ine.pt/xurl/ind/0009812"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08&amp;contexto=bd&amp;selTab=tab2&amp;xlang=en" TargetMode="External"/><Relationship Id="rId2" Type="http://schemas.openxmlformats.org/officeDocument/2006/relationships/hyperlink" Target="https://www.ine.pt/xportal/xmain?xpid=INE&amp;xpgid=ine_indicadores&amp;indOcorrCod=0009808&amp;contexto=bd&amp;selTab=tab2&amp;xlang=en" TargetMode="External"/><Relationship Id="rId1" Type="http://schemas.openxmlformats.org/officeDocument/2006/relationships/hyperlink" Target="http://www.ine.pt/xurl/ind/0009808" TargetMode="External"/><Relationship Id="rId6" Type="http://schemas.openxmlformats.org/officeDocument/2006/relationships/printerSettings" Target="../printerSettings/printerSettings52.bin"/><Relationship Id="rId5" Type="http://schemas.openxmlformats.org/officeDocument/2006/relationships/hyperlink" Target="https://www.ine.pt/xportal/xmain?xpid=INE&amp;xpgid=ine_indicadores&amp;indOcorrCod=0009808&amp;contexto=bd&amp;selTab=tab2&amp;xlang=en" TargetMode="External"/><Relationship Id="rId4" Type="http://schemas.openxmlformats.org/officeDocument/2006/relationships/hyperlink" Target="https://www.ine.pt/xportal/xmain?xpid=INE&amp;xpgid=ine_indicadores&amp;indOcorrCod=0009808&amp;contexto=bd&amp;selTab=tab2&amp;xlang=en" TargetMode="External"/></Relationships>
</file>

<file path=xl/worksheets/_rels/sheet5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3&amp;contexto=bd&amp;selTab=tab2&amp;xlang=en" TargetMode="External"/><Relationship Id="rId2" Type="http://schemas.openxmlformats.org/officeDocument/2006/relationships/hyperlink" Target="https://www.ine.pt/xportal/xmain?xpid=INE&amp;xpgid=ine_indicadores&amp;indOcorrCod=0009813&amp;contexto=bd&amp;selTab=tab2&amp;xlang=en" TargetMode="External"/><Relationship Id="rId1" Type="http://schemas.openxmlformats.org/officeDocument/2006/relationships/hyperlink" Target="http://www.ine.pt/xurl/ind/0009813" TargetMode="External"/><Relationship Id="rId6" Type="http://schemas.openxmlformats.org/officeDocument/2006/relationships/printerSettings" Target="../printerSettings/printerSettings53.bin"/><Relationship Id="rId5" Type="http://schemas.openxmlformats.org/officeDocument/2006/relationships/hyperlink" Target="https://www.ine.pt/xportal/xmain?xpid=INE&amp;xpgid=ine_indicadores&amp;indOcorrCod=0009813&amp;contexto=bd&amp;selTab=tab2&amp;xlang=en" TargetMode="External"/><Relationship Id="rId4" Type="http://schemas.openxmlformats.org/officeDocument/2006/relationships/hyperlink" Target="https://www.ine.pt/xportal/xmain?xpid=INE&amp;xpgid=ine_indicadores&amp;indOcorrCod=0009813&amp;contexto=bd&amp;selTab=tab2&amp;xlang=en" TargetMode="External"/></Relationships>
</file>

<file path=xl/worksheets/_rels/sheet54.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4&amp;contexto=bd&amp;selTab=tab2&amp;xlang=en" TargetMode="External"/><Relationship Id="rId2" Type="http://schemas.openxmlformats.org/officeDocument/2006/relationships/hyperlink" Target="https://www.ine.pt/xportal/xmain?xpid=INE&amp;xpgid=ine_indicadores&amp;indOcorrCod=0009814&amp;contexto=bd&amp;selTab=tab2&amp;xlang=en" TargetMode="External"/><Relationship Id="rId1" Type="http://schemas.openxmlformats.org/officeDocument/2006/relationships/hyperlink" Target="http://www.ine.pt/xurl/ind/0009814" TargetMode="External"/><Relationship Id="rId6" Type="http://schemas.openxmlformats.org/officeDocument/2006/relationships/printerSettings" Target="../printerSettings/printerSettings54.bin"/><Relationship Id="rId5" Type="http://schemas.openxmlformats.org/officeDocument/2006/relationships/hyperlink" Target="https://www.ine.pt/xportal/xmain?xpid=INE&amp;xpgid=ine_indicadores&amp;indOcorrCod=0009814&amp;contexto=bd&amp;selTab=tab2&amp;xlang=en" TargetMode="External"/><Relationship Id="rId4" Type="http://schemas.openxmlformats.org/officeDocument/2006/relationships/hyperlink" Target="https://www.ine.pt/xportal/xmain?xpid=INE&amp;xpgid=ine_indicadores&amp;indOcorrCod=0009814&amp;contexto=bd&amp;selTab=tab2&amp;xlang=en"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www.ine.pt/xurl/ind/0008067"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www.ine.pt/xurl/ind/0008068"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www.ine.pt/xurl/ind/0008067" TargetMode="External"/></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10660" TargetMode="External"/><Relationship Id="rId13" Type="http://schemas.openxmlformats.org/officeDocument/2006/relationships/hyperlink" Target="http://www.ine.pt/xurl/ind/0010656" TargetMode="External"/><Relationship Id="rId18" Type="http://schemas.openxmlformats.org/officeDocument/2006/relationships/hyperlink" Target="http://www.ine.pt/xurl/ind/0010704" TargetMode="External"/><Relationship Id="rId3" Type="http://schemas.openxmlformats.org/officeDocument/2006/relationships/hyperlink" Target="http://www.ine.pt/xurl/ind/0010693" TargetMode="External"/><Relationship Id="rId21" Type="http://schemas.openxmlformats.org/officeDocument/2006/relationships/printerSettings" Target="../printerSettings/printerSettings8.bin"/><Relationship Id="rId7" Type="http://schemas.openxmlformats.org/officeDocument/2006/relationships/hyperlink" Target="http://www.ine.pt/xurl/ind/0010654" TargetMode="External"/><Relationship Id="rId12" Type="http://schemas.openxmlformats.org/officeDocument/2006/relationships/hyperlink" Target="http://www.ine.pt/xurl/ind/0010693" TargetMode="External"/><Relationship Id="rId17" Type="http://schemas.openxmlformats.org/officeDocument/2006/relationships/hyperlink" Target="http://www.ine.pt/xurl/ind/0010703" TargetMode="External"/><Relationship Id="rId2" Type="http://schemas.openxmlformats.org/officeDocument/2006/relationships/hyperlink" Target="http://www.ine.pt/xurl/ind/0010693" TargetMode="External"/><Relationship Id="rId16" Type="http://schemas.openxmlformats.org/officeDocument/2006/relationships/hyperlink" Target="http://www.ine.pt/xurl/ind/0010703" TargetMode="External"/><Relationship Id="rId20" Type="http://schemas.openxmlformats.org/officeDocument/2006/relationships/hyperlink" Target="http://www.ine.pt/xurl/ind/0010704" TargetMode="External"/><Relationship Id="rId1" Type="http://schemas.openxmlformats.org/officeDocument/2006/relationships/hyperlink" Target="http://www.ine.pt/xurl/ind/0010693" TargetMode="External"/><Relationship Id="rId6" Type="http://schemas.openxmlformats.org/officeDocument/2006/relationships/hyperlink" Target="http://www.ine.pt/xurl/ind/0010654" TargetMode="External"/><Relationship Id="rId11" Type="http://schemas.openxmlformats.org/officeDocument/2006/relationships/hyperlink" Target="http://www.ine.pt/xurl/ind/0010656" TargetMode="External"/><Relationship Id="rId5" Type="http://schemas.openxmlformats.org/officeDocument/2006/relationships/hyperlink" Target="http://www.ine.pt/xurl/ind/0010654" TargetMode="External"/><Relationship Id="rId15" Type="http://schemas.openxmlformats.org/officeDocument/2006/relationships/hyperlink" Target="http://www.ine.pt/xurl/ind/0010703" TargetMode="External"/><Relationship Id="rId10" Type="http://schemas.openxmlformats.org/officeDocument/2006/relationships/hyperlink" Target="http://www.ine.pt/xurl/ind/0010660" TargetMode="External"/><Relationship Id="rId19" Type="http://schemas.openxmlformats.org/officeDocument/2006/relationships/hyperlink" Target="http://www.ine.pt/xurl/ind/0010704" TargetMode="External"/><Relationship Id="rId4" Type="http://schemas.openxmlformats.org/officeDocument/2006/relationships/hyperlink" Target="http://www.ine.pt/xurl/ind/0010693" TargetMode="External"/><Relationship Id="rId9" Type="http://schemas.openxmlformats.org/officeDocument/2006/relationships/hyperlink" Target="http://www.ine.pt/xurl/ind/0010660" TargetMode="External"/><Relationship Id="rId14" Type="http://schemas.openxmlformats.org/officeDocument/2006/relationships/hyperlink" Target="http://www.ine.pt/xurl/ind/0010656"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10666" TargetMode="External"/><Relationship Id="rId7" Type="http://schemas.openxmlformats.org/officeDocument/2006/relationships/printerSettings" Target="../printerSettings/printerSettings9.bin"/><Relationship Id="rId2" Type="http://schemas.openxmlformats.org/officeDocument/2006/relationships/hyperlink" Target="http://www.ine.pt/xurl/ind/0010669" TargetMode="External"/><Relationship Id="rId1" Type="http://schemas.openxmlformats.org/officeDocument/2006/relationships/hyperlink" Target="http://www.ine.pt/xurl/ind/0010666" TargetMode="External"/><Relationship Id="rId6" Type="http://schemas.openxmlformats.org/officeDocument/2006/relationships/hyperlink" Target="http://www.ine.pt/xurl/ind/0010669" TargetMode="External"/><Relationship Id="rId5" Type="http://schemas.openxmlformats.org/officeDocument/2006/relationships/hyperlink" Target="http://www.ine.pt/xurl/ind/0010669" TargetMode="External"/><Relationship Id="rId4" Type="http://schemas.openxmlformats.org/officeDocument/2006/relationships/hyperlink" Target="http://www.ine.pt/xurl/ind/001066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1D61E-079D-413C-8FE9-7F040F2AEDB1}">
  <dimension ref="A1:A60"/>
  <sheetViews>
    <sheetView showGridLines="0" tabSelected="1" workbookViewId="0">
      <selection activeCell="A2" sqref="A2"/>
    </sheetView>
  </sheetViews>
  <sheetFormatPr defaultRowHeight="12.75"/>
  <cols>
    <col min="1" max="1" width="98.85546875" customWidth="1"/>
  </cols>
  <sheetData>
    <row r="1" spans="1:1" ht="15">
      <c r="A1" s="814" t="s">
        <v>1977</v>
      </c>
    </row>
    <row r="3" spans="1:1">
      <c r="A3" s="813" t="s">
        <v>0</v>
      </c>
    </row>
    <row r="4" spans="1:1">
      <c r="A4" s="813" t="s">
        <v>54</v>
      </c>
    </row>
    <row r="5" spans="1:1">
      <c r="A5" s="813" t="s">
        <v>84</v>
      </c>
    </row>
    <row r="6" spans="1:1">
      <c r="A6" s="813" t="s">
        <v>149</v>
      </c>
    </row>
    <row r="7" spans="1:1">
      <c r="A7" s="813" t="s">
        <v>1993</v>
      </c>
    </row>
    <row r="8" spans="1:1">
      <c r="A8" s="813" t="s">
        <v>380</v>
      </c>
    </row>
    <row r="9" spans="1:1">
      <c r="A9" s="813" t="s">
        <v>426</v>
      </c>
    </row>
    <row r="10" spans="1:1">
      <c r="A10" s="813" t="s">
        <v>452</v>
      </c>
    </row>
    <row r="11" spans="1:1">
      <c r="A11" s="813" t="s">
        <v>475</v>
      </c>
    </row>
    <row r="12" spans="1:1">
      <c r="A12" s="813" t="s">
        <v>528</v>
      </c>
    </row>
    <row r="13" spans="1:1">
      <c r="A13" s="813" t="s">
        <v>569</v>
      </c>
    </row>
    <row r="14" spans="1:1">
      <c r="A14" s="813" t="s">
        <v>599</v>
      </c>
    </row>
    <row r="15" spans="1:1">
      <c r="A15" s="813" t="s">
        <v>689</v>
      </c>
    </row>
    <row r="16" spans="1:1">
      <c r="A16" s="813" t="s">
        <v>725</v>
      </c>
    </row>
    <row r="17" spans="1:1">
      <c r="A17" s="813" t="s">
        <v>742</v>
      </c>
    </row>
    <row r="18" spans="1:1">
      <c r="A18" s="813" t="s">
        <v>1976</v>
      </c>
    </row>
    <row r="19" spans="1:1">
      <c r="A19" s="813" t="s">
        <v>801</v>
      </c>
    </row>
    <row r="20" spans="1:1">
      <c r="A20" s="813" t="s">
        <v>910</v>
      </c>
    </row>
    <row r="21" spans="1:1">
      <c r="A21" s="813" t="s">
        <v>951</v>
      </c>
    </row>
    <row r="22" spans="1:1">
      <c r="A22" s="813" t="s">
        <v>1020</v>
      </c>
    </row>
    <row r="23" spans="1:1">
      <c r="A23" s="813" t="s">
        <v>1042</v>
      </c>
    </row>
    <row r="24" spans="1:1">
      <c r="A24" s="813" t="s">
        <v>1089</v>
      </c>
    </row>
    <row r="25" spans="1:1">
      <c r="A25" s="813" t="s">
        <v>1089</v>
      </c>
    </row>
    <row r="26" spans="1:1">
      <c r="A26" s="813" t="s">
        <v>1181</v>
      </c>
    </row>
    <row r="27" spans="1:1">
      <c r="A27" s="813" t="s">
        <v>1237</v>
      </c>
    </row>
    <row r="28" spans="1:1">
      <c r="A28" s="813" t="s">
        <v>1276</v>
      </c>
    </row>
    <row r="29" spans="1:1">
      <c r="A29" s="813" t="s">
        <v>1276</v>
      </c>
    </row>
    <row r="30" spans="1:1">
      <c r="A30" s="813" t="s">
        <v>1312</v>
      </c>
    </row>
    <row r="31" spans="1:1">
      <c r="A31" s="813" t="s">
        <v>1356</v>
      </c>
    </row>
    <row r="32" spans="1:1">
      <c r="A32" s="813" t="s">
        <v>1387</v>
      </c>
    </row>
    <row r="33" spans="1:1">
      <c r="A33" s="813" t="s">
        <v>1387</v>
      </c>
    </row>
    <row r="34" spans="1:1">
      <c r="A34" s="813" t="s">
        <v>1478</v>
      </c>
    </row>
    <row r="35" spans="1:1">
      <c r="A35" s="813" t="s">
        <v>1507</v>
      </c>
    </row>
    <row r="36" spans="1:1">
      <c r="A36" s="813" t="s">
        <v>1528</v>
      </c>
    </row>
    <row r="37" spans="1:1">
      <c r="A37" s="813" t="s">
        <v>1570</v>
      </c>
    </row>
    <row r="38" spans="1:1">
      <c r="A38" s="813" t="s">
        <v>1640</v>
      </c>
    </row>
    <row r="39" spans="1:1">
      <c r="A39" s="813" t="s">
        <v>1642</v>
      </c>
    </row>
    <row r="40" spans="1:1">
      <c r="A40" s="813" t="s">
        <v>1644</v>
      </c>
    </row>
    <row r="41" spans="1:1">
      <c r="A41" s="813" t="s">
        <v>1646</v>
      </c>
    </row>
    <row r="42" spans="1:1">
      <c r="A42" s="813" t="s">
        <v>1409</v>
      </c>
    </row>
    <row r="43" spans="1:1">
      <c r="A43" s="813" t="s">
        <v>1468</v>
      </c>
    </row>
    <row r="44" spans="1:1">
      <c r="A44" s="813" t="s">
        <v>1476</v>
      </c>
    </row>
    <row r="45" spans="1:1">
      <c r="A45" s="813" t="s">
        <v>1648</v>
      </c>
    </row>
    <row r="46" spans="1:1">
      <c r="A46" s="813" t="s">
        <v>1714</v>
      </c>
    </row>
    <row r="47" spans="1:1">
      <c r="A47" s="813" t="s">
        <v>1740</v>
      </c>
    </row>
    <row r="48" spans="1:1">
      <c r="A48" s="813" t="s">
        <v>1801</v>
      </c>
    </row>
    <row r="49" spans="1:1">
      <c r="A49" s="813" t="s">
        <v>1836</v>
      </c>
    </row>
    <row r="50" spans="1:1">
      <c r="A50" s="813" t="s">
        <v>1845</v>
      </c>
    </row>
    <row r="51" spans="1:1">
      <c r="A51" s="813" t="s">
        <v>1878</v>
      </c>
    </row>
    <row r="52" spans="1:1">
      <c r="A52" s="813" t="s">
        <v>1883</v>
      </c>
    </row>
    <row r="53" spans="1:1">
      <c r="A53" s="813" t="s">
        <v>1886</v>
      </c>
    </row>
    <row r="54" spans="1:1">
      <c r="A54" s="813" t="s">
        <v>1682</v>
      </c>
    </row>
    <row r="55" spans="1:1">
      <c r="A55" s="813" t="s">
        <v>1889</v>
      </c>
    </row>
    <row r="56" spans="1:1">
      <c r="A56" s="813" t="s">
        <v>1919</v>
      </c>
    </row>
    <row r="57" spans="1:1">
      <c r="A57" s="813" t="s">
        <v>1922</v>
      </c>
    </row>
    <row r="58" spans="1:1">
      <c r="A58" s="813" t="s">
        <v>1931</v>
      </c>
    </row>
    <row r="60" spans="1:1">
      <c r="A60" s="342" t="s">
        <v>2001</v>
      </c>
    </row>
  </sheetData>
  <hyperlinks>
    <hyperlink ref="A3" location="'2.1.'!A1" display="2.1 - Contas nacionais trimestrais (Rv)" xr:uid="{30E9E569-C13D-454E-A20A-4845DB263881}"/>
    <hyperlink ref="A4" location="'2.2.'!A1" display="2.2 - Contas nacionais trimestrais (Rv)" xr:uid="{A7E61E62-784F-4FE4-B7A0-3AED66E7218B}"/>
    <hyperlink ref="A5" location="'3.1.'!A1" display="3.1 - Nados-vivos, Óbitos e Casamentos " xr:uid="{905CBC4D-751A-4B41-9AC2-7F2F5F604A05}"/>
    <hyperlink ref="A6" location="'3.2.'!A1" display="3.2 - Óbitos por causa de morte (CID-10 - lista europeia sucinta), segundo o mês do falecimento" xr:uid="{22297C74-635E-49D1-B1B6-32228C69B87D}"/>
    <hyperlink ref="A7" location="'3.3.'!A1" display="3.3 -Prestações da Segurança Social - Número de processamentos e valor dos benefícios, por tipo de prestações" xr:uid="{C7CFBBE9-7E7D-43EC-A605-F650396FD333}"/>
    <hyperlink ref="A8" location="'3.4.'!A1" display="3.4 - População total, ativa, empregada e desempregada" xr:uid="{79298864-5919-489B-A661-931BDD7D308A}"/>
    <hyperlink ref="A9" location="'3.5.'!A1" display="3.5 - População empregada por situação na profissão e setor de atividade" xr:uid="{39B7C36F-B859-4FB9-A042-F6BD45ACF1AC}"/>
    <hyperlink ref="A10" location="'3.6.'!A1" display="3.6 - População desempregada por condição no desemprego e duração do desemprego" xr:uid="{5059717C-5CA5-4EE4-9E87-151D82062C2F}"/>
    <hyperlink ref="A11" location="'3.7.'!A1" display="3.7 - Índice de preços no consumidor" xr:uid="{B94607B8-599B-4C94-8378-146DFE2DA15C}"/>
    <hyperlink ref="A12" location="'3.8.'!A1" display="3.8 - Exibição de cinema - Sessões, espectadores e receitas por regiões" xr:uid="{8831B36B-0348-4DCE-BD13-56444D47D5BC}"/>
    <hyperlink ref="A13" location="'3.9.'!A1" display="3.9 - Exibição de cinema - Sessões, espectadores e receitas segundo o país de origem" xr:uid="{308E8617-5DA1-419C-AC13-36ABE9200AEB}"/>
    <hyperlink ref="A14" location="'4.1.'!A1" display="4.1 - Estado das culturas e previsão das colheitas" xr:uid="{99C93162-65BD-4161-9982-1F190D173787}"/>
    <hyperlink ref="A15" location="'4.2.'!A1" display="4.2 - Produção animal - Gado abatido e aprovado para consumo público" xr:uid="{1EF7131A-9BB9-4482-84BB-65618074D644}"/>
    <hyperlink ref="A16" location="'4.3.'!A1" display="4.3 - Produção animal - Avicultura industrial" xr:uid="{0EFA8E28-0131-4352-ADAF-98108BCC758F}"/>
    <hyperlink ref="A17" location="'4.4.'!A1" display="4.4 - Produção animal - Leite de vaca e produtos lácteos obtidos" xr:uid="{007C2A79-55ED-4E04-9C60-31138C852E46}"/>
    <hyperlink ref="A18" location="'4.5.'!A1" display="4.5 - Capturas nominais" xr:uid="{AC5E950E-065B-4059-8A3B-2B839A76E4AD}"/>
    <hyperlink ref="A19" location="'4.6.'!A1" display="4.6 - Preços mensais no produtor de alguns produtos vegetais" xr:uid="{975A8564-6DBD-4654-99CE-BACEAA33438A}"/>
    <hyperlink ref="A20" location="'4.7.'!A1" display="4.7 - Preços mensais no produtor de alguns animais e produtos animais" xr:uid="{A40B65FD-6C6F-4782-92FC-65E4ADB152DE}"/>
    <hyperlink ref="A21" location="'5.1.'!A1" display="5.1 - Índice de produção industrial" xr:uid="{1BFA12FA-29F0-4BC4-8926-1421E6ACA76D}"/>
    <hyperlink ref="A22" location="'5.2.'!A1" display="5.2 - Índice de volume de negócios na indústria" xr:uid="{B6F11144-3690-45FD-8124-37437F36612C}"/>
    <hyperlink ref="A23" location="'5.3.'!A1" display="5.3 - Índice de emprego na indústria" xr:uid="{62BDDE1D-25C5-4EFA-8A69-824898F162BD}"/>
    <hyperlink ref="A24" location="'5.4.'!A1" display="5.4 - Inquéritos de conjuntura à indústria transformadora" xr:uid="{C83B21A6-E260-471E-BCA4-838D089B9A2E}"/>
    <hyperlink ref="A25" location="'5.4.a.'!A1" display="5.4 - Inquéritos de conjuntura à indústria transformadora" xr:uid="{E321FBDA-3FF9-490B-8516-DE0C25162EA7}"/>
    <hyperlink ref="A26" location="'5.5.'!A1" display="5.5 - Licenciamento de obra" xr:uid="{107EFBA0-741E-4FF4-812A-18E860A25222}"/>
    <hyperlink ref="A27" location="'5.6.'!A1" display="5.6 - Obras concluídas" xr:uid="{1C92CB54-AA20-4941-B924-6AF59EAE65AE}"/>
    <hyperlink ref="A28" location="'5.7.'!A1" display="5.7 - Inquéritos de conjuntura à construção e obras públicas" xr:uid="{590FAECA-ECD8-4639-8194-441D98743133}"/>
    <hyperlink ref="A29" location="'5.7.a.'!A1" display="5.7 - Inquéritos de conjuntura à construção e obras públicas" xr:uid="{3DBC2A90-F44A-4465-903D-B44994774BF8}"/>
    <hyperlink ref="A30" location="'5.8.'!A1" display="5.8 - Índice de preços na produção industrial" xr:uid="{83CFBC52-02B7-4ADD-A447-A21E537A55B4}"/>
    <hyperlink ref="A31" location="'5.9.'!A1" display="5.9 - Índice de produção na construção " xr:uid="{98A05446-D130-4767-A55D-BFB00AE8209C}"/>
    <hyperlink ref="A32" location="'6.1.'!A1" display="6.1 - Inquéritos de conjuntura ao comércio" xr:uid="{D8C17A43-37EF-4DE6-8376-DE5EBC0170B2}"/>
    <hyperlink ref="A33" location="'6.1.a.'!A1" display="6.1 - Inquéritos de conjuntura ao comércio" xr:uid="{F3E08F07-B504-4CD5-BCD1-6D6FFA7A4689}"/>
    <hyperlink ref="A34" location="'6.2.'!A1" display="6.2 - Inquéritos de conjuntura ao comércio" xr:uid="{063AB819-978E-4D70-A081-ACC160754733}"/>
    <hyperlink ref="A35" location="'6.3.'!A1" display="6.3 - Venda de veículos automóveis novos" xr:uid="{6814930C-0987-403D-ACC1-FA20D0D3444C}"/>
    <hyperlink ref="A36" location="'6.4.'!A1" display="6.4 – Evolução do Comércio Internacional" xr:uid="{FA129301-DB35-4E69-96AC-8508BE21493D}"/>
    <hyperlink ref="A37" location="'6.5.'!A1" display="6.5 – Comércio Internacional – Importações de bens (CIF) por principais parceiros comerciais" xr:uid="{7B127274-92AE-4F4B-A01C-2C67BE940ED0}"/>
    <hyperlink ref="A38" location="'6.6.'!A1" display="6.6 – Comércio Internacional – Exportações de bens (FOB) por principais parceiros comerciais" xr:uid="{2758610B-B48E-445A-8040-24D63B539298}"/>
    <hyperlink ref="A39" location="'6.7.'!A1" display="6.7 – Comércio Internacional – Importações de bens (CIF) por grupos de produtos" xr:uid="{6769072E-4E49-47D6-BB22-3A44B5883693}"/>
    <hyperlink ref="A40" location="'6.8.'!A1" display="6.8 – Comércio Internacional – Exportações de bens (FOB) por grupos de produtos" xr:uid="{B6020E40-06D5-4DB0-A3FF-EC4460DC6B23}"/>
    <hyperlink ref="A41" location="'6.9.'!A1" display="6.9 – Comércio Intra-UE – Importações de bens (CIF) por grupos de produtos" xr:uid="{DAE3D506-5774-429D-A882-5109628F18E1}"/>
    <hyperlink ref="A42" location="'6.10.'!A1" display="6.10 – Comércio Intra-UE – Exportações de bens (FOB) por grupos de produtos" xr:uid="{8424645E-0024-4078-A528-73A11D7E0555}"/>
    <hyperlink ref="A43" location="'6.11.'!A1" display="6.11 – Comércio Extra-UE – Importações de bens (CIF) por grupos de produtos" xr:uid="{525594EC-1D37-44E1-97C4-F96D8747542D}"/>
    <hyperlink ref="A44" location="'6.12.'!A1" display="6.12 – Comércio Extra-UE – Exportações de bens (FOB) por grupos de produtos" xr:uid="{66A13BD8-FE00-4C9F-BED1-7DD23432B175}"/>
    <hyperlink ref="A45" location="'7.1.'!A1" display="7.1 - Transportes ferroviários" xr:uid="{0CE357DD-4097-4EEE-A5FB-47DCBCB27C0D}"/>
    <hyperlink ref="A46" location="'7.2.'!A1" display="7.2 - Transportes fluviais" xr:uid="{87A10E05-F545-4474-B902-2708F89C1A11}"/>
    <hyperlink ref="A47" location="'7.3.'!A1" display="7.3 - Transportes marítimos" xr:uid="{53FD1462-E83B-4E3D-8E25-CE1BD4A4C549}"/>
    <hyperlink ref="A48" location="'7.4.'!A1" display="7.4 - Transportes aéreos" xr:uid="{ED8048B4-5F40-454B-B54A-A050B2EBAF88}"/>
    <hyperlink ref="A49" location="'7.5.'!A1" display="7.5 -  Rendimento médio por quarto disponível (RevPAR) nos estabelecimentos de alojamento turístico, por NUTS II" xr:uid="{FCEC094D-1109-4C94-8DC1-681B5AADCC2F}"/>
    <hyperlink ref="A50" location="'7.6.'!A1" display="7.6 - Dormidas nos estabelecimentos de alojamento turístico, por países de residência" xr:uid="{1775FBBC-B4D0-4FAA-9A56-5AE7F828AF11}"/>
    <hyperlink ref="A51" location="'7.7.'!A1" display="7.7 - Hóspedes nos estabelecimentos de alojamento turístico, segundo a NUTS" xr:uid="{9D79072E-4E27-40CA-9DCB-9C6C30D453EA}"/>
    <hyperlink ref="A52" location="'7.8.'!A1" display="7.8 - Dormidas nos estabelecimentos de alojamento turístico, segundo a NUTS" xr:uid="{92DEEB5C-71A9-4897-B0A0-2BEC7E048B51}"/>
    <hyperlink ref="A53" location="'7.9.'!A1" display="7.9 - Proveitos totais nos estabelecimentos de alojamento turístico, segundo a NUTS" xr:uid="{1CE17EB7-3209-4A55-848D-BE6A7BAE6261}"/>
    <hyperlink ref="A54" location="'7.10.'!A1" display="7.10 - Proveitos de aposento nos estabelecimentos de alojamento turístico, segundo a NUTS " xr:uid="{A4CA8C4D-C812-4454-B34E-55A35F7EBC21}"/>
    <hyperlink ref="A55" location="'8.1.'!A1" display="8.1 - Constituição de Pessoas Coletivas e Entidades Equiparadas, segundo a forma jurídica" xr:uid="{540A2EFA-3866-455C-8811-D1FC9C95FEBC}"/>
    <hyperlink ref="A56" location="'8.2.'!A1" display="8.2 - Dissolução de Pessoas Coletivas e Entidades Equiparadas, segundo a forma jurídica" xr:uid="{0EDF2C95-7DE6-4C65-9907-2DE1D839DE9D}"/>
    <hyperlink ref="A57" location="'8.3.'!A1" display="8.3 - Constituição de Pessoas Coletivas e Entidades Equiparadas, segundo a forma de constituição" xr:uid="{C2341C36-9076-437B-A3CF-0342763F8901}"/>
    <hyperlink ref="A58" location="'9.1.'!A1" display="9.1 - Índice harmonizado de preços no consumidor" xr:uid="{841811E6-5DC5-46A7-8153-E73FDC5D8256}"/>
  </hyperlinks>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31"/>
  <sheetViews>
    <sheetView showGridLines="0" workbookViewId="0">
      <selection sqref="A1:J1"/>
    </sheetView>
  </sheetViews>
  <sheetFormatPr defaultColWidth="9.28515625" defaultRowHeight="11.25"/>
  <cols>
    <col min="1" max="1" width="28" style="129" customWidth="1"/>
    <col min="2" max="8" width="8.28515625" style="129" customWidth="1"/>
    <col min="9" max="9" width="12.28515625" style="129" customWidth="1"/>
    <col min="10" max="10" width="28" style="129" customWidth="1"/>
    <col min="11" max="16384" width="9.28515625" style="129"/>
  </cols>
  <sheetData>
    <row r="1" spans="1:12">
      <c r="A1" s="864" t="s">
        <v>452</v>
      </c>
      <c r="B1" s="864"/>
      <c r="C1" s="864"/>
      <c r="D1" s="864"/>
      <c r="E1" s="864"/>
      <c r="F1" s="864"/>
      <c r="G1" s="864"/>
      <c r="H1" s="864"/>
      <c r="I1" s="864"/>
      <c r="J1" s="864"/>
    </row>
    <row r="2" spans="1:12">
      <c r="A2" s="865" t="s">
        <v>453</v>
      </c>
      <c r="B2" s="865"/>
      <c r="C2" s="865"/>
      <c r="D2" s="865"/>
      <c r="E2" s="865"/>
      <c r="F2" s="865"/>
      <c r="G2" s="865"/>
      <c r="H2" s="865"/>
      <c r="I2" s="865"/>
      <c r="J2" s="865"/>
    </row>
    <row r="3" spans="1:12" ht="12" thickBot="1"/>
    <row r="4" spans="1:12" s="131" customFormat="1" ht="12" thickBot="1">
      <c r="A4" s="866" t="s">
        <v>104</v>
      </c>
      <c r="B4" s="858" t="s">
        <v>454</v>
      </c>
      <c r="C4" s="858"/>
      <c r="D4" s="858"/>
      <c r="E4" s="858"/>
      <c r="F4" s="858"/>
      <c r="G4" s="858"/>
      <c r="H4" s="858"/>
      <c r="I4" s="862" t="s">
        <v>383</v>
      </c>
      <c r="J4" s="860" t="s">
        <v>104</v>
      </c>
    </row>
    <row r="5" spans="1:12" s="131" customFormat="1" ht="23.25" thickBot="1">
      <c r="A5" s="866"/>
      <c r="B5" s="130" t="s">
        <v>384</v>
      </c>
      <c r="C5" s="130" t="s">
        <v>385</v>
      </c>
      <c r="D5" s="130" t="s">
        <v>386</v>
      </c>
      <c r="E5" s="130" t="s">
        <v>387</v>
      </c>
      <c r="F5" s="130" t="s">
        <v>388</v>
      </c>
      <c r="G5" s="130" t="s">
        <v>389</v>
      </c>
      <c r="H5" s="130" t="s">
        <v>390</v>
      </c>
      <c r="I5" s="863"/>
      <c r="J5" s="861"/>
    </row>
    <row r="6" spans="1:12" s="131" customFormat="1">
      <c r="A6" s="132" t="s">
        <v>455</v>
      </c>
      <c r="J6" s="132" t="s">
        <v>456</v>
      </c>
    </row>
    <row r="7" spans="1:12" s="131" customFormat="1">
      <c r="A7" s="136" t="s">
        <v>457</v>
      </c>
      <c r="I7" s="165"/>
      <c r="J7" s="133" t="s">
        <v>458</v>
      </c>
    </row>
    <row r="8" spans="1:12" s="131" customFormat="1">
      <c r="A8" s="159" t="s">
        <v>459</v>
      </c>
      <c r="B8" s="146">
        <v>60.5</v>
      </c>
      <c r="C8" s="146">
        <v>51.4</v>
      </c>
      <c r="D8" s="146">
        <v>45.7</v>
      </c>
      <c r="E8" s="146">
        <v>45.4</v>
      </c>
      <c r="F8" s="146">
        <v>48</v>
      </c>
      <c r="G8" s="146">
        <v>45</v>
      </c>
      <c r="H8" s="146">
        <v>43.2</v>
      </c>
      <c r="I8" s="141">
        <v>26</v>
      </c>
      <c r="J8" s="159" t="s">
        <v>460</v>
      </c>
      <c r="K8" s="166"/>
    </row>
    <row r="9" spans="1:12" s="131" customFormat="1">
      <c r="A9" s="133" t="s">
        <v>461</v>
      </c>
      <c r="J9" s="133" t="s">
        <v>462</v>
      </c>
      <c r="K9" s="166"/>
    </row>
    <row r="10" spans="1:12" s="131" customFormat="1">
      <c r="A10" s="159" t="s">
        <v>459</v>
      </c>
      <c r="B10" s="146">
        <v>294.2</v>
      </c>
      <c r="C10" s="146">
        <v>274.7</v>
      </c>
      <c r="D10" s="146">
        <v>279</v>
      </c>
      <c r="E10" s="146">
        <v>335.7</v>
      </c>
      <c r="F10" s="146">
        <v>296.2</v>
      </c>
      <c r="G10" s="146">
        <v>267.39999999999998</v>
      </c>
      <c r="H10" s="146">
        <v>262.8</v>
      </c>
      <c r="I10" s="141">
        <v>-0.7</v>
      </c>
      <c r="J10" s="159" t="s">
        <v>460</v>
      </c>
      <c r="K10" s="166"/>
    </row>
    <row r="11" spans="1:12" s="131" customFormat="1">
      <c r="A11" s="132" t="s">
        <v>463</v>
      </c>
      <c r="B11" s="143"/>
      <c r="C11" s="143"/>
      <c r="D11" s="143"/>
      <c r="E11" s="143"/>
      <c r="F11" s="143"/>
      <c r="G11" s="143"/>
      <c r="H11" s="143"/>
      <c r="I11" s="167"/>
      <c r="J11" s="132" t="s">
        <v>464</v>
      </c>
      <c r="K11" s="166"/>
    </row>
    <row r="12" spans="1:12" s="131" customFormat="1">
      <c r="A12" s="136" t="s">
        <v>465</v>
      </c>
      <c r="B12" s="143"/>
      <c r="C12" s="143"/>
      <c r="D12" s="143"/>
      <c r="E12" s="143"/>
      <c r="F12" s="143"/>
      <c r="G12" s="143"/>
      <c r="H12" s="143"/>
      <c r="I12" s="167"/>
      <c r="J12" s="136" t="s">
        <v>466</v>
      </c>
      <c r="K12" s="166"/>
    </row>
    <row r="13" spans="1:12" s="131" customFormat="1">
      <c r="A13" s="159" t="s">
        <v>459</v>
      </c>
      <c r="B13" s="146">
        <v>227.5</v>
      </c>
      <c r="C13" s="146">
        <v>205.4</v>
      </c>
      <c r="D13" s="146">
        <v>188.6</v>
      </c>
      <c r="E13" s="146">
        <v>242.2</v>
      </c>
      <c r="F13" s="146">
        <v>199.5</v>
      </c>
      <c r="G13" s="146">
        <v>180.6</v>
      </c>
      <c r="H13" s="146">
        <v>150.69999999999999</v>
      </c>
      <c r="I13" s="141">
        <v>14.1</v>
      </c>
      <c r="J13" s="159" t="s">
        <v>460</v>
      </c>
      <c r="L13" s="168"/>
    </row>
    <row r="14" spans="1:12" s="131" customFormat="1">
      <c r="A14" s="133" t="s">
        <v>467</v>
      </c>
      <c r="B14" s="143"/>
      <c r="C14" s="143"/>
      <c r="D14" s="143"/>
      <c r="E14" s="143"/>
      <c r="F14" s="143"/>
      <c r="G14" s="143"/>
      <c r="H14" s="143"/>
      <c r="I14" s="167"/>
      <c r="J14" s="133" t="s">
        <v>468</v>
      </c>
    </row>
    <row r="15" spans="1:12" s="131" customFormat="1">
      <c r="A15" s="159" t="s">
        <v>459</v>
      </c>
      <c r="B15" s="146">
        <v>50.2</v>
      </c>
      <c r="C15" s="146">
        <v>45.2</v>
      </c>
      <c r="D15" s="146">
        <v>48</v>
      </c>
      <c r="E15" s="146">
        <v>52.2</v>
      </c>
      <c r="F15" s="146">
        <v>50.6</v>
      </c>
      <c r="G15" s="146">
        <v>43.8</v>
      </c>
      <c r="H15" s="146">
        <v>49.2</v>
      </c>
      <c r="I15" s="141">
        <v>-0.9</v>
      </c>
      <c r="J15" s="159" t="s">
        <v>460</v>
      </c>
      <c r="K15" s="169"/>
    </row>
    <row r="16" spans="1:12" s="131" customFormat="1">
      <c r="A16" s="133" t="s">
        <v>469</v>
      </c>
      <c r="B16" s="143"/>
      <c r="C16" s="143"/>
      <c r="D16" s="143"/>
      <c r="E16" s="143"/>
      <c r="F16" s="143"/>
      <c r="G16" s="143"/>
      <c r="H16" s="143"/>
      <c r="I16" s="167"/>
      <c r="J16" s="133" t="s">
        <v>470</v>
      </c>
    </row>
    <row r="17" spans="1:10" s="131" customFormat="1" ht="12" thickBot="1">
      <c r="A17" s="159" t="s">
        <v>459</v>
      </c>
      <c r="B17" s="146">
        <v>76.900000000000006</v>
      </c>
      <c r="C17" s="146">
        <v>75.5</v>
      </c>
      <c r="D17" s="146">
        <v>88</v>
      </c>
      <c r="E17" s="146">
        <v>86.7</v>
      </c>
      <c r="F17" s="146">
        <v>94</v>
      </c>
      <c r="G17" s="146">
        <v>88.1</v>
      </c>
      <c r="H17" s="146">
        <v>106.1</v>
      </c>
      <c r="I17" s="141">
        <v>-18.2</v>
      </c>
      <c r="J17" s="159" t="s">
        <v>460</v>
      </c>
    </row>
    <row r="18" spans="1:10" s="131" customFormat="1" ht="12" customHeight="1" thickBot="1">
      <c r="A18" s="856" t="s">
        <v>104</v>
      </c>
      <c r="B18" s="858" t="s">
        <v>407</v>
      </c>
      <c r="C18" s="858"/>
      <c r="D18" s="858"/>
      <c r="E18" s="858"/>
      <c r="F18" s="858"/>
      <c r="G18" s="858"/>
      <c r="H18" s="858"/>
      <c r="I18" s="859" t="s">
        <v>408</v>
      </c>
      <c r="J18" s="856" t="s">
        <v>104</v>
      </c>
    </row>
    <row r="19" spans="1:10" s="131" customFormat="1" ht="33" customHeight="1" thickBot="1">
      <c r="A19" s="857" t="s">
        <v>104</v>
      </c>
      <c r="B19" s="130" t="s">
        <v>447</v>
      </c>
      <c r="C19" s="130" t="s">
        <v>410</v>
      </c>
      <c r="D19" s="130" t="s">
        <v>471</v>
      </c>
      <c r="E19" s="130" t="s">
        <v>412</v>
      </c>
      <c r="F19" s="130" t="s">
        <v>472</v>
      </c>
      <c r="G19" s="130" t="s">
        <v>414</v>
      </c>
      <c r="H19" s="130" t="s">
        <v>415</v>
      </c>
      <c r="I19" s="859"/>
      <c r="J19" s="857"/>
    </row>
    <row r="20" spans="1:10" s="131" customFormat="1">
      <c r="A20" s="29" t="s">
        <v>416</v>
      </c>
      <c r="B20" s="170"/>
      <c r="C20" s="170"/>
      <c r="D20" s="170"/>
      <c r="E20" s="170"/>
      <c r="F20" s="170"/>
      <c r="G20" s="170"/>
      <c r="H20" s="170"/>
      <c r="I20" s="170"/>
    </row>
    <row r="21" spans="1:10" s="131" customFormat="1">
      <c r="A21" s="29" t="s">
        <v>417</v>
      </c>
    </row>
    <row r="22" spans="1:10" s="131" customFormat="1">
      <c r="A22" s="29"/>
    </row>
    <row r="23" spans="1:10" ht="36.75" customHeight="1">
      <c r="A23" s="853" t="s">
        <v>418</v>
      </c>
      <c r="B23" s="853"/>
      <c r="C23" s="853"/>
      <c r="D23" s="853"/>
      <c r="E23" s="853"/>
      <c r="F23" s="853"/>
      <c r="G23" s="853"/>
      <c r="H23" s="853"/>
      <c r="I23" s="853"/>
      <c r="J23" s="853"/>
    </row>
    <row r="24" spans="1:10" s="131" customFormat="1" ht="36.75" customHeight="1">
      <c r="A24" s="853" t="s">
        <v>419</v>
      </c>
      <c r="B24" s="853"/>
      <c r="C24" s="853"/>
      <c r="D24" s="853"/>
      <c r="E24" s="853"/>
      <c r="F24" s="853"/>
      <c r="G24" s="853"/>
      <c r="H24" s="853"/>
      <c r="I24" s="853"/>
      <c r="J24" s="853"/>
    </row>
    <row r="25" spans="1:10" s="131" customFormat="1"/>
    <row r="26" spans="1:10" s="131" customFormat="1">
      <c r="A26" s="83" t="s">
        <v>141</v>
      </c>
      <c r="B26" s="171"/>
      <c r="C26" s="171"/>
      <c r="D26" s="171"/>
      <c r="E26" s="171"/>
      <c r="F26" s="171"/>
      <c r="G26" s="171"/>
      <c r="H26" s="171"/>
      <c r="I26" s="171"/>
    </row>
    <row r="27" spans="1:10" s="152" customFormat="1">
      <c r="A27" s="44" t="s">
        <v>473</v>
      </c>
      <c r="B27" s="29"/>
      <c r="C27" s="29"/>
      <c r="D27" s="29"/>
      <c r="E27" s="29"/>
      <c r="F27" s="29"/>
      <c r="G27" s="29"/>
      <c r="H27" s="29"/>
      <c r="I27" s="29"/>
    </row>
    <row r="28" spans="1:10" s="152" customFormat="1">
      <c r="A28" s="44" t="s">
        <v>474</v>
      </c>
      <c r="B28" s="29"/>
      <c r="C28" s="29"/>
      <c r="D28" s="29"/>
      <c r="E28" s="29"/>
      <c r="F28" s="29"/>
      <c r="G28" s="29"/>
      <c r="H28" s="29"/>
      <c r="I28" s="29"/>
    </row>
    <row r="29" spans="1:10">
      <c r="A29" s="867"/>
      <c r="B29" s="867"/>
      <c r="C29" s="867"/>
      <c r="D29" s="867"/>
      <c r="E29" s="867"/>
      <c r="F29" s="867"/>
      <c r="G29" s="867"/>
      <c r="H29" s="867"/>
      <c r="I29" s="867"/>
    </row>
    <row r="30" spans="1:10">
      <c r="A30" s="131"/>
      <c r="B30" s="131"/>
      <c r="C30" s="131"/>
      <c r="D30" s="131"/>
      <c r="E30" s="131"/>
      <c r="F30" s="131"/>
      <c r="G30" s="131"/>
      <c r="H30" s="131"/>
      <c r="I30" s="131"/>
    </row>
    <row r="31" spans="1:10">
      <c r="A31" s="131"/>
      <c r="B31" s="131"/>
      <c r="C31" s="131"/>
      <c r="D31" s="131"/>
      <c r="E31" s="131"/>
      <c r="F31" s="131"/>
      <c r="G31" s="131"/>
      <c r="H31" s="131"/>
      <c r="I31" s="131"/>
    </row>
  </sheetData>
  <mergeCells count="13">
    <mergeCell ref="A29:I29"/>
    <mergeCell ref="A18:A19"/>
    <mergeCell ref="B18:H18"/>
    <mergeCell ref="I18:I19"/>
    <mergeCell ref="J18:J19"/>
    <mergeCell ref="A23:J23"/>
    <mergeCell ref="A24:J24"/>
    <mergeCell ref="A1:J1"/>
    <mergeCell ref="A2:J2"/>
    <mergeCell ref="A4:A5"/>
    <mergeCell ref="B4:H4"/>
    <mergeCell ref="I4:I5"/>
    <mergeCell ref="J4:J5"/>
  </mergeCells>
  <conditionalFormatting sqref="C8:H8">
    <cfRule type="cellIs" dxfId="221" priority="1" operator="between">
      <formula>0.1</formula>
      <formula>7.4</formula>
    </cfRule>
  </conditionalFormatting>
  <conditionalFormatting sqref="C10:H10">
    <cfRule type="cellIs" dxfId="220" priority="6" operator="between">
      <formula>0.1</formula>
      <formula>7.4</formula>
    </cfRule>
  </conditionalFormatting>
  <conditionalFormatting sqref="C13:H13">
    <cfRule type="cellIs" dxfId="219" priority="4" operator="between">
      <formula>0.1</formula>
      <formula>7.4</formula>
    </cfRule>
  </conditionalFormatting>
  <conditionalFormatting sqref="C15:H15">
    <cfRule type="cellIs" dxfId="218" priority="3" operator="between">
      <formula>0.1</formula>
      <formula>7.4</formula>
    </cfRule>
  </conditionalFormatting>
  <conditionalFormatting sqref="C17:H17">
    <cfRule type="cellIs" dxfId="217" priority="2" operator="between">
      <formula>0.1</formula>
      <formula>7.4</formula>
    </cfRule>
  </conditionalFormatting>
  <conditionalFormatting sqref="K15">
    <cfRule type="cellIs" dxfId="216" priority="5" operator="between">
      <formula>0.1</formula>
      <formula>7.4</formula>
    </cfRule>
  </conditionalFormatting>
  <hyperlinks>
    <hyperlink ref="A27" r:id="rId1" xr:uid="{00000000-0004-0000-0700-000000000000}"/>
    <hyperlink ref="A28" r:id="rId2" xr:uid="{00000000-0004-0000-0700-000001000000}"/>
    <hyperlink ref="A6" r:id="rId3" display="PROCURA DE 1.º E NOVO EMPREGO" xr:uid="{00000000-0004-0000-0700-000002000000}"/>
    <hyperlink ref="J6" r:id="rId4" display="SEARCH FOR THE FIRST AND NEW JOB" xr:uid="{00000000-0004-0000-0700-000003000000}"/>
    <hyperlink ref="A11" r:id="rId5" display="DURAÇÃO DO DESEMPREGO (a)" xr:uid="{00000000-0004-0000-0700-000004000000}"/>
    <hyperlink ref="J11" r:id="rId6" display="DURATION OF UNEMPLOYMENT (a)" xr:uid="{00000000-0004-0000-0700-000005000000}"/>
  </hyperlinks>
  <pageMargins left="0.7" right="0.7" top="0.75" bottom="0.75" header="0.3" footer="0.3"/>
  <pageSetup paperSize="9" orientation="portrait" horizontalDpi="300" verticalDpi="300" r:id="rId7"/>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58"/>
  <sheetViews>
    <sheetView showGridLines="0" workbookViewId="0">
      <selection sqref="A1:I1"/>
    </sheetView>
  </sheetViews>
  <sheetFormatPr defaultColWidth="9.140625" defaultRowHeight="11.25"/>
  <cols>
    <col min="1" max="1" width="41" style="153" customWidth="1"/>
    <col min="2" max="2" width="13.85546875" style="153" customWidth="1"/>
    <col min="3" max="3" width="6.85546875" style="153" customWidth="1"/>
    <col min="4" max="4" width="7" style="153" customWidth="1"/>
    <col min="5" max="5" width="6.5703125" style="153" customWidth="1"/>
    <col min="6" max="6" width="7.28515625" style="153" customWidth="1"/>
    <col min="7" max="8" width="11.28515625" style="153" customWidth="1"/>
    <col min="9" max="9" width="56.7109375" style="153" customWidth="1"/>
    <col min="10" max="16384" width="9.140625" style="153"/>
  </cols>
  <sheetData>
    <row r="1" spans="1:10" ht="12" customHeight="1">
      <c r="A1" s="854" t="s">
        <v>475</v>
      </c>
      <c r="B1" s="854"/>
      <c r="C1" s="854"/>
      <c r="D1" s="854"/>
      <c r="E1" s="854"/>
      <c r="F1" s="854"/>
      <c r="G1" s="854"/>
      <c r="H1" s="854"/>
      <c r="I1" s="854"/>
    </row>
    <row r="2" spans="1:10" ht="12" customHeight="1">
      <c r="A2" s="868" t="s">
        <v>476</v>
      </c>
      <c r="B2" s="868"/>
      <c r="C2" s="868"/>
      <c r="D2" s="868"/>
      <c r="E2" s="868"/>
      <c r="F2" s="868"/>
      <c r="G2" s="868"/>
      <c r="H2" s="868"/>
      <c r="I2" s="868"/>
    </row>
    <row r="3" spans="1:10" s="131" customFormat="1" ht="12" customHeight="1" thickBot="1"/>
    <row r="4" spans="1:10" s="131" customFormat="1" ht="19.5" customHeight="1" thickBot="1">
      <c r="A4" s="173"/>
      <c r="B4" s="174" t="s">
        <v>477</v>
      </c>
      <c r="C4" s="869" t="s">
        <v>478</v>
      </c>
      <c r="D4" s="870"/>
      <c r="E4" s="870"/>
      <c r="F4" s="871"/>
      <c r="G4" s="869" t="s">
        <v>88</v>
      </c>
      <c r="H4" s="871"/>
      <c r="I4" s="173"/>
    </row>
    <row r="5" spans="1:10" s="131" customFormat="1" ht="31.5" customHeight="1" thickBot="1">
      <c r="A5" s="131" t="s">
        <v>479</v>
      </c>
      <c r="B5" s="175" t="s">
        <v>480</v>
      </c>
      <c r="C5" s="176" t="s">
        <v>481</v>
      </c>
      <c r="D5" s="176" t="s">
        <v>482</v>
      </c>
      <c r="E5" s="176" t="s">
        <v>483</v>
      </c>
      <c r="F5" s="176" t="s">
        <v>484</v>
      </c>
      <c r="G5" s="164" t="s">
        <v>94</v>
      </c>
      <c r="H5" s="176" t="s">
        <v>485</v>
      </c>
      <c r="I5" s="131" t="s">
        <v>479</v>
      </c>
    </row>
    <row r="6" spans="1:10" s="131" customFormat="1" ht="12" customHeight="1">
      <c r="A6" s="177" t="s">
        <v>486</v>
      </c>
      <c r="B6" s="178"/>
      <c r="C6" s="179"/>
      <c r="D6" s="179"/>
      <c r="E6" s="179"/>
      <c r="F6" s="179"/>
      <c r="G6" s="180"/>
      <c r="H6" s="179"/>
      <c r="I6" s="177" t="s">
        <v>487</v>
      </c>
    </row>
    <row r="7" spans="1:10" s="131" customFormat="1" ht="12" customHeight="1">
      <c r="A7" s="133" t="s">
        <v>488</v>
      </c>
      <c r="B7" s="181">
        <v>118.651</v>
      </c>
      <c r="C7" s="182">
        <v>0.03</v>
      </c>
      <c r="D7" s="182">
        <v>0.01</v>
      </c>
      <c r="E7" s="182">
        <v>-0.41</v>
      </c>
      <c r="F7" s="182">
        <v>-0.31</v>
      </c>
      <c r="G7" s="182">
        <v>2.0699999999999998</v>
      </c>
      <c r="H7" s="182">
        <v>3.33</v>
      </c>
      <c r="I7" s="133" t="s">
        <v>488</v>
      </c>
    </row>
    <row r="8" spans="1:10" s="131" customFormat="1" ht="12" customHeight="1">
      <c r="A8" s="61" t="s">
        <v>489</v>
      </c>
      <c r="B8" s="181">
        <v>118.084</v>
      </c>
      <c r="C8" s="182">
        <v>-0.01</v>
      </c>
      <c r="D8" s="182">
        <v>-0.05</v>
      </c>
      <c r="E8" s="182">
        <v>-0.44</v>
      </c>
      <c r="F8" s="182">
        <v>-0.34</v>
      </c>
      <c r="G8" s="182">
        <v>1.89</v>
      </c>
      <c r="H8" s="182">
        <v>3.26</v>
      </c>
      <c r="I8" s="61" t="s">
        <v>490</v>
      </c>
    </row>
    <row r="9" spans="1:10" s="131" customFormat="1" ht="12" customHeight="1">
      <c r="A9" s="183" t="s">
        <v>491</v>
      </c>
      <c r="B9" s="181">
        <v>136.58199999999999</v>
      </c>
      <c r="C9" s="184">
        <v>-0.35</v>
      </c>
      <c r="D9" s="184">
        <v>2.82</v>
      </c>
      <c r="E9" s="184">
        <v>-0.55000000000000004</v>
      </c>
      <c r="F9" s="184">
        <v>0.43</v>
      </c>
      <c r="G9" s="182">
        <v>0.8</v>
      </c>
      <c r="H9" s="182">
        <v>6.94</v>
      </c>
      <c r="I9" s="183" t="s">
        <v>492</v>
      </c>
      <c r="J9" s="185"/>
    </row>
    <row r="10" spans="1:10" s="131" customFormat="1" ht="12" customHeight="1">
      <c r="A10" s="183" t="s">
        <v>493</v>
      </c>
      <c r="B10" s="181">
        <v>131.55099999999999</v>
      </c>
      <c r="C10" s="184">
        <v>-1.99</v>
      </c>
      <c r="D10" s="184">
        <v>0.98</v>
      </c>
      <c r="E10" s="184">
        <v>-0.51</v>
      </c>
      <c r="F10" s="184">
        <v>0.63</v>
      </c>
      <c r="G10" s="182">
        <v>2.3199999999999998</v>
      </c>
      <c r="H10" s="182">
        <v>3.67</v>
      </c>
      <c r="I10" s="183" t="s">
        <v>494</v>
      </c>
      <c r="J10" s="185"/>
    </row>
    <row r="11" spans="1:10" s="131" customFormat="1" ht="12" customHeight="1">
      <c r="A11" s="183" t="s">
        <v>495</v>
      </c>
      <c r="B11" s="181">
        <v>68.298000000000002</v>
      </c>
      <c r="C11" s="184">
        <v>-6.7</v>
      </c>
      <c r="D11" s="184">
        <v>-15.31</v>
      </c>
      <c r="E11" s="184">
        <v>-2.33</v>
      </c>
      <c r="F11" s="184">
        <v>-0.25</v>
      </c>
      <c r="G11" s="182">
        <v>-3.71</v>
      </c>
      <c r="H11" s="182">
        <v>0.04</v>
      </c>
      <c r="I11" s="183" t="s">
        <v>496</v>
      </c>
      <c r="J11" s="185"/>
    </row>
    <row r="12" spans="1:10" s="131" customFormat="1" ht="12" customHeight="1">
      <c r="A12" s="183" t="s">
        <v>497</v>
      </c>
      <c r="B12" s="181">
        <v>129.08500000000001</v>
      </c>
      <c r="C12" s="184">
        <v>0.6</v>
      </c>
      <c r="D12" s="184">
        <v>2.86</v>
      </c>
      <c r="E12" s="184">
        <v>0.05</v>
      </c>
      <c r="F12" s="184">
        <v>0.16</v>
      </c>
      <c r="G12" s="182">
        <v>5.72</v>
      </c>
      <c r="H12" s="182">
        <v>-1.33</v>
      </c>
      <c r="I12" s="183" t="s">
        <v>498</v>
      </c>
      <c r="J12" s="185"/>
    </row>
    <row r="13" spans="1:10" s="131" customFormat="1" ht="12" customHeight="1">
      <c r="A13" s="183" t="s">
        <v>499</v>
      </c>
      <c r="B13" s="181">
        <v>112.345</v>
      </c>
      <c r="C13" s="184">
        <v>-0.3</v>
      </c>
      <c r="D13" s="184">
        <v>-0.32</v>
      </c>
      <c r="E13" s="184">
        <v>-0.09</v>
      </c>
      <c r="F13" s="184">
        <v>-0.47</v>
      </c>
      <c r="G13" s="182">
        <v>-1</v>
      </c>
      <c r="H13" s="182">
        <v>3.78</v>
      </c>
      <c r="I13" s="183" t="s">
        <v>500</v>
      </c>
      <c r="J13" s="185"/>
    </row>
    <row r="14" spans="1:10" s="131" customFormat="1" ht="12" customHeight="1">
      <c r="A14" s="183" t="s">
        <v>501</v>
      </c>
      <c r="B14" s="181">
        <v>111.583</v>
      </c>
      <c r="C14" s="184">
        <v>0.56000000000000005</v>
      </c>
      <c r="D14" s="184">
        <v>0.49</v>
      </c>
      <c r="E14" s="184">
        <v>0.11</v>
      </c>
      <c r="F14" s="184">
        <v>0.68</v>
      </c>
      <c r="G14" s="182">
        <v>3.87</v>
      </c>
      <c r="H14" s="182">
        <v>3.32</v>
      </c>
      <c r="I14" s="183" t="s">
        <v>502</v>
      </c>
      <c r="J14" s="185"/>
    </row>
    <row r="15" spans="1:10" s="131" customFormat="1" ht="12" customHeight="1">
      <c r="A15" s="183" t="s">
        <v>503</v>
      </c>
      <c r="B15" s="181">
        <v>116.09</v>
      </c>
      <c r="C15" s="184">
        <v>1.05</v>
      </c>
      <c r="D15" s="184">
        <v>-0.2</v>
      </c>
      <c r="E15" s="184">
        <v>-0.39</v>
      </c>
      <c r="F15" s="184">
        <v>-1.55</v>
      </c>
      <c r="G15" s="182">
        <v>3.18</v>
      </c>
      <c r="H15" s="182">
        <v>0.1</v>
      </c>
      <c r="I15" s="183" t="s">
        <v>504</v>
      </c>
      <c r="J15" s="185"/>
    </row>
    <row r="16" spans="1:10" s="131" customFormat="1" ht="12" customHeight="1">
      <c r="A16" s="183" t="s">
        <v>505</v>
      </c>
      <c r="B16" s="181">
        <v>120.161</v>
      </c>
      <c r="C16" s="184">
        <v>5.7</v>
      </c>
      <c r="D16" s="184">
        <v>-0.32</v>
      </c>
      <c r="E16" s="184">
        <v>0</v>
      </c>
      <c r="F16" s="184">
        <v>0.01</v>
      </c>
      <c r="G16" s="182">
        <v>6.7</v>
      </c>
      <c r="H16" s="182">
        <v>4.59</v>
      </c>
      <c r="I16" s="183" t="s">
        <v>506</v>
      </c>
      <c r="J16" s="185"/>
    </row>
    <row r="17" spans="1:10" s="131" customFormat="1" ht="12" customHeight="1">
      <c r="A17" s="183" t="s">
        <v>507</v>
      </c>
      <c r="B17" s="181">
        <v>108.098</v>
      </c>
      <c r="C17" s="184">
        <v>0.73</v>
      </c>
      <c r="D17" s="184">
        <v>-0.4</v>
      </c>
      <c r="E17" s="184">
        <v>0.34</v>
      </c>
      <c r="F17" s="184">
        <v>0.18</v>
      </c>
      <c r="G17" s="182">
        <v>1.57</v>
      </c>
      <c r="H17" s="182">
        <v>3.74</v>
      </c>
      <c r="I17" s="183" t="s">
        <v>508</v>
      </c>
      <c r="J17" s="185"/>
    </row>
    <row r="18" spans="1:10" s="131" customFormat="1" ht="12" customHeight="1">
      <c r="A18" s="183" t="s">
        <v>509</v>
      </c>
      <c r="B18" s="181">
        <v>112.661</v>
      </c>
      <c r="C18" s="184">
        <v>-0.02</v>
      </c>
      <c r="D18" s="184">
        <v>7.0000000000000007E-2</v>
      </c>
      <c r="E18" s="184">
        <v>0.01</v>
      </c>
      <c r="F18" s="184">
        <v>0.14000000000000001</v>
      </c>
      <c r="G18" s="182">
        <v>3.89</v>
      </c>
      <c r="H18" s="182">
        <v>3.26</v>
      </c>
      <c r="I18" s="183" t="s">
        <v>510</v>
      </c>
      <c r="J18" s="185"/>
    </row>
    <row r="19" spans="1:10" s="131" customFormat="1" ht="12" customHeight="1">
      <c r="A19" s="183" t="s">
        <v>511</v>
      </c>
      <c r="B19" s="181">
        <v>140.01499999999999</v>
      </c>
      <c r="C19" s="184">
        <v>0.93</v>
      </c>
      <c r="D19" s="184">
        <v>0.63</v>
      </c>
      <c r="E19" s="184">
        <v>-1.32</v>
      </c>
      <c r="F19" s="184">
        <v>-3.09</v>
      </c>
      <c r="G19" s="182">
        <v>6.12</v>
      </c>
      <c r="H19" s="182">
        <v>8.61</v>
      </c>
      <c r="I19" s="183" t="s">
        <v>512</v>
      </c>
      <c r="J19" s="185"/>
    </row>
    <row r="20" spans="1:10" s="131" customFormat="1" ht="12" customHeight="1">
      <c r="A20" s="183" t="s">
        <v>513</v>
      </c>
      <c r="B20" s="181">
        <v>110.997</v>
      </c>
      <c r="C20" s="184">
        <v>0.14000000000000001</v>
      </c>
      <c r="D20" s="184">
        <v>0.68</v>
      </c>
      <c r="E20" s="184">
        <v>0</v>
      </c>
      <c r="F20" s="184">
        <v>0.32</v>
      </c>
      <c r="G20" s="182">
        <v>0.56000000000000005</v>
      </c>
      <c r="H20" s="182">
        <v>1.43</v>
      </c>
      <c r="I20" s="183" t="s">
        <v>514</v>
      </c>
      <c r="J20" s="185"/>
    </row>
    <row r="21" spans="1:10" s="131" customFormat="1" ht="12" customHeight="1">
      <c r="A21" s="177" t="s">
        <v>515</v>
      </c>
      <c r="B21" s="186"/>
      <c r="I21" s="177" t="s">
        <v>516</v>
      </c>
    </row>
    <row r="22" spans="1:10" s="131" customFormat="1" ht="12" customHeight="1">
      <c r="A22" s="133" t="s">
        <v>488</v>
      </c>
      <c r="B22" s="187">
        <v>118.685</v>
      </c>
      <c r="C22" s="188">
        <v>0.03</v>
      </c>
      <c r="D22" s="188">
        <v>0.01</v>
      </c>
      <c r="E22" s="188">
        <v>-0.43</v>
      </c>
      <c r="F22" s="188">
        <v>-0.31</v>
      </c>
      <c r="G22" s="184">
        <v>2.06</v>
      </c>
      <c r="H22" s="184">
        <v>3.31</v>
      </c>
      <c r="I22" s="133" t="s">
        <v>488</v>
      </c>
      <c r="J22" s="185"/>
    </row>
    <row r="23" spans="1:10" s="131" customFormat="1" ht="12" customHeight="1">
      <c r="A23" s="61" t="s">
        <v>489</v>
      </c>
      <c r="B23" s="187">
        <v>118.107</v>
      </c>
      <c r="C23" s="188">
        <v>-0.02</v>
      </c>
      <c r="D23" s="188">
        <v>-0.04</v>
      </c>
      <c r="E23" s="188">
        <v>-0.46</v>
      </c>
      <c r="F23" s="188">
        <v>-0.34</v>
      </c>
      <c r="G23" s="184">
        <v>1.88</v>
      </c>
      <c r="H23" s="184">
        <v>3.23</v>
      </c>
      <c r="I23" s="61" t="s">
        <v>490</v>
      </c>
      <c r="J23" s="185"/>
    </row>
    <row r="24" spans="1:10" s="131" customFormat="1" ht="12" customHeight="1">
      <c r="A24" s="183" t="s">
        <v>491</v>
      </c>
      <c r="B24" s="187">
        <v>136.60900000000001</v>
      </c>
      <c r="C24" s="188">
        <v>-0.41</v>
      </c>
      <c r="D24" s="188">
        <v>2.84</v>
      </c>
      <c r="E24" s="188">
        <v>-0.56000000000000005</v>
      </c>
      <c r="F24" s="188">
        <v>0.45</v>
      </c>
      <c r="G24" s="184">
        <v>0.66</v>
      </c>
      <c r="H24" s="184">
        <v>6.84</v>
      </c>
      <c r="I24" s="183" t="s">
        <v>492</v>
      </c>
      <c r="J24" s="185"/>
    </row>
    <row r="25" spans="1:10" s="131" customFormat="1" ht="12" customHeight="1">
      <c r="A25" s="183" t="s">
        <v>493</v>
      </c>
      <c r="B25" s="187">
        <v>130.58099999999999</v>
      </c>
      <c r="C25" s="188">
        <v>-2.0099999999999998</v>
      </c>
      <c r="D25" s="188">
        <v>0.97</v>
      </c>
      <c r="E25" s="188">
        <v>-0.52</v>
      </c>
      <c r="F25" s="188">
        <v>0.62</v>
      </c>
      <c r="G25" s="184">
        <v>2.4</v>
      </c>
      <c r="H25" s="184">
        <v>3.8</v>
      </c>
      <c r="I25" s="183" t="s">
        <v>494</v>
      </c>
      <c r="J25" s="185"/>
    </row>
    <row r="26" spans="1:10" s="131" customFormat="1" ht="12" customHeight="1">
      <c r="A26" s="183" t="s">
        <v>495</v>
      </c>
      <c r="B26" s="187">
        <v>68.188000000000002</v>
      </c>
      <c r="C26" s="188">
        <v>-6.65</v>
      </c>
      <c r="D26" s="188">
        <v>-15.44</v>
      </c>
      <c r="E26" s="188">
        <v>-2.36</v>
      </c>
      <c r="F26" s="188">
        <v>-0.26</v>
      </c>
      <c r="G26" s="184">
        <v>-3.68</v>
      </c>
      <c r="H26" s="184">
        <v>0.05</v>
      </c>
      <c r="I26" s="183" t="s">
        <v>496</v>
      </c>
      <c r="J26" s="185"/>
    </row>
    <row r="27" spans="1:10" s="131" customFormat="1" ht="12" customHeight="1">
      <c r="A27" s="183" t="s">
        <v>497</v>
      </c>
      <c r="B27" s="187">
        <v>129.441</v>
      </c>
      <c r="C27" s="188">
        <v>0.59</v>
      </c>
      <c r="D27" s="188">
        <v>2.92</v>
      </c>
      <c r="E27" s="188">
        <v>0.06</v>
      </c>
      <c r="F27" s="188">
        <v>0.16</v>
      </c>
      <c r="G27" s="184">
        <v>5.86</v>
      </c>
      <c r="H27" s="184">
        <v>-1.43</v>
      </c>
      <c r="I27" s="183" t="s">
        <v>498</v>
      </c>
      <c r="J27" s="185"/>
    </row>
    <row r="28" spans="1:10" s="131" customFormat="1" ht="12" customHeight="1">
      <c r="A28" s="183" t="s">
        <v>499</v>
      </c>
      <c r="B28" s="187">
        <v>112.339</v>
      </c>
      <c r="C28" s="188">
        <v>-0.31</v>
      </c>
      <c r="D28" s="188">
        <v>-0.38</v>
      </c>
      <c r="E28" s="188">
        <v>-0.09</v>
      </c>
      <c r="F28" s="188">
        <v>-0.47</v>
      </c>
      <c r="G28" s="184">
        <v>-1.05</v>
      </c>
      <c r="H28" s="184">
        <v>3.77</v>
      </c>
      <c r="I28" s="183" t="s">
        <v>500</v>
      </c>
      <c r="J28" s="185"/>
    </row>
    <row r="29" spans="1:10" s="131" customFormat="1" ht="12" customHeight="1">
      <c r="A29" s="183" t="s">
        <v>501</v>
      </c>
      <c r="B29" s="187">
        <v>111.69</v>
      </c>
      <c r="C29" s="188">
        <v>0.56000000000000005</v>
      </c>
      <c r="D29" s="188">
        <v>0.49</v>
      </c>
      <c r="E29" s="188">
        <v>0.12</v>
      </c>
      <c r="F29" s="188">
        <v>0.69</v>
      </c>
      <c r="G29" s="184">
        <v>3.92</v>
      </c>
      <c r="H29" s="184">
        <v>3.35</v>
      </c>
      <c r="I29" s="183" t="s">
        <v>502</v>
      </c>
      <c r="J29" s="185"/>
    </row>
    <row r="30" spans="1:10" s="131" customFormat="1" ht="12" customHeight="1">
      <c r="A30" s="183" t="s">
        <v>503</v>
      </c>
      <c r="B30" s="187">
        <v>116.21299999999999</v>
      </c>
      <c r="C30" s="188">
        <v>1.1000000000000001</v>
      </c>
      <c r="D30" s="188">
        <v>-0.16</v>
      </c>
      <c r="E30" s="188">
        <v>-0.44</v>
      </c>
      <c r="F30" s="188">
        <v>-1.57</v>
      </c>
      <c r="G30" s="184">
        <v>3.21</v>
      </c>
      <c r="H30" s="184">
        <v>0.09</v>
      </c>
      <c r="I30" s="183" t="s">
        <v>504</v>
      </c>
      <c r="J30" s="185"/>
    </row>
    <row r="31" spans="1:10" s="131" customFormat="1" ht="12" customHeight="1">
      <c r="A31" s="183" t="s">
        <v>505</v>
      </c>
      <c r="B31" s="187">
        <v>120.111</v>
      </c>
      <c r="C31" s="188">
        <v>5.69</v>
      </c>
      <c r="D31" s="188">
        <v>-0.31</v>
      </c>
      <c r="E31" s="188">
        <v>0</v>
      </c>
      <c r="F31" s="188">
        <v>0.01</v>
      </c>
      <c r="G31" s="184">
        <v>6.7</v>
      </c>
      <c r="H31" s="184">
        <v>4.58</v>
      </c>
      <c r="I31" s="183" t="s">
        <v>506</v>
      </c>
      <c r="J31" s="185"/>
    </row>
    <row r="32" spans="1:10" s="131" customFormat="1" ht="12" customHeight="1">
      <c r="A32" s="183" t="s">
        <v>507</v>
      </c>
      <c r="B32" s="187">
        <v>108.206</v>
      </c>
      <c r="C32" s="188">
        <v>0.72</v>
      </c>
      <c r="D32" s="188">
        <v>-0.4</v>
      </c>
      <c r="E32" s="188">
        <v>0.33</v>
      </c>
      <c r="F32" s="188">
        <v>0.18</v>
      </c>
      <c r="G32" s="184">
        <v>1.59</v>
      </c>
      <c r="H32" s="184">
        <v>3.82</v>
      </c>
      <c r="I32" s="183" t="s">
        <v>508</v>
      </c>
    </row>
    <row r="33" spans="1:9" s="131" customFormat="1" ht="12" customHeight="1">
      <c r="A33" s="183" t="s">
        <v>509</v>
      </c>
      <c r="B33" s="187">
        <v>113.13800000000001</v>
      </c>
      <c r="C33" s="188">
        <v>-0.02</v>
      </c>
      <c r="D33" s="188">
        <v>7.0000000000000007E-2</v>
      </c>
      <c r="E33" s="188">
        <v>0.01</v>
      </c>
      <c r="F33" s="188">
        <v>0.14000000000000001</v>
      </c>
      <c r="G33" s="184">
        <v>3.95</v>
      </c>
      <c r="H33" s="184">
        <v>3.3</v>
      </c>
      <c r="I33" s="183" t="s">
        <v>510</v>
      </c>
    </row>
    <row r="34" spans="1:9" s="131" customFormat="1" ht="12" customHeight="1">
      <c r="A34" s="183" t="s">
        <v>511</v>
      </c>
      <c r="B34" s="187">
        <v>139.97999999999999</v>
      </c>
      <c r="C34" s="188">
        <v>0.93</v>
      </c>
      <c r="D34" s="188">
        <v>0.64</v>
      </c>
      <c r="E34" s="188">
        <v>-1.37</v>
      </c>
      <c r="F34" s="188">
        <v>-3.08</v>
      </c>
      <c r="G34" s="184">
        <v>6.1</v>
      </c>
      <c r="H34" s="184">
        <v>8.57</v>
      </c>
      <c r="I34" s="183" t="s">
        <v>512</v>
      </c>
    </row>
    <row r="35" spans="1:9" s="131" customFormat="1" ht="12" customHeight="1" thickBot="1">
      <c r="A35" s="183" t="s">
        <v>513</v>
      </c>
      <c r="B35" s="187">
        <v>111.10899999999999</v>
      </c>
      <c r="C35" s="188">
        <v>0.13</v>
      </c>
      <c r="D35" s="188">
        <v>0.69</v>
      </c>
      <c r="E35" s="188">
        <v>0</v>
      </c>
      <c r="F35" s="188">
        <v>0.33</v>
      </c>
      <c r="G35" s="184">
        <v>0.56999999999999995</v>
      </c>
      <c r="H35" s="184">
        <v>1.44</v>
      </c>
      <c r="I35" s="183" t="s">
        <v>514</v>
      </c>
    </row>
    <row r="36" spans="1:9" s="131" customFormat="1" ht="24.75" customHeight="1" thickBot="1">
      <c r="B36" s="174" t="s">
        <v>299</v>
      </c>
      <c r="C36" s="869" t="s">
        <v>517</v>
      </c>
      <c r="D36" s="870"/>
      <c r="E36" s="870"/>
      <c r="F36" s="871"/>
      <c r="G36" s="869" t="s">
        <v>518</v>
      </c>
      <c r="H36" s="871"/>
    </row>
    <row r="37" spans="1:9" s="131" customFormat="1" ht="33.75" customHeight="1" thickBot="1">
      <c r="B37" s="175" t="s">
        <v>519</v>
      </c>
      <c r="C37" s="176" t="s">
        <v>520</v>
      </c>
      <c r="D37" s="176" t="s">
        <v>482</v>
      </c>
      <c r="E37" s="176" t="s">
        <v>521</v>
      </c>
      <c r="F37" s="176" t="s">
        <v>484</v>
      </c>
      <c r="G37" s="164" t="s">
        <v>371</v>
      </c>
      <c r="H37" s="176" t="s">
        <v>522</v>
      </c>
    </row>
    <row r="38" spans="1:9" ht="12" customHeight="1">
      <c r="A38" s="29" t="s">
        <v>523</v>
      </c>
      <c r="B38" s="24"/>
      <c r="C38" s="24"/>
      <c r="D38" s="24"/>
      <c r="E38" s="24"/>
      <c r="F38" s="24"/>
      <c r="G38" s="24"/>
      <c r="H38" s="24"/>
    </row>
    <row r="39" spans="1:9" ht="12" customHeight="1">
      <c r="A39" s="29" t="s">
        <v>524</v>
      </c>
      <c r="B39" s="24"/>
      <c r="C39" s="24"/>
      <c r="D39" s="24"/>
      <c r="E39" s="24"/>
      <c r="F39" s="24"/>
      <c r="G39" s="24"/>
      <c r="H39" s="24"/>
    </row>
    <row r="40" spans="1:9" ht="12" customHeight="1">
      <c r="A40" s="131"/>
      <c r="B40" s="131"/>
      <c r="C40" s="131"/>
      <c r="D40" s="131" t="s">
        <v>525</v>
      </c>
      <c r="E40" s="131"/>
      <c r="F40" s="131"/>
      <c r="G40" s="131"/>
      <c r="H40" s="131"/>
    </row>
    <row r="41" spans="1:9" ht="12" customHeight="1">
      <c r="A41" s="189" t="s">
        <v>526</v>
      </c>
      <c r="B41" s="131"/>
      <c r="C41" s="131"/>
      <c r="D41" s="131"/>
      <c r="E41" s="131"/>
      <c r="F41" s="131"/>
      <c r="G41" s="131"/>
      <c r="H41" s="131"/>
    </row>
    <row r="42" spans="1:9" ht="12" customHeight="1">
      <c r="A42" s="190" t="s">
        <v>527</v>
      </c>
      <c r="B42" s="131"/>
      <c r="C42" s="131"/>
      <c r="D42" s="131"/>
      <c r="E42" s="131"/>
      <c r="F42" s="191"/>
      <c r="G42" s="191"/>
      <c r="H42" s="131"/>
    </row>
    <row r="43" spans="1:9">
      <c r="A43" s="131"/>
      <c r="B43" s="131"/>
      <c r="C43" s="131"/>
      <c r="D43" s="131"/>
      <c r="E43" s="131"/>
      <c r="F43" s="192"/>
      <c r="G43" s="192"/>
      <c r="H43" s="131"/>
    </row>
    <row r="44" spans="1:9">
      <c r="A44" s="131"/>
      <c r="B44" s="131"/>
      <c r="C44" s="131"/>
      <c r="D44" s="131"/>
      <c r="E44" s="131"/>
      <c r="F44" s="131"/>
      <c r="G44" s="131"/>
      <c r="H44" s="131"/>
    </row>
    <row r="45" spans="1:9">
      <c r="A45" s="131"/>
      <c r="B45" s="131"/>
      <c r="C45" s="131"/>
      <c r="D45" s="131"/>
      <c r="E45" s="131"/>
      <c r="F45" s="131"/>
      <c r="G45" s="131"/>
      <c r="H45" s="131"/>
    </row>
    <row r="46" spans="1:9">
      <c r="A46" s="131"/>
      <c r="B46" s="131"/>
      <c r="C46" s="131"/>
      <c r="D46" s="131"/>
      <c r="E46" s="131"/>
      <c r="F46" s="131"/>
      <c r="G46" s="131"/>
      <c r="H46" s="131"/>
    </row>
    <row r="47" spans="1:9">
      <c r="A47" s="131"/>
      <c r="B47" s="131"/>
      <c r="C47" s="131"/>
      <c r="D47" s="131"/>
      <c r="E47" s="131"/>
      <c r="F47" s="131"/>
      <c r="G47" s="131"/>
      <c r="H47" s="131"/>
    </row>
    <row r="48" spans="1:9">
      <c r="A48" s="131"/>
      <c r="B48" s="131"/>
      <c r="C48" s="131"/>
      <c r="D48" s="131"/>
      <c r="E48" s="131"/>
      <c r="F48" s="131"/>
      <c r="G48" s="131"/>
      <c r="H48" s="131"/>
    </row>
    <row r="49" spans="1:8">
      <c r="A49" s="131"/>
      <c r="B49" s="131"/>
      <c r="C49" s="131"/>
      <c r="D49" s="131"/>
      <c r="E49" s="131"/>
      <c r="F49" s="131"/>
      <c r="G49" s="131"/>
      <c r="H49" s="131"/>
    </row>
    <row r="50" spans="1:8">
      <c r="A50" s="131"/>
      <c r="B50" s="131"/>
      <c r="C50" s="131"/>
      <c r="D50" s="131"/>
      <c r="E50" s="131"/>
      <c r="F50" s="131"/>
      <c r="G50" s="131"/>
      <c r="H50" s="131"/>
    </row>
    <row r="51" spans="1:8">
      <c r="A51" s="131"/>
      <c r="B51" s="131"/>
      <c r="C51" s="131"/>
      <c r="D51" s="131"/>
      <c r="E51" s="131"/>
      <c r="F51" s="131"/>
      <c r="G51" s="131"/>
      <c r="H51" s="131"/>
    </row>
    <row r="52" spans="1:8">
      <c r="A52" s="131"/>
      <c r="B52" s="131"/>
      <c r="C52" s="131"/>
      <c r="D52" s="131"/>
      <c r="E52" s="131"/>
      <c r="F52" s="131"/>
      <c r="G52" s="131"/>
      <c r="H52" s="131"/>
    </row>
    <row r="53" spans="1:8">
      <c r="A53" s="131"/>
      <c r="B53" s="131"/>
      <c r="C53" s="131"/>
      <c r="D53" s="131"/>
      <c r="E53" s="131"/>
      <c r="F53" s="131"/>
      <c r="G53" s="131"/>
      <c r="H53" s="131"/>
    </row>
    <row r="54" spans="1:8">
      <c r="A54" s="131"/>
      <c r="B54" s="131"/>
      <c r="C54" s="131"/>
      <c r="D54" s="131"/>
      <c r="E54" s="131"/>
      <c r="F54" s="131"/>
      <c r="G54" s="131"/>
      <c r="H54" s="131"/>
    </row>
    <row r="55" spans="1:8">
      <c r="B55" s="131"/>
      <c r="C55" s="131"/>
      <c r="D55" s="131"/>
      <c r="E55" s="131"/>
      <c r="F55" s="131"/>
      <c r="G55" s="131"/>
      <c r="H55" s="131"/>
    </row>
    <row r="56" spans="1:8">
      <c r="B56" s="131"/>
      <c r="C56" s="131"/>
      <c r="D56" s="131"/>
      <c r="E56" s="131"/>
      <c r="F56" s="131"/>
      <c r="G56" s="131"/>
      <c r="H56" s="131"/>
    </row>
    <row r="57" spans="1:8">
      <c r="B57" s="131"/>
      <c r="C57" s="131"/>
      <c r="D57" s="131"/>
      <c r="E57" s="131"/>
      <c r="F57" s="131"/>
      <c r="G57" s="131"/>
      <c r="H57" s="131"/>
    </row>
    <row r="58" spans="1:8">
      <c r="B58" s="131"/>
      <c r="C58" s="131"/>
      <c r="D58" s="131"/>
      <c r="E58" s="131"/>
      <c r="F58" s="131"/>
      <c r="G58" s="131"/>
      <c r="H58" s="131"/>
    </row>
  </sheetData>
  <mergeCells count="6">
    <mergeCell ref="A1:I1"/>
    <mergeCell ref="A2:I2"/>
    <mergeCell ref="C4:F4"/>
    <mergeCell ref="G4:H4"/>
    <mergeCell ref="C36:F36"/>
    <mergeCell ref="G36:H36"/>
  </mergeCells>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S60"/>
  <sheetViews>
    <sheetView showGridLines="0" workbookViewId="0">
      <selection sqref="A1:K1"/>
    </sheetView>
  </sheetViews>
  <sheetFormatPr defaultColWidth="9.28515625" defaultRowHeight="11.25"/>
  <cols>
    <col min="1" max="1" width="26.7109375" style="194" customWidth="1"/>
    <col min="2" max="2" width="7.7109375" style="227" customWidth="1"/>
    <col min="3" max="4" width="9.7109375" style="194" customWidth="1"/>
    <col min="5" max="5" width="10" style="194" customWidth="1"/>
    <col min="6" max="7" width="9.5703125" style="194" customWidth="1"/>
    <col min="8" max="8" width="9.7109375" style="194" customWidth="1"/>
    <col min="9" max="9" width="9" style="194" bestFit="1" customWidth="1"/>
    <col min="10" max="10" width="11.42578125" style="194" customWidth="1"/>
    <col min="11" max="11" width="26.7109375" style="194" customWidth="1"/>
    <col min="12" max="16384" width="9.28515625" style="194"/>
  </cols>
  <sheetData>
    <row r="1" spans="1:13" ht="12" customHeight="1">
      <c r="A1" s="872" t="s">
        <v>528</v>
      </c>
      <c r="B1" s="872"/>
      <c r="C1" s="872"/>
      <c r="D1" s="872"/>
      <c r="E1" s="872"/>
      <c r="F1" s="872"/>
      <c r="G1" s="872"/>
      <c r="H1" s="872"/>
      <c r="I1" s="872"/>
      <c r="J1" s="872"/>
      <c r="K1" s="872"/>
    </row>
    <row r="2" spans="1:13" ht="12" customHeight="1">
      <c r="A2" s="873" t="s">
        <v>529</v>
      </c>
      <c r="B2" s="873"/>
      <c r="C2" s="873"/>
      <c r="D2" s="873"/>
      <c r="E2" s="873"/>
      <c r="F2" s="873"/>
      <c r="G2" s="873"/>
      <c r="H2" s="873"/>
      <c r="I2" s="873"/>
      <c r="J2" s="873"/>
      <c r="K2" s="873"/>
    </row>
    <row r="3" spans="1:13" ht="12" customHeight="1" thickBot="1">
      <c r="A3" s="196"/>
      <c r="B3" s="196"/>
      <c r="C3" s="196"/>
      <c r="D3" s="196"/>
      <c r="E3" s="196"/>
      <c r="F3" s="196"/>
      <c r="G3" s="196"/>
      <c r="H3" s="196"/>
      <c r="I3" s="196"/>
      <c r="J3" s="196"/>
    </row>
    <row r="4" spans="1:13" s="5" customFormat="1" ht="12" customHeight="1" thickBot="1">
      <c r="B4" s="829" t="s">
        <v>530</v>
      </c>
      <c r="C4" s="829" t="s">
        <v>531</v>
      </c>
      <c r="D4" s="829"/>
      <c r="E4" s="829"/>
      <c r="F4" s="829"/>
      <c r="G4" s="829"/>
      <c r="H4" s="829"/>
      <c r="I4" s="829" t="s">
        <v>532</v>
      </c>
      <c r="J4" s="829"/>
    </row>
    <row r="5" spans="1:13" s="5" customFormat="1" ht="21" customHeight="1" thickBot="1">
      <c r="B5" s="829"/>
      <c r="C5" s="12" t="s">
        <v>533</v>
      </c>
      <c r="D5" s="12" t="s">
        <v>534</v>
      </c>
      <c r="E5" s="12" t="s">
        <v>535</v>
      </c>
      <c r="F5" s="12" t="s">
        <v>536</v>
      </c>
      <c r="G5" s="12" t="s">
        <v>537</v>
      </c>
      <c r="H5" s="12" t="s">
        <v>538</v>
      </c>
      <c r="I5" s="12" t="s">
        <v>94</v>
      </c>
      <c r="J5" s="197" t="s">
        <v>95</v>
      </c>
    </row>
    <row r="6" spans="1:13" s="5" customFormat="1" ht="12" customHeight="1">
      <c r="A6" s="198" t="s">
        <v>539</v>
      </c>
      <c r="B6" s="199"/>
      <c r="C6" s="6"/>
      <c r="D6" s="6"/>
      <c r="E6" s="6"/>
      <c r="F6" s="6" t="s">
        <v>540</v>
      </c>
      <c r="G6" s="6"/>
      <c r="H6" s="6"/>
      <c r="I6" s="6"/>
      <c r="J6" s="200"/>
      <c r="K6" s="201" t="s">
        <v>541</v>
      </c>
      <c r="M6" s="202"/>
    </row>
    <row r="7" spans="1:13" s="5" customFormat="1" ht="12" customHeight="1">
      <c r="A7" s="203" t="s">
        <v>488</v>
      </c>
      <c r="B7" s="204" t="s">
        <v>315</v>
      </c>
      <c r="C7" s="205">
        <v>134635</v>
      </c>
      <c r="D7" s="205">
        <v>146671</v>
      </c>
      <c r="E7" s="206">
        <v>136769</v>
      </c>
      <c r="F7" s="206">
        <v>123679</v>
      </c>
      <c r="G7" s="206">
        <v>128004</v>
      </c>
      <c r="H7" s="206">
        <v>147461</v>
      </c>
      <c r="I7" s="207">
        <f>((+C7/G7)*100)-100</f>
        <v>5.180306865410472</v>
      </c>
      <c r="J7" s="207">
        <v>6.2666975280793054</v>
      </c>
      <c r="K7" s="208" t="s">
        <v>488</v>
      </c>
      <c r="L7" s="209"/>
      <c r="M7" s="209"/>
    </row>
    <row r="8" spans="1:13" s="5" customFormat="1" ht="12" customHeight="1">
      <c r="A8" s="210" t="s">
        <v>105</v>
      </c>
      <c r="B8" s="199" t="s">
        <v>315</v>
      </c>
      <c r="C8" s="205">
        <v>130007</v>
      </c>
      <c r="D8" s="205">
        <v>141214</v>
      </c>
      <c r="E8" s="206">
        <v>131719</v>
      </c>
      <c r="F8" s="206">
        <v>119157</v>
      </c>
      <c r="G8" s="206">
        <v>123677</v>
      </c>
      <c r="H8" s="206">
        <v>142431</v>
      </c>
      <c r="I8" s="207">
        <f>((+C8/G8)*100)-100</f>
        <v>5.1181707188887202</v>
      </c>
      <c r="J8" s="207">
        <v>6.0683383885889981</v>
      </c>
      <c r="K8" s="210" t="s">
        <v>542</v>
      </c>
      <c r="L8" s="209"/>
      <c r="M8" s="209"/>
    </row>
    <row r="9" spans="1:13" s="5" customFormat="1" ht="12" customHeight="1">
      <c r="A9" s="211" t="s">
        <v>543</v>
      </c>
      <c r="B9" s="199" t="s">
        <v>315</v>
      </c>
      <c r="C9" s="212">
        <v>42428</v>
      </c>
      <c r="D9" s="212">
        <v>46913</v>
      </c>
      <c r="E9" s="212">
        <v>42748</v>
      </c>
      <c r="F9" s="212">
        <v>38673</v>
      </c>
      <c r="G9" s="212">
        <v>40421</v>
      </c>
      <c r="H9" s="212">
        <v>46548</v>
      </c>
      <c r="I9" s="213">
        <f t="shared" ref="I9:I15" si="0">((+C9/G9)*100)-100</f>
        <v>4.9652408401573496</v>
      </c>
      <c r="J9" s="213">
        <v>7.1898460843146523</v>
      </c>
      <c r="K9" s="211" t="s">
        <v>543</v>
      </c>
      <c r="L9" s="209"/>
      <c r="M9" s="209"/>
    </row>
    <row r="10" spans="1:13" s="5" customFormat="1" ht="12" customHeight="1">
      <c r="A10" s="211" t="s">
        <v>544</v>
      </c>
      <c r="B10" s="199" t="s">
        <v>315</v>
      </c>
      <c r="C10" s="212">
        <v>23265</v>
      </c>
      <c r="D10" s="212">
        <v>25944</v>
      </c>
      <c r="E10" s="212">
        <v>23848</v>
      </c>
      <c r="F10" s="212">
        <v>21032</v>
      </c>
      <c r="G10" s="212">
        <v>21335</v>
      </c>
      <c r="H10" s="212">
        <v>24663</v>
      </c>
      <c r="I10" s="213">
        <f t="shared" si="0"/>
        <v>9.0461682681040543</v>
      </c>
      <c r="J10" s="213">
        <v>15.679403953968716</v>
      </c>
      <c r="K10" s="211" t="s">
        <v>544</v>
      </c>
      <c r="L10" s="209"/>
      <c r="M10" s="209"/>
    </row>
    <row r="11" spans="1:13" s="5" customFormat="1" ht="12" customHeight="1">
      <c r="A11" s="211" t="s">
        <v>545</v>
      </c>
      <c r="B11" s="199" t="s">
        <v>315</v>
      </c>
      <c r="C11" s="212">
        <v>50874</v>
      </c>
      <c r="D11" s="212">
        <v>53033</v>
      </c>
      <c r="E11" s="212">
        <v>51275</v>
      </c>
      <c r="F11" s="212">
        <v>47383</v>
      </c>
      <c r="G11" s="212">
        <v>49864</v>
      </c>
      <c r="H11" s="212">
        <v>56241</v>
      </c>
      <c r="I11" s="213">
        <f t="shared" si="0"/>
        <v>2.0255093855286361</v>
      </c>
      <c r="J11" s="213">
        <v>0.65541675362493379</v>
      </c>
      <c r="K11" s="211" t="s">
        <v>545</v>
      </c>
      <c r="L11" s="209"/>
      <c r="M11" s="209"/>
    </row>
    <row r="12" spans="1:13" s="5" customFormat="1" ht="12" customHeight="1">
      <c r="A12" s="211" t="s">
        <v>546</v>
      </c>
      <c r="B12" s="199" t="s">
        <v>315</v>
      </c>
      <c r="C12" s="212">
        <v>3878</v>
      </c>
      <c r="D12" s="212">
        <v>4255</v>
      </c>
      <c r="E12" s="212">
        <v>3931</v>
      </c>
      <c r="F12" s="212">
        <v>3527</v>
      </c>
      <c r="G12" s="212">
        <v>3667</v>
      </c>
      <c r="H12" s="212">
        <v>4161</v>
      </c>
      <c r="I12" s="213">
        <f t="shared" si="0"/>
        <v>5.7540223616034893</v>
      </c>
      <c r="J12" s="213">
        <v>7.4204216618437329</v>
      </c>
      <c r="K12" s="211" t="s">
        <v>546</v>
      </c>
      <c r="L12" s="209"/>
      <c r="M12" s="209"/>
    </row>
    <row r="13" spans="1:13" s="5" customFormat="1" ht="12" customHeight="1">
      <c r="A13" s="211" t="s">
        <v>547</v>
      </c>
      <c r="B13" s="199" t="s">
        <v>315</v>
      </c>
      <c r="C13" s="212">
        <v>9562</v>
      </c>
      <c r="D13" s="212">
        <v>11069</v>
      </c>
      <c r="E13" s="212">
        <v>9917</v>
      </c>
      <c r="F13" s="212">
        <v>8542</v>
      </c>
      <c r="G13" s="212">
        <v>8390</v>
      </c>
      <c r="H13" s="212">
        <v>10818</v>
      </c>
      <c r="I13" s="213">
        <f t="shared" si="0"/>
        <v>13.969010727056002</v>
      </c>
      <c r="J13" s="213">
        <v>9.1198392094464396</v>
      </c>
      <c r="K13" s="211" t="s">
        <v>547</v>
      </c>
      <c r="L13" s="209"/>
      <c r="M13" s="209"/>
    </row>
    <row r="14" spans="1:13" s="5" customFormat="1" ht="12" customHeight="1">
      <c r="A14" s="210" t="s">
        <v>548</v>
      </c>
      <c r="B14" s="204" t="s">
        <v>315</v>
      </c>
      <c r="C14" s="214">
        <v>1324</v>
      </c>
      <c r="D14" s="214">
        <v>1515</v>
      </c>
      <c r="E14" s="214">
        <v>1447</v>
      </c>
      <c r="F14" s="214">
        <v>1266</v>
      </c>
      <c r="G14" s="214">
        <v>1284</v>
      </c>
      <c r="H14" s="214">
        <v>1418</v>
      </c>
      <c r="I14" s="207">
        <f t="shared" si="0"/>
        <v>3.1152647975077912</v>
      </c>
      <c r="J14" s="207">
        <v>20.095176292450788</v>
      </c>
      <c r="K14" s="210" t="s">
        <v>548</v>
      </c>
      <c r="L14" s="209"/>
      <c r="M14" s="209"/>
    </row>
    <row r="15" spans="1:13" s="5" customFormat="1" ht="12" customHeight="1">
      <c r="A15" s="210" t="s">
        <v>549</v>
      </c>
      <c r="B15" s="204" t="s">
        <v>315</v>
      </c>
      <c r="C15" s="214">
        <v>3304</v>
      </c>
      <c r="D15" s="214">
        <v>3942</v>
      </c>
      <c r="E15" s="214">
        <v>3603</v>
      </c>
      <c r="F15" s="214">
        <v>3256</v>
      </c>
      <c r="G15" s="214">
        <v>3043</v>
      </c>
      <c r="H15" s="214">
        <v>3612</v>
      </c>
      <c r="I15" s="207">
        <f t="shared" si="0"/>
        <v>8.5770621097601065</v>
      </c>
      <c r="J15" s="207">
        <v>8.8684779252855748</v>
      </c>
      <c r="K15" s="210" t="s">
        <v>549</v>
      </c>
      <c r="L15" s="209"/>
      <c r="M15" s="209"/>
    </row>
    <row r="16" spans="1:13" s="5" customFormat="1" ht="12" customHeight="1">
      <c r="A16" s="198" t="s">
        <v>550</v>
      </c>
      <c r="B16" s="199"/>
      <c r="C16" s="215"/>
      <c r="D16" s="215"/>
      <c r="E16" s="215"/>
      <c r="F16" s="215"/>
      <c r="G16" s="215"/>
      <c r="H16" s="215"/>
      <c r="I16" s="215"/>
      <c r="J16" s="213"/>
      <c r="K16" s="216" t="s">
        <v>551</v>
      </c>
      <c r="L16" s="209"/>
    </row>
    <row r="17" spans="1:19" s="5" customFormat="1" ht="12" customHeight="1">
      <c r="A17" s="203" t="s">
        <v>488</v>
      </c>
      <c r="B17" s="204" t="s">
        <v>315</v>
      </c>
      <c r="C17" s="205">
        <v>2693004</v>
      </c>
      <c r="D17" s="205">
        <v>4178165</v>
      </c>
      <c r="E17" s="206">
        <v>3081086</v>
      </c>
      <c r="F17" s="206">
        <v>2323296</v>
      </c>
      <c r="G17" s="206">
        <v>2856674</v>
      </c>
      <c r="H17" s="206">
        <v>2737438</v>
      </c>
      <c r="I17" s="207">
        <f>((+C17/G17)*100)-100</f>
        <v>-5.7293901929306656</v>
      </c>
      <c r="J17" s="207">
        <v>27.685524720784315</v>
      </c>
      <c r="K17" s="208" t="s">
        <v>488</v>
      </c>
      <c r="L17" s="209"/>
    </row>
    <row r="18" spans="1:19" s="5" customFormat="1" ht="12" customHeight="1">
      <c r="A18" s="210" t="s">
        <v>105</v>
      </c>
      <c r="B18" s="204" t="s">
        <v>315</v>
      </c>
      <c r="C18" s="205">
        <v>2627136</v>
      </c>
      <c r="D18" s="205">
        <v>4063762</v>
      </c>
      <c r="E18" s="206">
        <v>2987180</v>
      </c>
      <c r="F18" s="206">
        <v>2264533</v>
      </c>
      <c r="G18" s="206">
        <v>2782318</v>
      </c>
      <c r="H18" s="206">
        <v>2669164</v>
      </c>
      <c r="I18" s="207">
        <f>((+C18/G18)*100)-100</f>
        <v>-5.5774357927454759</v>
      </c>
      <c r="J18" s="207">
        <v>27.451542450814088</v>
      </c>
      <c r="K18" s="210" t="s">
        <v>542</v>
      </c>
      <c r="L18" s="209"/>
      <c r="N18" s="209"/>
      <c r="O18" s="209"/>
      <c r="P18" s="209"/>
      <c r="Q18" s="209"/>
      <c r="R18" s="209"/>
    </row>
    <row r="19" spans="1:19" s="5" customFormat="1" ht="12" customHeight="1">
      <c r="A19" s="211" t="s">
        <v>543</v>
      </c>
      <c r="B19" s="199" t="s">
        <v>315</v>
      </c>
      <c r="C19" s="212">
        <v>847641</v>
      </c>
      <c r="D19" s="212">
        <v>1335337</v>
      </c>
      <c r="E19" s="217">
        <v>979960</v>
      </c>
      <c r="F19" s="217">
        <v>731157</v>
      </c>
      <c r="G19" s="217">
        <v>900953</v>
      </c>
      <c r="H19" s="217">
        <v>945142</v>
      </c>
      <c r="I19" s="213">
        <f t="shared" ref="I19:I25" si="1">((+C19/G19)*100)-100</f>
        <v>-5.9172898031306858</v>
      </c>
      <c r="J19" s="213">
        <v>25.128692395291637</v>
      </c>
      <c r="K19" s="211" t="s">
        <v>543</v>
      </c>
      <c r="L19" s="209"/>
      <c r="M19" s="209"/>
      <c r="N19" s="209"/>
      <c r="O19" s="209"/>
      <c r="P19" s="209"/>
      <c r="Q19" s="209"/>
      <c r="R19" s="209"/>
      <c r="S19" s="209"/>
    </row>
    <row r="20" spans="1:19" s="5" customFormat="1" ht="12" customHeight="1">
      <c r="A20" s="211" t="s">
        <v>544</v>
      </c>
      <c r="B20" s="199" t="s">
        <v>315</v>
      </c>
      <c r="C20" s="212">
        <v>378689</v>
      </c>
      <c r="D20" s="212">
        <v>603375</v>
      </c>
      <c r="E20" s="217">
        <v>467686</v>
      </c>
      <c r="F20" s="217">
        <v>297468</v>
      </c>
      <c r="G20" s="217">
        <v>408449</v>
      </c>
      <c r="H20" s="217">
        <v>406747</v>
      </c>
      <c r="I20" s="213">
        <f t="shared" si="1"/>
        <v>-7.2860993661387283</v>
      </c>
      <c r="J20" s="213">
        <v>35.122836622304163</v>
      </c>
      <c r="K20" s="211" t="s">
        <v>540</v>
      </c>
      <c r="L20" s="209"/>
    </row>
    <row r="21" spans="1:19" s="5" customFormat="1" ht="12" customHeight="1">
      <c r="A21" s="211" t="s">
        <v>545</v>
      </c>
      <c r="B21" s="199" t="s">
        <v>315</v>
      </c>
      <c r="C21" s="212">
        <v>1201762</v>
      </c>
      <c r="D21" s="212">
        <v>1764699</v>
      </c>
      <c r="E21" s="217">
        <v>1294597</v>
      </c>
      <c r="F21" s="217">
        <v>1067882</v>
      </c>
      <c r="G21" s="217">
        <v>1246954</v>
      </c>
      <c r="H21" s="217">
        <v>1089212</v>
      </c>
      <c r="I21" s="213">
        <f t="shared" si="1"/>
        <v>-3.6241914296758324</v>
      </c>
      <c r="J21" s="213">
        <v>27.117869815427738</v>
      </c>
      <c r="K21" s="211" t="s">
        <v>545</v>
      </c>
      <c r="L21" s="209"/>
    </row>
    <row r="22" spans="1:19" s="5" customFormat="1" ht="12" customHeight="1">
      <c r="A22" s="211" t="s">
        <v>546</v>
      </c>
      <c r="B22" s="199" t="s">
        <v>315</v>
      </c>
      <c r="C22" s="212">
        <v>59965</v>
      </c>
      <c r="D22" s="212">
        <v>89399</v>
      </c>
      <c r="E22" s="217">
        <v>70320</v>
      </c>
      <c r="F22" s="217">
        <v>52071</v>
      </c>
      <c r="G22" s="217">
        <v>65544</v>
      </c>
      <c r="H22" s="217">
        <v>55313</v>
      </c>
      <c r="I22" s="213">
        <f t="shared" si="1"/>
        <v>-8.5118393750762777</v>
      </c>
      <c r="J22" s="213">
        <v>26.233277591973248</v>
      </c>
      <c r="K22" s="211" t="s">
        <v>546</v>
      </c>
      <c r="L22" s="209"/>
    </row>
    <row r="23" spans="1:19" s="5" customFormat="1" ht="12" customHeight="1">
      <c r="A23" s="211" t="s">
        <v>547</v>
      </c>
      <c r="B23" s="199" t="s">
        <v>315</v>
      </c>
      <c r="C23" s="212">
        <v>139079</v>
      </c>
      <c r="D23" s="212">
        <v>270952</v>
      </c>
      <c r="E23" s="217">
        <v>174617</v>
      </c>
      <c r="F23" s="217">
        <v>115955</v>
      </c>
      <c r="G23" s="217">
        <v>160418</v>
      </c>
      <c r="H23" s="217">
        <v>172750</v>
      </c>
      <c r="I23" s="213">
        <f t="shared" si="1"/>
        <v>-13.302123203131828</v>
      </c>
      <c r="J23" s="213">
        <v>25.605840305927615</v>
      </c>
      <c r="K23" s="211" t="s">
        <v>547</v>
      </c>
      <c r="L23" s="209"/>
    </row>
    <row r="24" spans="1:19" s="5" customFormat="1" ht="12" customHeight="1">
      <c r="A24" s="210" t="s">
        <v>548</v>
      </c>
      <c r="B24" s="204" t="s">
        <v>315</v>
      </c>
      <c r="C24" s="214">
        <v>27018</v>
      </c>
      <c r="D24" s="214">
        <v>35658</v>
      </c>
      <c r="E24" s="218">
        <v>32425</v>
      </c>
      <c r="F24" s="218">
        <v>22408</v>
      </c>
      <c r="G24" s="218">
        <v>32879</v>
      </c>
      <c r="H24" s="218">
        <v>22003</v>
      </c>
      <c r="I24" s="207">
        <f t="shared" si="1"/>
        <v>-17.825967943063958</v>
      </c>
      <c r="J24" s="207">
        <v>35.820291731200456</v>
      </c>
      <c r="K24" s="210" t="s">
        <v>548</v>
      </c>
      <c r="L24" s="209"/>
    </row>
    <row r="25" spans="1:19" s="5" customFormat="1" ht="12" customHeight="1">
      <c r="A25" s="210" t="s">
        <v>549</v>
      </c>
      <c r="B25" s="204" t="s">
        <v>315</v>
      </c>
      <c r="C25" s="214">
        <v>38850</v>
      </c>
      <c r="D25" s="214">
        <v>78745</v>
      </c>
      <c r="E25" s="218">
        <v>61481</v>
      </c>
      <c r="F25" s="218">
        <v>36355</v>
      </c>
      <c r="G25" s="218">
        <v>41477</v>
      </c>
      <c r="H25" s="218">
        <v>46271</v>
      </c>
      <c r="I25" s="207">
        <f t="shared" si="1"/>
        <v>-6.3336306868867069</v>
      </c>
      <c r="J25" s="207">
        <v>37.163904470237668</v>
      </c>
      <c r="K25" s="210" t="s">
        <v>549</v>
      </c>
      <c r="L25" s="209"/>
    </row>
    <row r="26" spans="1:19" s="5" customFormat="1" ht="12" customHeight="1">
      <c r="A26" s="198" t="s">
        <v>552</v>
      </c>
      <c r="B26" s="199"/>
      <c r="C26" s="215"/>
      <c r="D26" s="215"/>
      <c r="E26" s="215"/>
      <c r="F26" s="215"/>
      <c r="G26" s="215"/>
      <c r="H26" s="215"/>
      <c r="I26" s="215"/>
      <c r="J26" s="213"/>
      <c r="K26" s="201" t="s">
        <v>553</v>
      </c>
      <c r="L26" s="209"/>
    </row>
    <row r="27" spans="1:19" s="5" customFormat="1" ht="12" customHeight="1">
      <c r="A27" s="198" t="s">
        <v>488</v>
      </c>
      <c r="B27" s="204" t="s">
        <v>554</v>
      </c>
      <c r="C27" s="214">
        <v>15644.971399999999</v>
      </c>
      <c r="D27" s="214">
        <v>25131.43677</v>
      </c>
      <c r="E27" s="205">
        <v>17910.882980000002</v>
      </c>
      <c r="F27" s="205">
        <v>14155</v>
      </c>
      <c r="G27" s="205">
        <v>16815</v>
      </c>
      <c r="H27" s="206">
        <v>15458</v>
      </c>
      <c r="I27" s="207">
        <f>((+C27/G27)*100)-100</f>
        <v>-6.9582432352066803</v>
      </c>
      <c r="J27" s="207">
        <v>31.522264823775828</v>
      </c>
      <c r="K27" s="208" t="s">
        <v>488</v>
      </c>
      <c r="L27" s="209"/>
      <c r="M27" s="209"/>
    </row>
    <row r="28" spans="1:19" s="5" customFormat="1" ht="12" customHeight="1">
      <c r="A28" s="210" t="s">
        <v>105</v>
      </c>
      <c r="B28" s="204" t="s">
        <v>554</v>
      </c>
      <c r="C28" s="214">
        <v>15303.451519999999</v>
      </c>
      <c r="D28" s="214">
        <v>24504.40956</v>
      </c>
      <c r="E28" s="214">
        <v>17420.048859999999</v>
      </c>
      <c r="F28" s="214">
        <v>13836</v>
      </c>
      <c r="G28" s="214">
        <v>16427</v>
      </c>
      <c r="H28" s="206">
        <v>15108</v>
      </c>
      <c r="I28" s="207">
        <f>((+C28/G28)*100)-100</f>
        <v>-6.8396449747367285</v>
      </c>
      <c r="J28" s="207">
        <v>31.286205065676427</v>
      </c>
      <c r="K28" s="210" t="s">
        <v>542</v>
      </c>
      <c r="L28" s="209"/>
      <c r="M28" s="209"/>
      <c r="N28" s="209"/>
      <c r="O28" s="209"/>
      <c r="P28" s="209"/>
      <c r="Q28" s="209"/>
      <c r="R28" s="209"/>
      <c r="S28" s="209"/>
    </row>
    <row r="29" spans="1:19" s="5" customFormat="1" ht="12" customHeight="1">
      <c r="A29" s="211" t="s">
        <v>543</v>
      </c>
      <c r="B29" s="199" t="s">
        <v>554</v>
      </c>
      <c r="C29" s="219">
        <v>4813.3619699999999</v>
      </c>
      <c r="D29" s="219">
        <v>7897.01188</v>
      </c>
      <c r="E29" s="219">
        <v>5625.2609000000002</v>
      </c>
      <c r="F29" s="219">
        <f>F28823</f>
        <v>0</v>
      </c>
      <c r="G29" s="219">
        <v>5154</v>
      </c>
      <c r="H29" s="215">
        <v>5211</v>
      </c>
      <c r="I29" s="213">
        <f t="shared" ref="I29:I35" si="2">((+C29/G29)*100)-100</f>
        <v>-6.6091973224679919</v>
      </c>
      <c r="J29" s="213">
        <v>29.973281885344477</v>
      </c>
      <c r="K29" s="211" t="s">
        <v>543</v>
      </c>
      <c r="L29" s="209"/>
      <c r="M29" s="209"/>
    </row>
    <row r="30" spans="1:19" s="5" customFormat="1" ht="12" customHeight="1">
      <c r="A30" s="211" t="s">
        <v>544</v>
      </c>
      <c r="B30" s="199" t="s">
        <v>554</v>
      </c>
      <c r="C30" s="219">
        <v>2080.2526600000001</v>
      </c>
      <c r="D30" s="219">
        <v>3475.6944800000001</v>
      </c>
      <c r="E30" s="219">
        <v>2633.9737200000004</v>
      </c>
      <c r="F30" s="219">
        <v>1724</v>
      </c>
      <c r="G30" s="219">
        <v>2290</v>
      </c>
      <c r="H30" s="215">
        <v>2256</v>
      </c>
      <c r="I30" s="213">
        <f t="shared" si="2"/>
        <v>-9.1592724890829658</v>
      </c>
      <c r="J30" s="213">
        <v>38.656235804195802</v>
      </c>
      <c r="K30" s="211" t="s">
        <v>544</v>
      </c>
      <c r="L30" s="209"/>
      <c r="M30" s="209"/>
    </row>
    <row r="31" spans="1:19" s="5" customFormat="1" ht="12" customHeight="1">
      <c r="A31" s="211" t="s">
        <v>545</v>
      </c>
      <c r="B31" s="199" t="s">
        <v>554</v>
      </c>
      <c r="C31" s="219">
        <v>7309.6164400000007</v>
      </c>
      <c r="D31" s="219">
        <v>11070.00131</v>
      </c>
      <c r="E31" s="219">
        <v>7798.3682699999999</v>
      </c>
      <c r="F31" s="219">
        <v>6793</v>
      </c>
      <c r="G31" s="219">
        <v>7704</v>
      </c>
      <c r="H31" s="215">
        <v>6404</v>
      </c>
      <c r="I31" s="213">
        <f t="shared" si="2"/>
        <v>-5.1192050882658293</v>
      </c>
      <c r="J31" s="213">
        <v>30.495472255204618</v>
      </c>
      <c r="K31" s="211" t="s">
        <v>545</v>
      </c>
      <c r="L31" s="209"/>
      <c r="M31" s="209"/>
    </row>
    <row r="32" spans="1:19" s="5" customFormat="1" ht="12" customHeight="1">
      <c r="A32" s="211" t="s">
        <v>546</v>
      </c>
      <c r="B32" s="199" t="s">
        <v>554</v>
      </c>
      <c r="C32" s="219">
        <v>313.23803000000004</v>
      </c>
      <c r="D32" s="219">
        <v>498.31876</v>
      </c>
      <c r="E32" s="219">
        <v>374.71618000000001</v>
      </c>
      <c r="F32" s="219">
        <v>267</v>
      </c>
      <c r="G32" s="219">
        <v>345</v>
      </c>
      <c r="H32" s="215">
        <v>294</v>
      </c>
      <c r="I32" s="213">
        <f t="shared" si="2"/>
        <v>-9.206368115942027</v>
      </c>
      <c r="J32" s="213">
        <v>28.267693733451011</v>
      </c>
      <c r="K32" s="211" t="s">
        <v>546</v>
      </c>
      <c r="L32" s="209"/>
      <c r="M32" s="209"/>
    </row>
    <row r="33" spans="1:13" s="5" customFormat="1" ht="12" customHeight="1">
      <c r="A33" s="211" t="s">
        <v>547</v>
      </c>
      <c r="B33" s="199" t="s">
        <v>554</v>
      </c>
      <c r="C33" s="219">
        <v>786.98242000000005</v>
      </c>
      <c r="D33" s="219">
        <v>1563.3831299999999</v>
      </c>
      <c r="E33" s="219">
        <v>987.72979000000009</v>
      </c>
      <c r="F33" s="219">
        <v>693</v>
      </c>
      <c r="G33" s="219">
        <v>934</v>
      </c>
      <c r="H33" s="220">
        <v>943</v>
      </c>
      <c r="I33" s="213">
        <f t="shared" si="2"/>
        <v>-15.74064025695931</v>
      </c>
      <c r="J33" s="213">
        <v>29.243197819814043</v>
      </c>
      <c r="K33" s="211" t="s">
        <v>547</v>
      </c>
      <c r="L33" s="209"/>
      <c r="M33" s="209"/>
    </row>
    <row r="34" spans="1:13" s="9" customFormat="1" ht="12" customHeight="1">
      <c r="A34" s="210" t="s">
        <v>548</v>
      </c>
      <c r="B34" s="204" t="s">
        <v>554</v>
      </c>
      <c r="C34" s="221">
        <v>125.20214999999999</v>
      </c>
      <c r="D34" s="221">
        <v>183.90889999999999</v>
      </c>
      <c r="E34" s="221">
        <v>155.1343</v>
      </c>
      <c r="F34" s="221">
        <v>107</v>
      </c>
      <c r="G34" s="221">
        <v>154</v>
      </c>
      <c r="H34" s="206">
        <v>106</v>
      </c>
      <c r="I34" s="207">
        <f t="shared" si="2"/>
        <v>-18.699902597402613</v>
      </c>
      <c r="J34" s="222">
        <v>40.011115196078407</v>
      </c>
      <c r="K34" s="210" t="s">
        <v>548</v>
      </c>
      <c r="L34" s="209"/>
      <c r="M34" s="209"/>
    </row>
    <row r="35" spans="1:13" s="9" customFormat="1" ht="12" customHeight="1" thickBot="1">
      <c r="A35" s="210" t="s">
        <v>549</v>
      </c>
      <c r="B35" s="204" t="s">
        <v>554</v>
      </c>
      <c r="C35" s="221">
        <v>216.31773000000001</v>
      </c>
      <c r="D35" s="221">
        <v>443.11831000000001</v>
      </c>
      <c r="E35" s="221">
        <v>335.69981999999999</v>
      </c>
      <c r="F35" s="221">
        <v>212</v>
      </c>
      <c r="G35" s="221">
        <v>235</v>
      </c>
      <c r="H35" s="206">
        <v>244</v>
      </c>
      <c r="I35" s="207">
        <f t="shared" si="2"/>
        <v>-7.9499021276595698</v>
      </c>
      <c r="J35" s="222">
        <v>42.518991735537185</v>
      </c>
      <c r="K35" s="210" t="s">
        <v>549</v>
      </c>
      <c r="L35" s="209"/>
      <c r="M35" s="209"/>
    </row>
    <row r="36" spans="1:13" s="5" customFormat="1" ht="12" customHeight="1" thickBot="1">
      <c r="A36" s="6"/>
      <c r="B36" s="829" t="s">
        <v>555</v>
      </c>
      <c r="C36" s="829" t="s">
        <v>556</v>
      </c>
      <c r="D36" s="829"/>
      <c r="E36" s="829"/>
      <c r="F36" s="829"/>
      <c r="G36" s="829"/>
      <c r="H36" s="829"/>
      <c r="I36" s="829" t="s">
        <v>557</v>
      </c>
      <c r="J36" s="829"/>
      <c r="K36" s="6"/>
    </row>
    <row r="37" spans="1:13" s="5" customFormat="1" ht="45" customHeight="1" thickBot="1">
      <c r="A37" s="6"/>
      <c r="B37" s="829"/>
      <c r="C37" s="12" t="s">
        <v>558</v>
      </c>
      <c r="D37" s="12" t="s">
        <v>559</v>
      </c>
      <c r="E37" s="12" t="s">
        <v>560</v>
      </c>
      <c r="F37" s="12" t="s">
        <v>561</v>
      </c>
      <c r="G37" s="12" t="s">
        <v>562</v>
      </c>
      <c r="H37" s="12" t="s">
        <v>563</v>
      </c>
      <c r="I37" s="12" t="s">
        <v>127</v>
      </c>
      <c r="J37" s="197" t="s">
        <v>564</v>
      </c>
      <c r="K37" s="6"/>
    </row>
    <row r="38" spans="1:13" s="5" customFormat="1" ht="12" customHeight="1">
      <c r="A38" s="17" t="s">
        <v>565</v>
      </c>
      <c r="B38" s="199"/>
      <c r="C38" s="6"/>
      <c r="D38" s="6"/>
      <c r="E38" s="6"/>
      <c r="F38" s="6"/>
      <c r="G38" s="6"/>
      <c r="H38" s="6"/>
      <c r="I38" s="6"/>
      <c r="J38" s="200"/>
      <c r="K38" s="209"/>
    </row>
    <row r="39" spans="1:13" s="5" customFormat="1" ht="12" customHeight="1">
      <c r="A39" s="17" t="s">
        <v>566</v>
      </c>
      <c r="B39" s="199"/>
      <c r="C39" s="6"/>
      <c r="D39" s="6"/>
      <c r="E39" s="6"/>
      <c r="F39" s="6"/>
      <c r="G39" s="6"/>
      <c r="H39" s="6"/>
      <c r="I39" s="6"/>
      <c r="J39" s="223"/>
      <c r="K39" s="209"/>
    </row>
    <row r="40" spans="1:13" s="5" customFormat="1" ht="5.25" customHeight="1">
      <c r="A40" s="6"/>
      <c r="B40" s="199"/>
      <c r="C40" s="6"/>
      <c r="D40" s="6"/>
      <c r="E40" s="6"/>
      <c r="F40" s="6"/>
      <c r="G40" s="6"/>
      <c r="H40" s="6"/>
      <c r="I40" s="6"/>
      <c r="J40" s="200"/>
      <c r="K40" s="209"/>
    </row>
    <row r="41" spans="1:13" s="5" customFormat="1" ht="12" customHeight="1">
      <c r="A41" s="17" t="s">
        <v>567</v>
      </c>
      <c r="B41" s="199"/>
      <c r="C41" s="6"/>
      <c r="D41" s="6"/>
      <c r="E41" s="6"/>
      <c r="F41" s="6"/>
      <c r="G41" s="6"/>
      <c r="H41" s="6"/>
      <c r="I41" s="6"/>
      <c r="J41" s="200"/>
    </row>
    <row r="42" spans="1:13" s="5" customFormat="1" ht="12" customHeight="1">
      <c r="A42" s="224" t="s">
        <v>568</v>
      </c>
      <c r="B42" s="225"/>
      <c r="C42" s="6"/>
      <c r="D42" s="6"/>
      <c r="E42" s="6"/>
      <c r="F42" s="6"/>
      <c r="G42" s="6"/>
      <c r="H42" s="6"/>
      <c r="I42" s="6"/>
      <c r="J42" s="200"/>
    </row>
    <row r="43" spans="1:13" s="5" customFormat="1">
      <c r="B43" s="199"/>
      <c r="C43" s="6"/>
      <c r="D43" s="6"/>
      <c r="E43" s="6"/>
      <c r="F43" s="6"/>
      <c r="G43" s="6"/>
      <c r="H43" s="6"/>
      <c r="I43" s="6"/>
      <c r="J43" s="200"/>
    </row>
    <row r="44" spans="1:13" s="5" customFormat="1">
      <c r="B44" s="199"/>
      <c r="C44" s="6"/>
      <c r="D44" s="6"/>
      <c r="E44" s="6"/>
      <c r="F44" s="6"/>
      <c r="G44" s="6"/>
      <c r="H44" s="6"/>
      <c r="I44" s="6"/>
      <c r="J44" s="200"/>
    </row>
    <row r="45" spans="1:13">
      <c r="A45" s="5"/>
      <c r="B45" s="199"/>
      <c r="C45" s="6"/>
      <c r="D45" s="6"/>
      <c r="E45" s="6"/>
      <c r="F45" s="6"/>
      <c r="G45" s="6"/>
      <c r="H45" s="6"/>
      <c r="I45" s="6"/>
      <c r="J45" s="200"/>
    </row>
    <row r="46" spans="1:13">
      <c r="A46" s="5"/>
      <c r="B46" s="226"/>
      <c r="C46" s="5"/>
      <c r="D46" s="5"/>
      <c r="E46" s="5"/>
      <c r="F46" s="5"/>
      <c r="G46" s="5"/>
      <c r="H46" s="5"/>
      <c r="I46" s="5"/>
      <c r="J46" s="209"/>
    </row>
    <row r="47" spans="1:13">
      <c r="A47" s="5"/>
      <c r="B47" s="226"/>
      <c r="C47" s="5"/>
      <c r="D47" s="5"/>
      <c r="E47" s="5"/>
      <c r="F47" s="5"/>
      <c r="G47" s="5"/>
      <c r="H47" s="5"/>
      <c r="I47" s="5"/>
      <c r="J47" s="209"/>
    </row>
    <row r="48" spans="1:13">
      <c r="A48" s="5"/>
      <c r="B48" s="226"/>
      <c r="C48" s="5"/>
      <c r="D48" s="5"/>
      <c r="E48" s="5"/>
      <c r="F48" s="5"/>
      <c r="G48" s="5"/>
      <c r="H48" s="5"/>
      <c r="I48" s="5"/>
      <c r="J48" s="5"/>
    </row>
    <row r="49" spans="1:10">
      <c r="A49" s="5"/>
      <c r="B49" s="226"/>
      <c r="C49" s="5"/>
      <c r="D49" s="5"/>
      <c r="E49" s="5"/>
      <c r="F49" s="5"/>
      <c r="G49" s="5"/>
      <c r="H49" s="5"/>
      <c r="I49" s="5"/>
      <c r="J49" s="5"/>
    </row>
    <row r="50" spans="1:10">
      <c r="A50" s="5"/>
      <c r="B50" s="226"/>
      <c r="C50" s="5"/>
      <c r="D50" s="5"/>
      <c r="E50" s="5"/>
      <c r="F50" s="5"/>
      <c r="G50" s="5"/>
      <c r="H50" s="5"/>
      <c r="I50" s="5"/>
      <c r="J50" s="5"/>
    </row>
    <row r="51" spans="1:10">
      <c r="A51" s="5"/>
      <c r="B51" s="226"/>
      <c r="C51" s="5"/>
      <c r="D51" s="5"/>
      <c r="E51" s="5"/>
      <c r="F51" s="5"/>
      <c r="G51" s="5"/>
      <c r="H51" s="5"/>
      <c r="I51" s="5"/>
      <c r="J51" s="5"/>
    </row>
    <row r="52" spans="1:10">
      <c r="A52" s="5"/>
      <c r="B52" s="226"/>
      <c r="C52" s="5"/>
      <c r="D52" s="5"/>
      <c r="E52" s="5"/>
      <c r="F52" s="5"/>
      <c r="G52" s="5"/>
      <c r="H52" s="5"/>
      <c r="I52" s="5"/>
      <c r="J52" s="5"/>
    </row>
    <row r="53" spans="1:10">
      <c r="A53" s="5"/>
      <c r="B53" s="226"/>
      <c r="C53" s="5"/>
      <c r="D53" s="5"/>
      <c r="E53" s="5"/>
      <c r="F53" s="5"/>
      <c r="G53" s="5"/>
      <c r="H53" s="5"/>
      <c r="I53" s="5"/>
      <c r="J53" s="5"/>
    </row>
    <row r="54" spans="1:10">
      <c r="A54" s="5"/>
      <c r="B54" s="226"/>
      <c r="C54" s="5"/>
      <c r="D54" s="5"/>
      <c r="E54" s="5"/>
      <c r="F54" s="5"/>
      <c r="G54" s="5"/>
      <c r="H54" s="5"/>
      <c r="I54" s="5"/>
      <c r="J54" s="5"/>
    </row>
    <row r="55" spans="1:10">
      <c r="A55" s="5"/>
      <c r="B55" s="226"/>
      <c r="C55" s="5"/>
      <c r="D55" s="5"/>
      <c r="E55" s="5"/>
      <c r="F55" s="5"/>
      <c r="G55" s="5"/>
      <c r="H55" s="5"/>
      <c r="I55" s="5"/>
      <c r="J55" s="5"/>
    </row>
    <row r="56" spans="1:10">
      <c r="A56" s="5"/>
      <c r="B56" s="226"/>
      <c r="C56" s="5"/>
      <c r="D56" s="5"/>
      <c r="E56" s="5"/>
      <c r="F56" s="5"/>
      <c r="G56" s="5"/>
      <c r="H56" s="5"/>
      <c r="I56" s="5"/>
      <c r="J56" s="5"/>
    </row>
    <row r="57" spans="1:10">
      <c r="A57" s="5"/>
      <c r="B57" s="226"/>
      <c r="C57" s="5"/>
      <c r="D57" s="5"/>
      <c r="E57" s="5"/>
      <c r="F57" s="5"/>
      <c r="G57" s="5"/>
      <c r="H57" s="5"/>
      <c r="I57" s="5"/>
      <c r="J57" s="5"/>
    </row>
    <row r="58" spans="1:10">
      <c r="B58" s="226"/>
      <c r="C58" s="5"/>
      <c r="D58" s="5"/>
      <c r="E58" s="5"/>
      <c r="F58" s="5"/>
      <c r="G58" s="5"/>
      <c r="H58" s="5"/>
      <c r="I58" s="5"/>
      <c r="J58" s="5"/>
    </row>
    <row r="59" spans="1:10">
      <c r="B59" s="226"/>
      <c r="C59" s="5"/>
      <c r="D59" s="5"/>
      <c r="E59" s="5"/>
      <c r="F59" s="5"/>
      <c r="G59" s="5"/>
      <c r="H59" s="5"/>
      <c r="I59" s="5"/>
      <c r="J59" s="5"/>
    </row>
    <row r="60" spans="1:10">
      <c r="B60" s="226"/>
      <c r="C60" s="5"/>
      <c r="D60" s="5"/>
      <c r="E60" s="5"/>
      <c r="F60" s="5"/>
      <c r="G60" s="5"/>
      <c r="H60" s="5"/>
      <c r="I60" s="5"/>
      <c r="J60" s="5"/>
    </row>
  </sheetData>
  <mergeCells count="8">
    <mergeCell ref="B36:B37"/>
    <mergeCell ref="C36:H36"/>
    <mergeCell ref="I36:J36"/>
    <mergeCell ref="A1:K1"/>
    <mergeCell ref="A2:K2"/>
    <mergeCell ref="B4:B5"/>
    <mergeCell ref="C4:H4"/>
    <mergeCell ref="I4:J4"/>
  </mergeCells>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L55"/>
  <sheetViews>
    <sheetView showGridLines="0" workbookViewId="0">
      <selection sqref="A1:K1"/>
    </sheetView>
  </sheetViews>
  <sheetFormatPr defaultColWidth="21.7109375" defaultRowHeight="11.25"/>
  <cols>
    <col min="1" max="1" width="40.28515625" style="194" customWidth="1"/>
    <col min="2" max="2" width="8.7109375" style="227" customWidth="1"/>
    <col min="3" max="7" width="8.7109375" style="194" customWidth="1"/>
    <col min="8" max="8" width="8.7109375" style="251" customWidth="1"/>
    <col min="9" max="9" width="10.5703125" style="194" customWidth="1"/>
    <col min="10" max="10" width="11.28515625" style="194" customWidth="1"/>
    <col min="11" max="11" width="49.28515625" style="194" customWidth="1"/>
    <col min="12" max="16384" width="21.7109375" style="194"/>
  </cols>
  <sheetData>
    <row r="1" spans="1:12" ht="12" customHeight="1">
      <c r="A1" s="872" t="s">
        <v>569</v>
      </c>
      <c r="B1" s="872"/>
      <c r="C1" s="872"/>
      <c r="D1" s="872"/>
      <c r="E1" s="872"/>
      <c r="F1" s="872"/>
      <c r="G1" s="872"/>
      <c r="H1" s="872"/>
      <c r="I1" s="872"/>
      <c r="J1" s="872"/>
      <c r="K1" s="872"/>
    </row>
    <row r="2" spans="1:12" ht="12" customHeight="1">
      <c r="A2" s="873" t="s">
        <v>570</v>
      </c>
      <c r="B2" s="873"/>
      <c r="C2" s="873"/>
      <c r="D2" s="873"/>
      <c r="E2" s="873"/>
      <c r="F2" s="873"/>
      <c r="G2" s="873"/>
      <c r="H2" s="873"/>
      <c r="I2" s="873"/>
      <c r="J2" s="873"/>
      <c r="K2" s="873"/>
    </row>
    <row r="3" spans="1:12" ht="12" customHeight="1" thickBot="1">
      <c r="H3" s="194"/>
    </row>
    <row r="4" spans="1:12" s="5" customFormat="1" ht="12" customHeight="1" thickBot="1">
      <c r="B4" s="829" t="s">
        <v>530</v>
      </c>
      <c r="C4" s="829" t="s">
        <v>531</v>
      </c>
      <c r="D4" s="829"/>
      <c r="E4" s="829"/>
      <c r="F4" s="829"/>
      <c r="G4" s="829"/>
      <c r="H4" s="829"/>
      <c r="I4" s="829" t="s">
        <v>88</v>
      </c>
      <c r="J4" s="829"/>
    </row>
    <row r="5" spans="1:12" s="5" customFormat="1" ht="21" customHeight="1" thickBot="1">
      <c r="B5" s="829"/>
      <c r="C5" s="12" t="s">
        <v>533</v>
      </c>
      <c r="D5" s="12" t="s">
        <v>534</v>
      </c>
      <c r="E5" s="12" t="s">
        <v>535</v>
      </c>
      <c r="F5" s="12" t="s">
        <v>536</v>
      </c>
      <c r="G5" s="12" t="s">
        <v>537</v>
      </c>
      <c r="H5" s="12" t="s">
        <v>538</v>
      </c>
      <c r="I5" s="12" t="s">
        <v>94</v>
      </c>
      <c r="J5" s="12" t="s">
        <v>95</v>
      </c>
    </row>
    <row r="6" spans="1:12" s="5" customFormat="1" ht="12" customHeight="1">
      <c r="A6" s="11" t="s">
        <v>539</v>
      </c>
      <c r="B6" s="226"/>
      <c r="C6" s="226"/>
      <c r="D6" s="226"/>
      <c r="E6" s="226"/>
      <c r="F6" s="226"/>
      <c r="G6" s="226"/>
      <c r="H6" s="226"/>
      <c r="I6" s="226"/>
      <c r="J6" s="228"/>
      <c r="K6" s="216" t="s">
        <v>541</v>
      </c>
    </row>
    <row r="7" spans="1:12" s="5" customFormat="1" ht="12" customHeight="1">
      <c r="A7" s="229" t="s">
        <v>488</v>
      </c>
      <c r="B7" s="230" t="s">
        <v>315</v>
      </c>
      <c r="C7" s="231">
        <v>134635</v>
      </c>
      <c r="D7" s="231">
        <v>146671</v>
      </c>
      <c r="E7" s="231">
        <v>136769</v>
      </c>
      <c r="F7" s="231">
        <v>123679</v>
      </c>
      <c r="G7" s="231">
        <v>128004</v>
      </c>
      <c r="H7" s="231">
        <v>147461</v>
      </c>
      <c r="I7" s="232">
        <f>((+C7/G7)*100)-100</f>
        <v>5.180306865410472</v>
      </c>
      <c r="J7" s="233">
        <v>6.2666975280793054</v>
      </c>
      <c r="K7" s="208" t="s">
        <v>488</v>
      </c>
      <c r="L7" s="209"/>
    </row>
    <row r="8" spans="1:12" s="5" customFormat="1" ht="12" customHeight="1">
      <c r="A8" s="234" t="s">
        <v>571</v>
      </c>
      <c r="B8" s="230" t="s">
        <v>315</v>
      </c>
      <c r="C8" s="231">
        <v>6500</v>
      </c>
      <c r="D8" s="231">
        <v>14061</v>
      </c>
      <c r="E8" s="231">
        <v>13368</v>
      </c>
      <c r="F8" s="231">
        <v>8827</v>
      </c>
      <c r="G8" s="231">
        <v>12448</v>
      </c>
      <c r="H8" s="231">
        <v>26642</v>
      </c>
      <c r="I8" s="232">
        <f t="shared" ref="I8:I19" si="0">((+C8/G8)*100)-100</f>
        <v>-47.782776349614394</v>
      </c>
      <c r="J8" s="233">
        <v>-29.980511930301489</v>
      </c>
      <c r="K8" s="210" t="s">
        <v>572</v>
      </c>
      <c r="L8" s="209"/>
    </row>
    <row r="9" spans="1:12" s="5" customFormat="1" ht="12" customHeight="1">
      <c r="A9" s="235" t="s">
        <v>104</v>
      </c>
      <c r="B9" s="28" t="s">
        <v>315</v>
      </c>
      <c r="C9" s="236">
        <v>2351</v>
      </c>
      <c r="D9" s="236">
        <v>6870</v>
      </c>
      <c r="E9" s="236">
        <v>1627</v>
      </c>
      <c r="F9" s="236">
        <v>3582</v>
      </c>
      <c r="G9" s="236">
        <v>6891</v>
      </c>
      <c r="H9" s="236">
        <v>15443</v>
      </c>
      <c r="I9" s="237">
        <f t="shared" si="0"/>
        <v>-65.883035843854302</v>
      </c>
      <c r="J9" s="18">
        <v>-47.237558960108231</v>
      </c>
      <c r="K9" s="211" t="s">
        <v>104</v>
      </c>
      <c r="L9" s="209"/>
    </row>
    <row r="10" spans="1:12" s="5" customFormat="1" ht="12" customHeight="1">
      <c r="A10" s="235" t="s">
        <v>573</v>
      </c>
      <c r="B10" s="28" t="s">
        <v>315</v>
      </c>
      <c r="C10" s="236">
        <v>298</v>
      </c>
      <c r="D10" s="236">
        <v>205</v>
      </c>
      <c r="E10" s="236">
        <v>328</v>
      </c>
      <c r="F10" s="236">
        <v>1567</v>
      </c>
      <c r="G10" s="236">
        <v>329</v>
      </c>
      <c r="H10" s="236">
        <v>4039</v>
      </c>
      <c r="I10" s="237">
        <f t="shared" si="0"/>
        <v>-9.4224924012158056</v>
      </c>
      <c r="J10" s="237">
        <v>-63.847429519071305</v>
      </c>
      <c r="K10" s="211" t="s">
        <v>574</v>
      </c>
      <c r="L10" s="209"/>
    </row>
    <row r="11" spans="1:12" s="5" customFormat="1" ht="12" customHeight="1">
      <c r="A11" s="235" t="s">
        <v>575</v>
      </c>
      <c r="B11" s="28" t="s">
        <v>315</v>
      </c>
      <c r="C11" s="236">
        <v>2035</v>
      </c>
      <c r="D11" s="236">
        <v>4704</v>
      </c>
      <c r="E11" s="236">
        <v>7080</v>
      </c>
      <c r="F11" s="236">
        <v>2012</v>
      </c>
      <c r="G11" s="236">
        <v>3857</v>
      </c>
      <c r="H11" s="236">
        <v>5595</v>
      </c>
      <c r="I11" s="237">
        <f t="shared" si="0"/>
        <v>-47.238786621726739</v>
      </c>
      <c r="J11" s="18">
        <v>7.9361832685620755</v>
      </c>
      <c r="K11" s="211" t="s">
        <v>576</v>
      </c>
      <c r="L11" s="209"/>
    </row>
    <row r="12" spans="1:12" s="5" customFormat="1" ht="12" customHeight="1">
      <c r="A12" s="238" t="s">
        <v>577</v>
      </c>
      <c r="B12" s="28" t="s">
        <v>315</v>
      </c>
      <c r="C12" s="236">
        <v>643</v>
      </c>
      <c r="D12" s="236">
        <v>633</v>
      </c>
      <c r="E12" s="236">
        <v>323</v>
      </c>
      <c r="F12" s="236">
        <v>30</v>
      </c>
      <c r="G12" s="236">
        <v>298</v>
      </c>
      <c r="H12" s="236">
        <v>31</v>
      </c>
      <c r="I12" s="237">
        <f t="shared" si="0"/>
        <v>115.77181208053693</v>
      </c>
      <c r="J12" s="237">
        <v>86.384439359267731</v>
      </c>
      <c r="K12" s="211" t="s">
        <v>578</v>
      </c>
      <c r="L12" s="209"/>
    </row>
    <row r="13" spans="1:12" s="5" customFormat="1" ht="12" customHeight="1">
      <c r="A13" s="234" t="s">
        <v>579</v>
      </c>
      <c r="B13" s="230" t="s">
        <v>315</v>
      </c>
      <c r="C13" s="231">
        <v>189</v>
      </c>
      <c r="D13" s="231">
        <v>43</v>
      </c>
      <c r="E13" s="231">
        <v>2329</v>
      </c>
      <c r="F13" s="231">
        <v>1354</v>
      </c>
      <c r="G13" s="231">
        <v>257</v>
      </c>
      <c r="H13" s="231">
        <v>551</v>
      </c>
      <c r="I13" s="232">
        <f t="shared" si="0"/>
        <v>-26.459143968871587</v>
      </c>
      <c r="J13" s="233">
        <v>269.33962264150944</v>
      </c>
      <c r="K13" s="210" t="s">
        <v>580</v>
      </c>
      <c r="L13" s="209"/>
    </row>
    <row r="14" spans="1:12" s="5" customFormat="1" ht="12" customHeight="1">
      <c r="A14" s="235" t="s">
        <v>581</v>
      </c>
      <c r="B14" s="28" t="s">
        <v>315</v>
      </c>
      <c r="C14" s="236">
        <v>133</v>
      </c>
      <c r="D14" s="236">
        <v>127</v>
      </c>
      <c r="E14" s="236">
        <v>1630</v>
      </c>
      <c r="F14" s="236">
        <v>227</v>
      </c>
      <c r="G14" s="236">
        <v>774</v>
      </c>
      <c r="H14" s="236">
        <v>927</v>
      </c>
      <c r="I14" s="237">
        <f t="shared" si="0"/>
        <v>-82.816537467700257</v>
      </c>
      <c r="J14" s="237">
        <v>-73.23302566696168</v>
      </c>
      <c r="K14" s="211" t="s">
        <v>582</v>
      </c>
      <c r="L14" s="209"/>
    </row>
    <row r="15" spans="1:12" s="5" customFormat="1" ht="12" customHeight="1">
      <c r="A15" s="234" t="s">
        <v>583</v>
      </c>
      <c r="B15" s="230" t="s">
        <v>315</v>
      </c>
      <c r="C15" s="231">
        <v>65166</v>
      </c>
      <c r="D15" s="231">
        <v>64154</v>
      </c>
      <c r="E15" s="231">
        <v>75859</v>
      </c>
      <c r="F15" s="231">
        <v>81693</v>
      </c>
      <c r="G15" s="231">
        <v>88730</v>
      </c>
      <c r="H15" s="231">
        <v>65652</v>
      </c>
      <c r="I15" s="232">
        <f t="shared" si="0"/>
        <v>-26.556970584920549</v>
      </c>
      <c r="J15" s="233">
        <v>9.8175526172739325</v>
      </c>
      <c r="K15" s="210" t="s">
        <v>584</v>
      </c>
      <c r="L15" s="209"/>
    </row>
    <row r="16" spans="1:12" s="5" customFormat="1" ht="12" customHeight="1">
      <c r="A16" s="234" t="s">
        <v>585</v>
      </c>
      <c r="B16" s="230" t="s">
        <v>315</v>
      </c>
      <c r="C16" s="231">
        <v>5327</v>
      </c>
      <c r="D16" s="231">
        <v>958</v>
      </c>
      <c r="E16" s="231">
        <v>2602</v>
      </c>
      <c r="F16" s="231">
        <v>1511</v>
      </c>
      <c r="G16" s="231">
        <v>4528</v>
      </c>
      <c r="H16" s="231">
        <v>5595</v>
      </c>
      <c r="I16" s="232">
        <f t="shared" si="0"/>
        <v>17.645759717314476</v>
      </c>
      <c r="J16" s="233">
        <v>-30.712334244019459</v>
      </c>
      <c r="K16" s="210" t="s">
        <v>586</v>
      </c>
      <c r="L16" s="209"/>
    </row>
    <row r="17" spans="1:12" s="5" customFormat="1" ht="12" customHeight="1">
      <c r="A17" s="234" t="s">
        <v>587</v>
      </c>
      <c r="B17" s="230" t="s">
        <v>315</v>
      </c>
      <c r="C17" s="231">
        <v>57642</v>
      </c>
      <c r="D17" s="231">
        <v>67498</v>
      </c>
      <c r="E17" s="231">
        <v>44940</v>
      </c>
      <c r="F17" s="231">
        <v>31648</v>
      </c>
      <c r="G17" s="231">
        <v>22298</v>
      </c>
      <c r="H17" s="231">
        <v>49572</v>
      </c>
      <c r="I17" s="232">
        <f t="shared" si="0"/>
        <v>158.50748946093825</v>
      </c>
      <c r="J17" s="233">
        <v>16.936989160048682</v>
      </c>
      <c r="K17" s="210" t="s">
        <v>588</v>
      </c>
      <c r="L17" s="209"/>
    </row>
    <row r="18" spans="1:12" s="5" customFormat="1" ht="12" customHeight="1">
      <c r="A18" s="235" t="s">
        <v>589</v>
      </c>
      <c r="B18" s="28" t="s">
        <v>315</v>
      </c>
      <c r="C18" s="236">
        <v>8858</v>
      </c>
      <c r="D18" s="236">
        <v>3289</v>
      </c>
      <c r="E18" s="236">
        <v>5358</v>
      </c>
      <c r="F18" s="236">
        <v>5331</v>
      </c>
      <c r="G18" s="236">
        <v>7392</v>
      </c>
      <c r="H18" s="236">
        <v>4924</v>
      </c>
      <c r="I18" s="237">
        <f t="shared" si="0"/>
        <v>19.832251082251091</v>
      </c>
      <c r="J18" s="18">
        <v>-13.735267452402539</v>
      </c>
      <c r="K18" s="211" t="s">
        <v>590</v>
      </c>
      <c r="L18" s="209"/>
    </row>
    <row r="19" spans="1:12" s="5" customFormat="1" ht="12" customHeight="1">
      <c r="A19" s="235" t="s">
        <v>591</v>
      </c>
      <c r="B19" s="28" t="s">
        <v>315</v>
      </c>
      <c r="C19" s="236">
        <v>22036</v>
      </c>
      <c r="D19" s="236">
        <v>40225</v>
      </c>
      <c r="E19" s="236">
        <v>10172</v>
      </c>
      <c r="F19" s="236">
        <v>13641</v>
      </c>
      <c r="G19" s="236">
        <v>5777</v>
      </c>
      <c r="H19" s="236">
        <v>9918</v>
      </c>
      <c r="I19" s="237">
        <f t="shared" si="0"/>
        <v>281.44365587675264</v>
      </c>
      <c r="J19" s="18">
        <v>42.731116822817341</v>
      </c>
      <c r="K19" s="211" t="s">
        <v>592</v>
      </c>
      <c r="L19" s="209"/>
    </row>
    <row r="20" spans="1:12" s="5" customFormat="1" ht="12" customHeight="1">
      <c r="A20" s="11" t="s">
        <v>550</v>
      </c>
      <c r="B20" s="226"/>
      <c r="C20" s="239"/>
      <c r="D20" s="239"/>
      <c r="E20" s="239"/>
      <c r="F20" s="239"/>
      <c r="G20" s="239"/>
      <c r="H20" s="239"/>
      <c r="I20" s="239"/>
      <c r="J20" s="240"/>
      <c r="K20" s="216" t="s">
        <v>551</v>
      </c>
      <c r="L20" s="209"/>
    </row>
    <row r="21" spans="1:12" s="5" customFormat="1" ht="12" customHeight="1">
      <c r="A21" s="229" t="s">
        <v>488</v>
      </c>
      <c r="B21" s="230" t="s">
        <v>315</v>
      </c>
      <c r="C21" s="231">
        <v>2693004</v>
      </c>
      <c r="D21" s="231">
        <v>4178165</v>
      </c>
      <c r="E21" s="231">
        <v>3081086</v>
      </c>
      <c r="F21" s="231">
        <v>2323296</v>
      </c>
      <c r="G21" s="231">
        <v>2856674</v>
      </c>
      <c r="H21" s="231">
        <v>2737438</v>
      </c>
      <c r="I21" s="232">
        <f>((+C21/G21)*100)-100</f>
        <v>-5.7293901929306656</v>
      </c>
      <c r="J21" s="233">
        <v>27.685524720784315</v>
      </c>
      <c r="K21" s="208" t="s">
        <v>488</v>
      </c>
      <c r="L21" s="209"/>
    </row>
    <row r="22" spans="1:12" s="5" customFormat="1" ht="12" customHeight="1">
      <c r="A22" s="234" t="s">
        <v>571</v>
      </c>
      <c r="B22" s="230" t="s">
        <v>315</v>
      </c>
      <c r="C22" s="231">
        <v>96974</v>
      </c>
      <c r="D22" s="231">
        <v>238198</v>
      </c>
      <c r="E22" s="231">
        <v>174955</v>
      </c>
      <c r="F22" s="231">
        <v>113585</v>
      </c>
      <c r="G22" s="231">
        <v>166531</v>
      </c>
      <c r="H22" s="231">
        <v>506945</v>
      </c>
      <c r="I22" s="232">
        <f t="shared" ref="I22:I33" si="1">((+C22/G22)*100)-100</f>
        <v>-41.768199314241791</v>
      </c>
      <c r="J22" s="233">
        <v>-29.496902196213455</v>
      </c>
      <c r="K22" s="210" t="s">
        <v>572</v>
      </c>
      <c r="L22" s="209"/>
    </row>
    <row r="23" spans="1:12" s="5" customFormat="1" ht="12" customHeight="1">
      <c r="A23" s="235" t="s">
        <v>104</v>
      </c>
      <c r="B23" s="28" t="s">
        <v>315</v>
      </c>
      <c r="C23" s="236">
        <v>38911</v>
      </c>
      <c r="D23" s="236">
        <v>147804</v>
      </c>
      <c r="E23" s="236">
        <v>22259</v>
      </c>
      <c r="F23" s="236">
        <v>46927</v>
      </c>
      <c r="G23" s="236">
        <v>86159</v>
      </c>
      <c r="H23" s="236">
        <v>369227</v>
      </c>
      <c r="I23" s="237">
        <f t="shared" si="1"/>
        <v>-54.838148075070507</v>
      </c>
      <c r="J23" s="18">
        <v>-48.852841064672226</v>
      </c>
      <c r="K23" s="211" t="s">
        <v>104</v>
      </c>
      <c r="L23" s="209"/>
    </row>
    <row r="24" spans="1:12" s="5" customFormat="1" ht="12" customHeight="1">
      <c r="A24" s="235" t="s">
        <v>573</v>
      </c>
      <c r="B24" s="28" t="s">
        <v>315</v>
      </c>
      <c r="C24" s="236">
        <v>2601</v>
      </c>
      <c r="D24" s="236">
        <v>2906</v>
      </c>
      <c r="E24" s="236">
        <v>4279</v>
      </c>
      <c r="F24" s="236">
        <v>22035</v>
      </c>
      <c r="G24" s="236">
        <v>4917</v>
      </c>
      <c r="H24" s="236">
        <v>56447</v>
      </c>
      <c r="I24" s="237">
        <f t="shared" si="1"/>
        <v>-47.101891397193405</v>
      </c>
      <c r="J24" s="237">
        <v>-61.181594164003222</v>
      </c>
      <c r="K24" s="211" t="s">
        <v>574</v>
      </c>
      <c r="L24" s="209"/>
    </row>
    <row r="25" spans="1:12" s="5" customFormat="1" ht="12" customHeight="1">
      <c r="A25" s="235" t="s">
        <v>575</v>
      </c>
      <c r="B25" s="28" t="s">
        <v>315</v>
      </c>
      <c r="C25" s="236">
        <v>29301</v>
      </c>
      <c r="D25" s="236">
        <v>56994</v>
      </c>
      <c r="E25" s="236">
        <v>98634</v>
      </c>
      <c r="F25" s="236">
        <v>20539</v>
      </c>
      <c r="G25" s="236">
        <v>53311</v>
      </c>
      <c r="H25" s="236">
        <v>66842</v>
      </c>
      <c r="I25" s="237">
        <f t="shared" si="1"/>
        <v>-45.037609498977694</v>
      </c>
      <c r="J25" s="18">
        <v>15.667995226192886</v>
      </c>
      <c r="K25" s="211" t="s">
        <v>576</v>
      </c>
      <c r="L25" s="209"/>
    </row>
    <row r="26" spans="1:12" s="5" customFormat="1" ht="12" customHeight="1">
      <c r="A26" s="238" t="s">
        <v>577</v>
      </c>
      <c r="B26" s="28" t="s">
        <v>315</v>
      </c>
      <c r="C26" s="236">
        <v>6819</v>
      </c>
      <c r="D26" s="236">
        <v>6836</v>
      </c>
      <c r="E26" s="236">
        <v>4790</v>
      </c>
      <c r="F26" s="236">
        <v>652</v>
      </c>
      <c r="G26" s="236">
        <v>3083</v>
      </c>
      <c r="H26" s="236">
        <v>1029</v>
      </c>
      <c r="I26" s="237">
        <f t="shared" si="1"/>
        <v>121.18066818034384</v>
      </c>
      <c r="J26" s="18">
        <v>85.91316199376945</v>
      </c>
      <c r="K26" s="211" t="s">
        <v>578</v>
      </c>
      <c r="L26" s="209"/>
    </row>
    <row r="27" spans="1:12" s="5" customFormat="1" ht="12" customHeight="1">
      <c r="A27" s="234" t="s">
        <v>579</v>
      </c>
      <c r="B27" s="230" t="s">
        <v>315</v>
      </c>
      <c r="C27" s="231">
        <v>2811</v>
      </c>
      <c r="D27" s="231">
        <v>1245</v>
      </c>
      <c r="E27" s="231">
        <v>27381</v>
      </c>
      <c r="F27" s="231">
        <v>16633</v>
      </c>
      <c r="G27" s="231">
        <v>4073</v>
      </c>
      <c r="H27" s="231">
        <v>3893</v>
      </c>
      <c r="I27" s="232">
        <f t="shared" si="1"/>
        <v>-30.984532285784439</v>
      </c>
      <c r="J27" s="233">
        <v>310.29361556845345</v>
      </c>
      <c r="K27" s="210" t="s">
        <v>580</v>
      </c>
      <c r="L27" s="209"/>
    </row>
    <row r="28" spans="1:12" s="5" customFormat="1" ht="12" customHeight="1">
      <c r="A28" s="241" t="s">
        <v>581</v>
      </c>
      <c r="B28" s="28" t="s">
        <v>315</v>
      </c>
      <c r="C28" s="236">
        <v>3009</v>
      </c>
      <c r="D28" s="236">
        <v>1787</v>
      </c>
      <c r="E28" s="236">
        <v>16054</v>
      </c>
      <c r="F28" s="236">
        <v>5748</v>
      </c>
      <c r="G28" s="236">
        <v>14210</v>
      </c>
      <c r="H28" s="236">
        <v>8435</v>
      </c>
      <c r="I28" s="237">
        <f t="shared" si="1"/>
        <v>-78.824771287825484</v>
      </c>
      <c r="J28" s="237">
        <v>-66.013723310461145</v>
      </c>
      <c r="K28" s="211" t="s">
        <v>582</v>
      </c>
      <c r="L28" s="209"/>
    </row>
    <row r="29" spans="1:12" s="5" customFormat="1" ht="12" customHeight="1">
      <c r="A29" s="234" t="s">
        <v>583</v>
      </c>
      <c r="B29" s="230" t="s">
        <v>315</v>
      </c>
      <c r="C29" s="231">
        <v>1419974</v>
      </c>
      <c r="D29" s="231">
        <v>1573014</v>
      </c>
      <c r="E29" s="231">
        <v>1955255</v>
      </c>
      <c r="F29" s="231">
        <v>1681255</v>
      </c>
      <c r="G29" s="231">
        <v>2330008</v>
      </c>
      <c r="H29" s="231">
        <v>1355040</v>
      </c>
      <c r="I29" s="232">
        <f t="shared" si="1"/>
        <v>-39.057119117187575</v>
      </c>
      <c r="J29" s="233">
        <v>12.744052811068315</v>
      </c>
      <c r="K29" s="210" t="s">
        <v>584</v>
      </c>
      <c r="L29" s="209"/>
    </row>
    <row r="30" spans="1:12" s="5" customFormat="1" ht="12" customHeight="1">
      <c r="A30" s="234" t="s">
        <v>585</v>
      </c>
      <c r="B30" s="230" t="s">
        <v>315</v>
      </c>
      <c r="C30" s="231">
        <v>90705</v>
      </c>
      <c r="D30" s="231">
        <v>22828</v>
      </c>
      <c r="E30" s="231">
        <v>34002</v>
      </c>
      <c r="F30" s="231">
        <v>43264</v>
      </c>
      <c r="G30" s="231">
        <v>55946</v>
      </c>
      <c r="H30" s="231">
        <v>51376</v>
      </c>
      <c r="I30" s="232">
        <f t="shared" si="1"/>
        <v>62.129553498015952</v>
      </c>
      <c r="J30" s="233">
        <v>6.4578044357650981</v>
      </c>
      <c r="K30" s="210" t="s">
        <v>586</v>
      </c>
      <c r="L30" s="209"/>
    </row>
    <row r="31" spans="1:12" s="5" customFormat="1" ht="12" customHeight="1">
      <c r="A31" s="234" t="s">
        <v>587</v>
      </c>
      <c r="B31" s="230" t="s">
        <v>315</v>
      </c>
      <c r="C31" s="231">
        <v>1085351</v>
      </c>
      <c r="D31" s="231">
        <v>2344125</v>
      </c>
      <c r="E31" s="231">
        <v>916874</v>
      </c>
      <c r="F31" s="231">
        <v>485192</v>
      </c>
      <c r="G31" s="231">
        <v>304189</v>
      </c>
      <c r="H31" s="231">
        <v>824077</v>
      </c>
      <c r="I31" s="232">
        <f t="shared" si="1"/>
        <v>256.80152799739636</v>
      </c>
      <c r="J31" s="233">
        <v>80.964830241370493</v>
      </c>
      <c r="K31" s="210" t="s">
        <v>588</v>
      </c>
      <c r="L31" s="209"/>
    </row>
    <row r="32" spans="1:12" s="5" customFormat="1" ht="12" customHeight="1">
      <c r="A32" s="235" t="s">
        <v>589</v>
      </c>
      <c r="B32" s="28" t="s">
        <v>315</v>
      </c>
      <c r="C32" s="236">
        <v>111639</v>
      </c>
      <c r="D32" s="236">
        <v>46088</v>
      </c>
      <c r="E32" s="236">
        <v>75300</v>
      </c>
      <c r="F32" s="236">
        <v>71488</v>
      </c>
      <c r="G32" s="236">
        <v>100670</v>
      </c>
      <c r="H32" s="236">
        <v>40938</v>
      </c>
      <c r="I32" s="237">
        <f t="shared" si="1"/>
        <v>10.895996821297317</v>
      </c>
      <c r="J32" s="18">
        <v>9.8923504978293266</v>
      </c>
      <c r="K32" s="211" t="s">
        <v>590</v>
      </c>
      <c r="L32" s="209"/>
    </row>
    <row r="33" spans="1:12" s="5" customFormat="1" ht="12" customHeight="1">
      <c r="A33" s="235" t="s">
        <v>591</v>
      </c>
      <c r="B33" s="28" t="s">
        <v>315</v>
      </c>
      <c r="C33" s="236">
        <v>494892</v>
      </c>
      <c r="D33" s="236">
        <v>1731556</v>
      </c>
      <c r="E33" s="236">
        <v>177580</v>
      </c>
      <c r="F33" s="236">
        <v>230457</v>
      </c>
      <c r="G33" s="236">
        <v>77015</v>
      </c>
      <c r="H33" s="236">
        <v>126054</v>
      </c>
      <c r="I33" s="237">
        <f t="shared" si="1"/>
        <v>542.59170291501664</v>
      </c>
      <c r="J33" s="18">
        <v>158.70615742818399</v>
      </c>
      <c r="K33" s="211" t="s">
        <v>592</v>
      </c>
      <c r="L33" s="209"/>
    </row>
    <row r="34" spans="1:12" s="5" customFormat="1" ht="12" customHeight="1">
      <c r="A34" s="11" t="s">
        <v>552</v>
      </c>
      <c r="B34" s="226"/>
      <c r="C34" s="239"/>
      <c r="D34" s="239"/>
      <c r="E34" s="239"/>
      <c r="F34" s="239"/>
      <c r="G34" s="239"/>
      <c r="H34" s="239"/>
      <c r="I34" s="239"/>
      <c r="J34" s="240"/>
      <c r="K34" s="242" t="s">
        <v>553</v>
      </c>
      <c r="L34" s="209"/>
    </row>
    <row r="35" spans="1:12" s="5" customFormat="1" ht="12" customHeight="1">
      <c r="A35" s="229" t="s">
        <v>488</v>
      </c>
      <c r="B35" s="230" t="s">
        <v>593</v>
      </c>
      <c r="C35" s="243">
        <v>15644.9714</v>
      </c>
      <c r="D35" s="243">
        <v>25131.43677</v>
      </c>
      <c r="E35" s="243">
        <v>17910.882980000002</v>
      </c>
      <c r="F35" s="231">
        <v>14155</v>
      </c>
      <c r="G35" s="231">
        <v>16815</v>
      </c>
      <c r="H35" s="231">
        <v>15458</v>
      </c>
      <c r="I35" s="232">
        <f>((+C35/G35)*100)-100</f>
        <v>-6.9582432352066661</v>
      </c>
      <c r="J35" s="233">
        <v>31.522264823775828</v>
      </c>
      <c r="K35" s="208" t="s">
        <v>488</v>
      </c>
      <c r="L35" s="209"/>
    </row>
    <row r="36" spans="1:12" s="5" customFormat="1" ht="12" customHeight="1">
      <c r="A36" s="234" t="s">
        <v>571</v>
      </c>
      <c r="B36" s="28" t="s">
        <v>594</v>
      </c>
      <c r="C36" s="243">
        <v>397.18576999999999</v>
      </c>
      <c r="D36" s="243">
        <v>1318.4588899999999</v>
      </c>
      <c r="E36" s="243">
        <v>911.774</v>
      </c>
      <c r="F36" s="231">
        <v>560</v>
      </c>
      <c r="G36" s="231">
        <v>911</v>
      </c>
      <c r="H36" s="231">
        <v>2787</v>
      </c>
      <c r="I36" s="232">
        <f t="shared" ref="I36:I47" si="2">((+C36/G36)*100)-100</f>
        <v>-56.401122941822173</v>
      </c>
      <c r="J36" s="233">
        <v>-33.205811818943843</v>
      </c>
      <c r="K36" s="210" t="s">
        <v>572</v>
      </c>
      <c r="L36" s="209"/>
    </row>
    <row r="37" spans="1:12" s="5" customFormat="1" ht="12" customHeight="1">
      <c r="A37" s="235" t="s">
        <v>104</v>
      </c>
      <c r="B37" s="28" t="s">
        <v>594</v>
      </c>
      <c r="C37" s="244">
        <v>103.73012</v>
      </c>
      <c r="D37" s="244">
        <v>843.63065000000006</v>
      </c>
      <c r="E37" s="244">
        <v>74.428640000000001</v>
      </c>
      <c r="F37" s="236">
        <v>191</v>
      </c>
      <c r="G37" s="236">
        <v>421</v>
      </c>
      <c r="H37" s="236">
        <v>2047</v>
      </c>
      <c r="I37" s="237">
        <f t="shared" si="2"/>
        <v>-75.361016627078385</v>
      </c>
      <c r="J37" s="18">
        <v>-54.560156987635814</v>
      </c>
      <c r="K37" s="211" t="s">
        <v>104</v>
      </c>
      <c r="L37" s="209"/>
    </row>
    <row r="38" spans="1:12" s="5" customFormat="1" ht="12" customHeight="1">
      <c r="A38" s="235" t="s">
        <v>573</v>
      </c>
      <c r="B38" s="28" t="s">
        <v>594</v>
      </c>
      <c r="C38" s="245">
        <v>13.118</v>
      </c>
      <c r="D38" s="245">
        <v>14.848330000000001</v>
      </c>
      <c r="E38" s="245">
        <v>19.906380000000002</v>
      </c>
      <c r="F38" s="246">
        <v>113</v>
      </c>
      <c r="G38" s="246">
        <v>23</v>
      </c>
      <c r="H38" s="246">
        <v>293</v>
      </c>
      <c r="I38" s="237">
        <f t="shared" si="2"/>
        <v>-42.965217391304343</v>
      </c>
      <c r="J38" s="237">
        <v>-62.500533799533798</v>
      </c>
      <c r="K38" s="211" t="s">
        <v>574</v>
      </c>
      <c r="L38" s="209"/>
    </row>
    <row r="39" spans="1:12" s="5" customFormat="1" ht="12" customHeight="1">
      <c r="A39" s="235" t="s">
        <v>575</v>
      </c>
      <c r="B39" s="28" t="s">
        <v>594</v>
      </c>
      <c r="C39" s="244">
        <v>137.69514000000001</v>
      </c>
      <c r="D39" s="244">
        <v>297.34174000000002</v>
      </c>
      <c r="E39" s="244">
        <v>530.47306999999989</v>
      </c>
      <c r="F39" s="236">
        <v>109</v>
      </c>
      <c r="G39" s="236">
        <v>296</v>
      </c>
      <c r="H39" s="236">
        <v>371</v>
      </c>
      <c r="I39" s="237">
        <f t="shared" si="2"/>
        <v>-53.481371621621619</v>
      </c>
      <c r="J39" s="18">
        <v>12.868692226890758</v>
      </c>
      <c r="K39" s="211" t="s">
        <v>576</v>
      </c>
      <c r="L39" s="209"/>
    </row>
    <row r="40" spans="1:12" s="5" customFormat="1" ht="12" customHeight="1">
      <c r="A40" s="238" t="s">
        <v>577</v>
      </c>
      <c r="B40" s="28" t="s">
        <v>594</v>
      </c>
      <c r="C40" s="244">
        <v>35.618610000000004</v>
      </c>
      <c r="D40" s="244">
        <v>35.781109999999998</v>
      </c>
      <c r="E40" s="244">
        <v>21.502479999999998</v>
      </c>
      <c r="F40" s="236">
        <v>3</v>
      </c>
      <c r="G40" s="236">
        <v>12</v>
      </c>
      <c r="H40" s="236">
        <v>5</v>
      </c>
      <c r="I40" s="237">
        <f t="shared" si="2"/>
        <v>196.82175000000001</v>
      </c>
      <c r="J40" s="18">
        <v>88.043529411764695</v>
      </c>
      <c r="K40" s="211" t="s">
        <v>578</v>
      </c>
      <c r="L40" s="209"/>
    </row>
    <row r="41" spans="1:12" s="5" customFormat="1" ht="12" customHeight="1">
      <c r="A41" s="234" t="s">
        <v>579</v>
      </c>
      <c r="B41" s="230" t="s">
        <v>593</v>
      </c>
      <c r="C41" s="243">
        <v>13.823270000000001</v>
      </c>
      <c r="D41" s="243">
        <v>6.7963000000000005</v>
      </c>
      <c r="E41" s="243">
        <v>142.55320999999998</v>
      </c>
      <c r="F41" s="231">
        <v>87</v>
      </c>
      <c r="G41" s="231">
        <v>20</v>
      </c>
      <c r="H41" s="231">
        <v>20</v>
      </c>
      <c r="I41" s="232">
        <f t="shared" si="2"/>
        <v>-30.883649999999989</v>
      </c>
      <c r="J41" s="233">
        <v>363.28292592592595</v>
      </c>
      <c r="K41" s="210" t="s">
        <v>580</v>
      </c>
      <c r="L41" s="209"/>
    </row>
    <row r="42" spans="1:12" s="5" customFormat="1" ht="12" customHeight="1">
      <c r="A42" s="235" t="s">
        <v>581</v>
      </c>
      <c r="B42" s="28" t="s">
        <v>594</v>
      </c>
      <c r="C42" s="244">
        <v>26.47241</v>
      </c>
      <c r="D42" s="244">
        <v>11.489850000000001</v>
      </c>
      <c r="E42" s="244">
        <v>114.05397000000001</v>
      </c>
      <c r="F42" s="236">
        <v>55</v>
      </c>
      <c r="G42" s="236">
        <v>135</v>
      </c>
      <c r="H42" s="236">
        <v>46</v>
      </c>
      <c r="I42" s="237">
        <f t="shared" si="2"/>
        <v>-80.390807407407408</v>
      </c>
      <c r="J42" s="237">
        <v>-58.262856854838709</v>
      </c>
      <c r="K42" s="211" t="s">
        <v>582</v>
      </c>
      <c r="L42" s="209"/>
    </row>
    <row r="43" spans="1:12" s="5" customFormat="1" ht="12" customHeight="1">
      <c r="A43" s="234" t="s">
        <v>583</v>
      </c>
      <c r="B43" s="230" t="s">
        <v>593</v>
      </c>
      <c r="C43" s="243">
        <v>8510.3311099999992</v>
      </c>
      <c r="D43" s="243">
        <v>9245.9036699999997</v>
      </c>
      <c r="E43" s="243">
        <v>11700.6204</v>
      </c>
      <c r="F43" s="231">
        <v>10579</v>
      </c>
      <c r="G43" s="231">
        <v>14013</v>
      </c>
      <c r="H43" s="231">
        <v>7550</v>
      </c>
      <c r="I43" s="232">
        <f t="shared" si="2"/>
        <v>-39.268314350959834</v>
      </c>
      <c r="J43" s="233">
        <v>15.687159187447634</v>
      </c>
      <c r="K43" s="210" t="s">
        <v>584</v>
      </c>
      <c r="L43" s="209"/>
    </row>
    <row r="44" spans="1:12" s="5" customFormat="1" ht="12" customHeight="1">
      <c r="A44" s="234" t="s">
        <v>585</v>
      </c>
      <c r="B44" s="230" t="s">
        <v>593</v>
      </c>
      <c r="C44" s="243">
        <v>544.48089000000004</v>
      </c>
      <c r="D44" s="243">
        <v>147.10926000000001</v>
      </c>
      <c r="E44" s="243">
        <v>200.72622000000001</v>
      </c>
      <c r="F44" s="231">
        <v>297</v>
      </c>
      <c r="G44" s="231">
        <v>295</v>
      </c>
      <c r="H44" s="231">
        <v>291</v>
      </c>
      <c r="I44" s="232">
        <f t="shared" si="2"/>
        <v>84.569793220338994</v>
      </c>
      <c r="J44" s="233">
        <v>15.020925531914898</v>
      </c>
      <c r="K44" s="210" t="s">
        <v>586</v>
      </c>
      <c r="L44" s="209"/>
    </row>
    <row r="45" spans="1:12" s="5" customFormat="1" ht="12" customHeight="1">
      <c r="A45" s="234" t="s">
        <v>587</v>
      </c>
      <c r="B45" s="230" t="s">
        <v>593</v>
      </c>
      <c r="C45" s="243">
        <v>6192.9736299999995</v>
      </c>
      <c r="D45" s="243">
        <v>14419.96495</v>
      </c>
      <c r="E45" s="243">
        <v>5097.7623600000006</v>
      </c>
      <c r="F45" s="231">
        <v>2718</v>
      </c>
      <c r="G45" s="231">
        <v>1597</v>
      </c>
      <c r="H45" s="231">
        <v>4831</v>
      </c>
      <c r="I45" s="232">
        <f t="shared" si="2"/>
        <v>287.78795428929243</v>
      </c>
      <c r="J45" s="233">
        <v>89.879113946032618</v>
      </c>
      <c r="K45" s="210" t="s">
        <v>588</v>
      </c>
      <c r="L45" s="209"/>
    </row>
    <row r="46" spans="1:12" s="5" customFormat="1" ht="12" customHeight="1">
      <c r="A46" s="235" t="s">
        <v>589</v>
      </c>
      <c r="B46" s="28" t="s">
        <v>594</v>
      </c>
      <c r="C46" s="244">
        <v>589.75801000000001</v>
      </c>
      <c r="D46" s="244">
        <v>231.41226999999998</v>
      </c>
      <c r="E46" s="244">
        <v>368.55543</v>
      </c>
      <c r="F46" s="236">
        <v>360</v>
      </c>
      <c r="G46" s="236">
        <v>511</v>
      </c>
      <c r="H46" s="236">
        <v>206</v>
      </c>
      <c r="I46" s="237">
        <f t="shared" si="2"/>
        <v>15.412526418786697</v>
      </c>
      <c r="J46" s="18">
        <v>10.853055078683838</v>
      </c>
      <c r="K46" s="211" t="s">
        <v>590</v>
      </c>
      <c r="L46" s="209"/>
    </row>
    <row r="47" spans="1:12" s="5" customFormat="1" ht="12" customHeight="1" thickBot="1">
      <c r="A47" s="235" t="s">
        <v>591</v>
      </c>
      <c r="B47" s="28" t="s">
        <v>594</v>
      </c>
      <c r="C47" s="244">
        <v>2948.5160499999997</v>
      </c>
      <c r="D47" s="244">
        <v>10805.31227</v>
      </c>
      <c r="E47" s="244">
        <v>986.93487000000005</v>
      </c>
      <c r="F47" s="236">
        <v>1300</v>
      </c>
      <c r="G47" s="236">
        <v>423</v>
      </c>
      <c r="H47" s="236">
        <v>727</v>
      </c>
      <c r="I47" s="237">
        <f t="shared" si="2"/>
        <v>597.04871158392427</v>
      </c>
      <c r="J47" s="18">
        <v>171.27960747505495</v>
      </c>
      <c r="K47" s="211" t="s">
        <v>592</v>
      </c>
      <c r="L47" s="209"/>
    </row>
    <row r="48" spans="1:12" s="5" customFormat="1" ht="12" customHeight="1" thickBot="1">
      <c r="A48" s="247"/>
      <c r="B48" s="829" t="s">
        <v>555</v>
      </c>
      <c r="C48" s="829" t="s">
        <v>556</v>
      </c>
      <c r="D48" s="829"/>
      <c r="E48" s="829"/>
      <c r="F48" s="829"/>
      <c r="G48" s="829"/>
      <c r="H48" s="829"/>
      <c r="I48" s="829" t="s">
        <v>557</v>
      </c>
      <c r="J48" s="829"/>
    </row>
    <row r="49" spans="1:10" s="5" customFormat="1" ht="39.75" customHeight="1" thickBot="1">
      <c r="B49" s="829"/>
      <c r="C49" s="12" t="s">
        <v>558</v>
      </c>
      <c r="D49" s="12" t="s">
        <v>559</v>
      </c>
      <c r="E49" s="12" t="s">
        <v>595</v>
      </c>
      <c r="F49" s="12" t="s">
        <v>561</v>
      </c>
      <c r="G49" s="12" t="s">
        <v>596</v>
      </c>
      <c r="H49" s="12" t="s">
        <v>597</v>
      </c>
      <c r="I49" s="12" t="s">
        <v>127</v>
      </c>
      <c r="J49" s="248" t="s">
        <v>564</v>
      </c>
    </row>
    <row r="50" spans="1:10" s="6" customFormat="1" ht="12" customHeight="1">
      <c r="A50" s="249" t="s">
        <v>565</v>
      </c>
      <c r="B50" s="250"/>
      <c r="C50" s="250"/>
      <c r="D50" s="250"/>
      <c r="E50" s="250"/>
      <c r="F50" s="250"/>
      <c r="G50" s="250"/>
      <c r="H50" s="250"/>
      <c r="I50" s="250"/>
      <c r="J50" s="250"/>
    </row>
    <row r="51" spans="1:10" s="6" customFormat="1" ht="12" customHeight="1">
      <c r="A51" s="6" t="s">
        <v>566</v>
      </c>
      <c r="B51" s="250"/>
      <c r="C51" s="250"/>
      <c r="D51" s="250"/>
      <c r="E51" s="250"/>
      <c r="F51" s="250"/>
      <c r="G51" s="250"/>
      <c r="H51" s="250"/>
      <c r="I51" s="250"/>
      <c r="J51" s="250"/>
    </row>
    <row r="52" spans="1:10" s="6" customFormat="1" ht="12" customHeight="1">
      <c r="B52" s="250"/>
      <c r="C52" s="250"/>
      <c r="D52" s="250"/>
      <c r="E52" s="250"/>
      <c r="F52" s="250"/>
      <c r="G52" s="250"/>
      <c r="H52" s="250"/>
      <c r="I52" s="250"/>
      <c r="J52" s="250"/>
    </row>
    <row r="53" spans="1:10" ht="12" customHeight="1">
      <c r="A53" s="6" t="s">
        <v>567</v>
      </c>
      <c r="B53" s="226"/>
      <c r="C53" s="226"/>
      <c r="D53" s="226"/>
      <c r="E53" s="226"/>
      <c r="F53" s="5"/>
      <c r="G53" s="5"/>
      <c r="H53" s="5"/>
      <c r="I53" s="5"/>
      <c r="J53" s="5"/>
    </row>
    <row r="54" spans="1:10" ht="12" customHeight="1">
      <c r="A54" s="15" t="s">
        <v>598</v>
      </c>
      <c r="B54" s="226"/>
      <c r="C54" s="226"/>
      <c r="D54" s="226"/>
      <c r="E54" s="226"/>
      <c r="F54" s="5"/>
      <c r="G54" s="5"/>
      <c r="H54" s="5"/>
      <c r="I54" s="5"/>
      <c r="J54" s="5"/>
    </row>
    <row r="55" spans="1:10" ht="17.25" customHeight="1">
      <c r="B55" s="226"/>
      <c r="C55" s="226"/>
      <c r="D55" s="226"/>
      <c r="E55" s="226"/>
      <c r="F55" s="5"/>
      <c r="G55" s="5"/>
      <c r="H55" s="5"/>
      <c r="I55" s="5"/>
      <c r="J55" s="5"/>
    </row>
  </sheetData>
  <mergeCells count="8">
    <mergeCell ref="B48:B49"/>
    <mergeCell ref="C48:H48"/>
    <mergeCell ref="I48:J48"/>
    <mergeCell ref="A1:K1"/>
    <mergeCell ref="A2:K2"/>
    <mergeCell ref="B4:B5"/>
    <mergeCell ref="C4:H4"/>
    <mergeCell ref="I4:J4"/>
  </mergeCells>
  <conditionalFormatting sqref="C38:H38">
    <cfRule type="cellIs" dxfId="215" priority="119" stopIfTrue="1" operator="between">
      <formula>0.0001</formula>
      <formula>0.045</formula>
    </cfRule>
    <cfRule type="cellIs" dxfId="214" priority="122" stopIfTrue="1" operator="between">
      <formula>0.0001</formula>
      <formula>0.045</formula>
    </cfRule>
    <cfRule type="cellIs" dxfId="213" priority="121" stopIfTrue="1" operator="between">
      <formula>0.001</formula>
      <formula>0.045</formula>
    </cfRule>
    <cfRule type="cellIs" dxfId="212" priority="120" operator="between">
      <formula>0.000001</formula>
      <formula>0.05</formula>
    </cfRule>
    <cfRule type="cellIs" dxfId="211" priority="118" stopIfTrue="1" operator="between">
      <formula>0.001</formula>
      <formula>0.045</formula>
    </cfRule>
    <cfRule type="cellIs" dxfId="210" priority="123" operator="between">
      <formula>0.000001</formula>
      <formula>0.05</formula>
    </cfRule>
  </conditionalFormatting>
  <conditionalFormatting sqref="D38:H38">
    <cfRule type="cellIs" dxfId="209" priority="57" operator="between">
      <formula>0.000001</formula>
      <formula>0.05</formula>
    </cfRule>
    <cfRule type="cellIs" dxfId="208" priority="19" stopIfTrue="1" operator="between">
      <formula>0.001</formula>
      <formula>0.045</formula>
    </cfRule>
    <cfRule type="cellIs" dxfId="207" priority="20" stopIfTrue="1" operator="between">
      <formula>0.0001</formula>
      <formula>0.045</formula>
    </cfRule>
    <cfRule type="cellIs" dxfId="206" priority="21" operator="between">
      <formula>0.000001</formula>
      <formula>0.05</formula>
    </cfRule>
    <cfRule type="cellIs" dxfId="205" priority="59" stopIfTrue="1" operator="between">
      <formula>0.0001</formula>
      <formula>0.045</formula>
    </cfRule>
    <cfRule type="cellIs" dxfId="204" priority="60" operator="between">
      <formula>0.000001</formula>
      <formula>0.05</formula>
    </cfRule>
    <cfRule type="cellIs" dxfId="203" priority="58" stopIfTrue="1" operator="between">
      <formula>0.001</formula>
      <formula>0.045</formula>
    </cfRule>
    <cfRule type="cellIs" dxfId="202" priority="55" stopIfTrue="1" operator="between">
      <formula>0.001</formula>
      <formula>0.045</formula>
    </cfRule>
    <cfRule type="cellIs" dxfId="201" priority="56" stopIfTrue="1" operator="between">
      <formula>0.0001</formula>
      <formula>0.045</formula>
    </cfRule>
    <cfRule type="cellIs" dxfId="200" priority="16" stopIfTrue="1" operator="between">
      <formula>0.001</formula>
      <formula>0.045</formula>
    </cfRule>
    <cfRule type="cellIs" dxfId="199" priority="17" stopIfTrue="1" operator="between">
      <formula>0.0001</formula>
      <formula>0.045</formula>
    </cfRule>
    <cfRule type="cellIs" dxfId="198" priority="18" operator="between">
      <formula>0.000001</formula>
      <formula>0.05</formula>
    </cfRule>
  </conditionalFormatting>
  <conditionalFormatting sqref="E38:H38">
    <cfRule type="cellIs" dxfId="197" priority="2" stopIfTrue="1" operator="between">
      <formula>0.0001</formula>
      <formula>0.045</formula>
    </cfRule>
    <cfRule type="cellIs" dxfId="196" priority="3" operator="between">
      <formula>0.000001</formula>
      <formula>0.05</formula>
    </cfRule>
    <cfRule type="cellIs" dxfId="195" priority="4" stopIfTrue="1" operator="between">
      <formula>0.001</formula>
      <formula>0.045</formula>
    </cfRule>
    <cfRule type="cellIs" dxfId="194" priority="5" stopIfTrue="1" operator="between">
      <formula>0.0001</formula>
      <formula>0.045</formula>
    </cfRule>
    <cfRule type="cellIs" dxfId="193" priority="6" operator="between">
      <formula>0.000001</formula>
      <formula>0.05</formula>
    </cfRule>
    <cfRule type="cellIs" dxfId="192" priority="1" stopIfTrue="1" operator="between">
      <formula>0.001</formula>
      <formula>0.045</formula>
    </cfRule>
  </conditionalFormatting>
  <conditionalFormatting sqref="G38:H38">
    <cfRule type="cellIs" dxfId="191" priority="94" stopIfTrue="1" operator="between">
      <formula>0.001</formula>
      <formula>0.045</formula>
    </cfRule>
    <cfRule type="cellIs" dxfId="190" priority="96" operator="between">
      <formula>0.000001</formula>
      <formula>0.05</formula>
    </cfRule>
    <cfRule type="cellIs" dxfId="189" priority="88" stopIfTrue="1" operator="between">
      <formula>0.001</formula>
      <formula>0.045</formula>
    </cfRule>
    <cfRule type="cellIs" dxfId="188" priority="89" stopIfTrue="1" operator="between">
      <formula>0.0001</formula>
      <formula>0.045</formula>
    </cfRule>
    <cfRule type="cellIs" dxfId="187" priority="90" operator="between">
      <formula>0.000001</formula>
      <formula>0.05</formula>
    </cfRule>
    <cfRule type="cellIs" dxfId="186" priority="117" operator="between">
      <formula>0.000001</formula>
      <formula>0.05</formula>
    </cfRule>
    <cfRule type="cellIs" dxfId="185" priority="116" stopIfTrue="1" operator="between">
      <formula>0.0001</formula>
      <formula>0.045</formula>
    </cfRule>
    <cfRule type="cellIs" dxfId="184" priority="115" stopIfTrue="1" operator="between">
      <formula>0.001</formula>
      <formula>0.045</formula>
    </cfRule>
    <cfRule type="cellIs" dxfId="183" priority="95" stopIfTrue="1" operator="between">
      <formula>0.0001</formula>
      <formula>0.045</formula>
    </cfRule>
    <cfRule type="cellIs" dxfId="182" priority="124" stopIfTrue="1" operator="between">
      <formula>0.001</formula>
      <formula>0.045</formula>
    </cfRule>
    <cfRule type="cellIs" dxfId="181" priority="125" stopIfTrue="1" operator="between">
      <formula>0.0001</formula>
      <formula>0.045</formula>
    </cfRule>
    <cfRule type="cellIs" dxfId="180" priority="126" operator="between">
      <formula>0.000001</formula>
      <formula>0.05</formula>
    </cfRule>
    <cfRule type="cellIs" dxfId="179" priority="145" stopIfTrue="1" operator="between">
      <formula>0.001</formula>
      <formula>0.045</formula>
    </cfRule>
    <cfRule type="cellIs" dxfId="178" priority="146" stopIfTrue="1" operator="between">
      <formula>0.0001</formula>
      <formula>0.045</formula>
    </cfRule>
    <cfRule type="cellIs" dxfId="177" priority="147" operator="between">
      <formula>0.000001</formula>
      <formula>0.05</formula>
    </cfRule>
    <cfRule type="cellIs" dxfId="176" priority="210" operator="between">
      <formula>0.000001</formula>
      <formula>0.05</formula>
    </cfRule>
    <cfRule type="cellIs" dxfId="175" priority="163" stopIfTrue="1" operator="between">
      <formula>0.001</formula>
      <formula>0.045</formula>
    </cfRule>
    <cfRule type="cellIs" dxfId="174" priority="164" stopIfTrue="1" operator="between">
      <formula>0.0001</formula>
      <formula>0.045</formula>
    </cfRule>
    <cfRule type="cellIs" dxfId="173" priority="165" operator="between">
      <formula>0.000001</formula>
      <formula>0.05</formula>
    </cfRule>
    <cfRule type="cellIs" dxfId="172" priority="178" stopIfTrue="1" operator="between">
      <formula>0.001</formula>
      <formula>0.045</formula>
    </cfRule>
    <cfRule type="cellIs" dxfId="171" priority="179" stopIfTrue="1" operator="between">
      <formula>0.0001</formula>
      <formula>0.045</formula>
    </cfRule>
    <cfRule type="cellIs" dxfId="170" priority="180" operator="between">
      <formula>0.000001</formula>
      <formula>0.05</formula>
    </cfRule>
    <cfRule type="cellIs" dxfId="169" priority="190" stopIfTrue="1" operator="between">
      <formula>0.001</formula>
      <formula>0.045</formula>
    </cfRule>
    <cfRule type="cellIs" dxfId="168" priority="191" stopIfTrue="1" operator="between">
      <formula>0.0001</formula>
      <formula>0.045</formula>
    </cfRule>
    <cfRule type="cellIs" dxfId="167" priority="192" operator="between">
      <formula>0.000001</formula>
      <formula>0.05</formula>
    </cfRule>
    <cfRule type="cellIs" dxfId="166" priority="199" stopIfTrue="1" operator="between">
      <formula>0.001</formula>
      <formula>0.045</formula>
    </cfRule>
    <cfRule type="cellIs" dxfId="165" priority="200" stopIfTrue="1" operator="between">
      <formula>0.0001</formula>
      <formula>0.045</formula>
    </cfRule>
    <cfRule type="cellIs" dxfId="164" priority="201" operator="between">
      <formula>0.000001</formula>
      <formula>0.05</formula>
    </cfRule>
    <cfRule type="cellIs" dxfId="163" priority="205" stopIfTrue="1" operator="between">
      <formula>0.001</formula>
      <formula>0.045</formula>
    </cfRule>
    <cfRule type="cellIs" dxfId="162" priority="206" stopIfTrue="1" operator="between">
      <formula>0.0001</formula>
      <formula>0.045</formula>
    </cfRule>
    <cfRule type="cellIs" dxfId="161" priority="207" operator="between">
      <formula>0.000001</formula>
      <formula>0.05</formula>
    </cfRule>
    <cfRule type="cellIs" dxfId="160" priority="208" stopIfTrue="1" operator="between">
      <formula>0.001</formula>
      <formula>0.045</formula>
    </cfRule>
    <cfRule type="cellIs" dxfId="159" priority="209" stopIfTrue="1" operator="between">
      <formula>0.0001</formula>
      <formula>0.045</formula>
    </cfRule>
  </conditionalFormatting>
  <conditionalFormatting sqref="H38">
    <cfRule type="cellIs" dxfId="158" priority="46" stopIfTrue="1" operator="between">
      <formula>0.001</formula>
      <formula>0.045</formula>
    </cfRule>
    <cfRule type="cellIs" dxfId="157" priority="47" stopIfTrue="1" operator="between">
      <formula>0.0001</formula>
      <formula>0.045</formula>
    </cfRule>
    <cfRule type="cellIs" dxfId="156" priority="48" operator="between">
      <formula>0.000001</formula>
      <formula>0.05</formula>
    </cfRule>
    <cfRule type="cellIs" dxfId="155" priority="49" stopIfTrue="1" operator="between">
      <formula>0.001</formula>
      <formula>0.045</formula>
    </cfRule>
    <cfRule type="cellIs" dxfId="154" priority="50" stopIfTrue="1" operator="between">
      <formula>0.0001</formula>
      <formula>0.045</formula>
    </cfRule>
    <cfRule type="cellIs" dxfId="153" priority="51" operator="between">
      <formula>0.000001</formula>
      <formula>0.05</formula>
    </cfRule>
    <cfRule type="cellIs" dxfId="152" priority="52" stopIfTrue="1" operator="between">
      <formula>0.001</formula>
      <formula>0.045</formula>
    </cfRule>
    <cfRule type="cellIs" dxfId="151" priority="53" stopIfTrue="1" operator="between">
      <formula>0.0001</formula>
      <formula>0.045</formula>
    </cfRule>
    <cfRule type="cellIs" dxfId="150" priority="54" operator="between">
      <formula>0.000001</formula>
      <formula>0.05</formula>
    </cfRule>
    <cfRule type="cellIs" dxfId="149" priority="61" stopIfTrue="1" operator="between">
      <formula>0.001</formula>
      <formula>0.045</formula>
    </cfRule>
    <cfRule type="cellIs" dxfId="148" priority="62" stopIfTrue="1" operator="between">
      <formula>0.0001</formula>
      <formula>0.045</formula>
    </cfRule>
    <cfRule type="cellIs" dxfId="147" priority="63" operator="between">
      <formula>0.000001</formula>
      <formula>0.05</formula>
    </cfRule>
    <cfRule type="cellIs" dxfId="146" priority="64" stopIfTrue="1" operator="between">
      <formula>0.001</formula>
      <formula>0.045</formula>
    </cfRule>
    <cfRule type="cellIs" dxfId="145" priority="65" stopIfTrue="1" operator="between">
      <formula>0.0001</formula>
      <formula>0.045</formula>
    </cfRule>
    <cfRule type="cellIs" dxfId="144" priority="66" operator="between">
      <formula>0.000001</formula>
      <formula>0.05</formula>
    </cfRule>
    <cfRule type="cellIs" dxfId="143" priority="67" stopIfTrue="1" operator="between">
      <formula>0.001</formula>
      <formula>0.045</formula>
    </cfRule>
    <cfRule type="cellIs" dxfId="142" priority="68" stopIfTrue="1" operator="between">
      <formula>0.0001</formula>
      <formula>0.045</formula>
    </cfRule>
    <cfRule type="cellIs" dxfId="141" priority="69" operator="between">
      <formula>0.000001</formula>
      <formula>0.05</formula>
    </cfRule>
    <cfRule type="cellIs" dxfId="140" priority="70" stopIfTrue="1" operator="between">
      <formula>0.001</formula>
      <formula>0.045</formula>
    </cfRule>
    <cfRule type="cellIs" dxfId="139" priority="71" stopIfTrue="1" operator="between">
      <formula>0.0001</formula>
      <formula>0.045</formula>
    </cfRule>
    <cfRule type="cellIs" dxfId="138" priority="72" operator="between">
      <formula>0.000001</formula>
      <formula>0.05</formula>
    </cfRule>
    <cfRule type="cellIs" dxfId="137" priority="73" stopIfTrue="1" operator="between">
      <formula>0.001</formula>
      <formula>0.045</formula>
    </cfRule>
    <cfRule type="cellIs" dxfId="136" priority="74" stopIfTrue="1" operator="between">
      <formula>0.0001</formula>
      <formula>0.045</formula>
    </cfRule>
    <cfRule type="cellIs" dxfId="135" priority="75" operator="between">
      <formula>0.000001</formula>
      <formula>0.05</formula>
    </cfRule>
    <cfRule type="cellIs" dxfId="134" priority="76" stopIfTrue="1" operator="between">
      <formula>0.001</formula>
      <formula>0.045</formula>
    </cfRule>
    <cfRule type="cellIs" dxfId="133" priority="77" stopIfTrue="1" operator="between">
      <formula>0.0001</formula>
      <formula>0.045</formula>
    </cfRule>
    <cfRule type="cellIs" dxfId="132" priority="78" operator="between">
      <formula>0.000001</formula>
      <formula>0.05</formula>
    </cfRule>
    <cfRule type="cellIs" dxfId="131" priority="79" stopIfTrue="1" operator="between">
      <formula>0.001</formula>
      <formula>0.045</formula>
    </cfRule>
    <cfRule type="cellIs" dxfId="130" priority="80" stopIfTrue="1" operator="between">
      <formula>0.0001</formula>
      <formula>0.045</formula>
    </cfRule>
    <cfRule type="cellIs" dxfId="129" priority="81" operator="between">
      <formula>0.000001</formula>
      <formula>0.05</formula>
    </cfRule>
    <cfRule type="cellIs" dxfId="128" priority="82" stopIfTrue="1" operator="between">
      <formula>0.001</formula>
      <formula>0.045</formula>
    </cfRule>
    <cfRule type="cellIs" dxfId="127" priority="83" stopIfTrue="1" operator="between">
      <formula>0.0001</formula>
      <formula>0.045</formula>
    </cfRule>
    <cfRule type="cellIs" dxfId="126" priority="84" operator="between">
      <formula>0.000001</formula>
      <formula>0.05</formula>
    </cfRule>
    <cfRule type="cellIs" dxfId="125" priority="85" stopIfTrue="1" operator="between">
      <formula>0.001</formula>
      <formula>0.045</formula>
    </cfRule>
    <cfRule type="cellIs" dxfId="124" priority="86" stopIfTrue="1" operator="between">
      <formula>0.0001</formula>
      <formula>0.045</formula>
    </cfRule>
    <cfRule type="cellIs" dxfId="123" priority="87" operator="between">
      <formula>0.000001</formula>
      <formula>0.05</formula>
    </cfRule>
    <cfRule type="cellIs" dxfId="122" priority="91" stopIfTrue="1" operator="between">
      <formula>0.001</formula>
      <formula>0.045</formula>
    </cfRule>
    <cfRule type="cellIs" dxfId="121" priority="92" stopIfTrue="1" operator="between">
      <formula>0.0001</formula>
      <formula>0.045</formula>
    </cfRule>
    <cfRule type="cellIs" dxfId="120" priority="93" operator="between">
      <formula>0.000001</formula>
      <formula>0.05</formula>
    </cfRule>
    <cfRule type="cellIs" dxfId="119" priority="97" stopIfTrue="1" operator="between">
      <formula>0.001</formula>
      <formula>0.045</formula>
    </cfRule>
    <cfRule type="cellIs" dxfId="118" priority="98" stopIfTrue="1" operator="between">
      <formula>0.0001</formula>
      <formula>0.045</formula>
    </cfRule>
    <cfRule type="cellIs" dxfId="117" priority="99" operator="between">
      <formula>0.000001</formula>
      <formula>0.05</formula>
    </cfRule>
    <cfRule type="cellIs" dxfId="116" priority="100" stopIfTrue="1" operator="between">
      <formula>0.001</formula>
      <formula>0.045</formula>
    </cfRule>
    <cfRule type="cellIs" dxfId="115" priority="101" stopIfTrue="1" operator="between">
      <formula>0.0001</formula>
      <formula>0.045</formula>
    </cfRule>
    <cfRule type="cellIs" dxfId="114" priority="102" operator="between">
      <formula>0.000001</formula>
      <formula>0.05</formula>
    </cfRule>
    <cfRule type="cellIs" dxfId="113" priority="103" stopIfTrue="1" operator="between">
      <formula>0.001</formula>
      <formula>0.045</formula>
    </cfRule>
    <cfRule type="cellIs" dxfId="112" priority="104" stopIfTrue="1" operator="between">
      <formula>0.0001</formula>
      <formula>0.045</formula>
    </cfRule>
    <cfRule type="cellIs" dxfId="111" priority="105" operator="between">
      <formula>0.000001</formula>
      <formula>0.05</formula>
    </cfRule>
    <cfRule type="cellIs" dxfId="110" priority="106" stopIfTrue="1" operator="between">
      <formula>0.001</formula>
      <formula>0.045</formula>
    </cfRule>
    <cfRule type="cellIs" dxfId="109" priority="107" stopIfTrue="1" operator="between">
      <formula>0.0001</formula>
      <formula>0.045</formula>
    </cfRule>
    <cfRule type="cellIs" dxfId="108" priority="108" operator="between">
      <formula>0.000001</formula>
      <formula>0.05</formula>
    </cfRule>
    <cfRule type="cellIs" dxfId="107" priority="109" stopIfTrue="1" operator="between">
      <formula>0.001</formula>
      <formula>0.045</formula>
    </cfRule>
    <cfRule type="cellIs" dxfId="106" priority="110" stopIfTrue="1" operator="between">
      <formula>0.0001</formula>
      <formula>0.045</formula>
    </cfRule>
    <cfRule type="cellIs" dxfId="105" priority="111" operator="between">
      <formula>0.000001</formula>
      <formula>0.05</formula>
    </cfRule>
    <cfRule type="cellIs" dxfId="104" priority="112" stopIfTrue="1" operator="between">
      <formula>0.001</formula>
      <formula>0.045</formula>
    </cfRule>
    <cfRule type="cellIs" dxfId="103" priority="113" stopIfTrue="1" operator="between">
      <formula>0.0001</formula>
      <formula>0.045</formula>
    </cfRule>
    <cfRule type="cellIs" dxfId="102" priority="114" operator="between">
      <formula>0.000001</formula>
      <formula>0.05</formula>
    </cfRule>
    <cfRule type="cellIs" dxfId="101" priority="7" stopIfTrue="1" operator="between">
      <formula>0.001</formula>
      <formula>0.045</formula>
    </cfRule>
    <cfRule type="cellIs" dxfId="100" priority="8" stopIfTrue="1" operator="between">
      <formula>0.0001</formula>
      <formula>0.045</formula>
    </cfRule>
    <cfRule type="cellIs" dxfId="99" priority="9" operator="between">
      <formula>0.000001</formula>
      <formula>0.05</formula>
    </cfRule>
    <cfRule type="cellIs" dxfId="98" priority="10" stopIfTrue="1" operator="between">
      <formula>0.001</formula>
      <formula>0.045</formula>
    </cfRule>
    <cfRule type="cellIs" dxfId="97" priority="11" stopIfTrue="1" operator="between">
      <formula>0.0001</formula>
      <formula>0.045</formula>
    </cfRule>
    <cfRule type="cellIs" dxfId="96" priority="12" operator="between">
      <formula>0.000001</formula>
      <formula>0.05</formula>
    </cfRule>
    <cfRule type="cellIs" dxfId="95" priority="13" stopIfTrue="1" operator="between">
      <formula>0.001</formula>
      <formula>0.045</formula>
    </cfRule>
    <cfRule type="cellIs" dxfId="94" priority="14" stopIfTrue="1" operator="between">
      <formula>0.0001</formula>
      <formula>0.045</formula>
    </cfRule>
    <cfRule type="cellIs" dxfId="93" priority="15" operator="between">
      <formula>0.000001</formula>
      <formula>0.05</formula>
    </cfRule>
    <cfRule type="cellIs" dxfId="92" priority="22" stopIfTrue="1" operator="between">
      <formula>0.001</formula>
      <formula>0.045</formula>
    </cfRule>
    <cfRule type="cellIs" dxfId="91" priority="23" stopIfTrue="1" operator="between">
      <formula>0.0001</formula>
      <formula>0.045</formula>
    </cfRule>
    <cfRule type="cellIs" dxfId="90" priority="24" operator="between">
      <formula>0.000001</formula>
      <formula>0.05</formula>
    </cfRule>
    <cfRule type="cellIs" dxfId="89" priority="127" stopIfTrue="1" operator="between">
      <formula>0.001</formula>
      <formula>0.045</formula>
    </cfRule>
    <cfRule type="cellIs" dxfId="88" priority="128" stopIfTrue="1" operator="between">
      <formula>0.0001</formula>
      <formula>0.045</formula>
    </cfRule>
    <cfRule type="cellIs" dxfId="87" priority="129" operator="between">
      <formula>0.000001</formula>
      <formula>0.05</formula>
    </cfRule>
    <cfRule type="cellIs" dxfId="86" priority="130" stopIfTrue="1" operator="between">
      <formula>0.001</formula>
      <formula>0.045</formula>
    </cfRule>
    <cfRule type="cellIs" dxfId="85" priority="131" stopIfTrue="1" operator="between">
      <formula>0.0001</formula>
      <formula>0.045</formula>
    </cfRule>
    <cfRule type="cellIs" dxfId="84" priority="132" operator="between">
      <formula>0.000001</formula>
      <formula>0.05</formula>
    </cfRule>
    <cfRule type="cellIs" dxfId="83" priority="133" stopIfTrue="1" operator="between">
      <formula>0.001</formula>
      <formula>0.045</formula>
    </cfRule>
    <cfRule type="cellIs" dxfId="82" priority="134" stopIfTrue="1" operator="between">
      <formula>0.0001</formula>
      <formula>0.045</formula>
    </cfRule>
    <cfRule type="cellIs" dxfId="81" priority="135" operator="between">
      <formula>0.000001</formula>
      <formula>0.05</formula>
    </cfRule>
    <cfRule type="cellIs" dxfId="80" priority="136" stopIfTrue="1" operator="between">
      <formula>0.001</formula>
      <formula>0.045</formula>
    </cfRule>
    <cfRule type="cellIs" dxfId="79" priority="137" stopIfTrue="1" operator="between">
      <formula>0.0001</formula>
      <formula>0.045</formula>
    </cfRule>
    <cfRule type="cellIs" dxfId="78" priority="138" operator="between">
      <formula>0.000001</formula>
      <formula>0.05</formula>
    </cfRule>
    <cfRule type="cellIs" dxfId="77" priority="139" stopIfTrue="1" operator="between">
      <formula>0.001</formula>
      <formula>0.045</formula>
    </cfRule>
    <cfRule type="cellIs" dxfId="76" priority="140" stopIfTrue="1" operator="between">
      <formula>0.0001</formula>
      <formula>0.045</formula>
    </cfRule>
    <cfRule type="cellIs" dxfId="75" priority="141" operator="between">
      <formula>0.000001</formula>
      <formula>0.05</formula>
    </cfRule>
    <cfRule type="cellIs" dxfId="74" priority="142" stopIfTrue="1" operator="between">
      <formula>0.001</formula>
      <formula>0.045</formula>
    </cfRule>
    <cfRule type="cellIs" dxfId="73" priority="143" stopIfTrue="1" operator="between">
      <formula>0.0001</formula>
      <formula>0.045</formula>
    </cfRule>
    <cfRule type="cellIs" dxfId="72" priority="144" operator="between">
      <formula>0.000001</formula>
      <formula>0.05</formula>
    </cfRule>
    <cfRule type="cellIs" dxfId="71" priority="25" stopIfTrue="1" operator="between">
      <formula>0.001</formula>
      <formula>0.045</formula>
    </cfRule>
    <cfRule type="cellIs" dxfId="70" priority="26" stopIfTrue="1" operator="between">
      <formula>0.0001</formula>
      <formula>0.045</formula>
    </cfRule>
    <cfRule type="cellIs" dxfId="69" priority="27" operator="between">
      <formula>0.000001</formula>
      <formula>0.05</formula>
    </cfRule>
    <cfRule type="cellIs" dxfId="68" priority="148" stopIfTrue="1" operator="between">
      <formula>0.001</formula>
      <formula>0.045</formula>
    </cfRule>
    <cfRule type="cellIs" dxfId="67" priority="149" stopIfTrue="1" operator="between">
      <formula>0.0001</formula>
      <formula>0.045</formula>
    </cfRule>
    <cfRule type="cellIs" dxfId="66" priority="150" operator="between">
      <formula>0.000001</formula>
      <formula>0.05</formula>
    </cfRule>
    <cfRule type="cellIs" dxfId="65" priority="151" stopIfTrue="1" operator="between">
      <formula>0.001</formula>
      <formula>0.045</formula>
    </cfRule>
    <cfRule type="cellIs" dxfId="64" priority="152" stopIfTrue="1" operator="between">
      <formula>0.0001</formula>
      <formula>0.045</formula>
    </cfRule>
    <cfRule type="cellIs" dxfId="63" priority="153" operator="between">
      <formula>0.000001</formula>
      <formula>0.05</formula>
    </cfRule>
    <cfRule type="cellIs" dxfId="62" priority="154" stopIfTrue="1" operator="between">
      <formula>0.001</formula>
      <formula>0.045</formula>
    </cfRule>
    <cfRule type="cellIs" dxfId="61" priority="155" stopIfTrue="1" operator="between">
      <formula>0.0001</formula>
      <formula>0.045</formula>
    </cfRule>
    <cfRule type="cellIs" dxfId="60" priority="156" operator="between">
      <formula>0.000001</formula>
      <formula>0.05</formula>
    </cfRule>
    <cfRule type="cellIs" dxfId="59" priority="157" stopIfTrue="1" operator="between">
      <formula>0.001</formula>
      <formula>0.045</formula>
    </cfRule>
    <cfRule type="cellIs" dxfId="58" priority="28" stopIfTrue="1" operator="between">
      <formula>0.001</formula>
      <formula>0.045</formula>
    </cfRule>
    <cfRule type="cellIs" dxfId="57" priority="159" operator="between">
      <formula>0.000001</formula>
      <formula>0.05</formula>
    </cfRule>
    <cfRule type="cellIs" dxfId="56" priority="160" stopIfTrue="1" operator="between">
      <formula>0.001</formula>
      <formula>0.045</formula>
    </cfRule>
    <cfRule type="cellIs" dxfId="55" priority="161" stopIfTrue="1" operator="between">
      <formula>0.0001</formula>
      <formula>0.045</formula>
    </cfRule>
    <cfRule type="cellIs" dxfId="54" priority="162" operator="between">
      <formula>0.000001</formula>
      <formula>0.05</formula>
    </cfRule>
    <cfRule type="cellIs" dxfId="53" priority="29" stopIfTrue="1" operator="between">
      <formula>0.0001</formula>
      <formula>0.045</formula>
    </cfRule>
    <cfRule type="cellIs" dxfId="52" priority="30" operator="between">
      <formula>0.000001</formula>
      <formula>0.05</formula>
    </cfRule>
    <cfRule type="cellIs" dxfId="51" priority="31" stopIfTrue="1" operator="between">
      <formula>0.001</formula>
      <formula>0.045</formula>
    </cfRule>
    <cfRule type="cellIs" dxfId="50" priority="166" stopIfTrue="1" operator="between">
      <formula>0.001</formula>
      <formula>0.045</formula>
    </cfRule>
    <cfRule type="cellIs" dxfId="49" priority="167" stopIfTrue="1" operator="between">
      <formula>0.0001</formula>
      <formula>0.045</formula>
    </cfRule>
    <cfRule type="cellIs" dxfId="48" priority="168" operator="between">
      <formula>0.000001</formula>
      <formula>0.05</formula>
    </cfRule>
    <cfRule type="cellIs" dxfId="47" priority="169" stopIfTrue="1" operator="between">
      <formula>0.001</formula>
      <formula>0.045</formula>
    </cfRule>
    <cfRule type="cellIs" dxfId="46" priority="170" stopIfTrue="1" operator="between">
      <formula>0.0001</formula>
      <formula>0.045</formula>
    </cfRule>
    <cfRule type="cellIs" dxfId="45" priority="171" operator="between">
      <formula>0.000001</formula>
      <formula>0.05</formula>
    </cfRule>
    <cfRule type="cellIs" dxfId="44" priority="172" stopIfTrue="1" operator="between">
      <formula>0.001</formula>
      <formula>0.045</formula>
    </cfRule>
    <cfRule type="cellIs" dxfId="43" priority="173" stopIfTrue="1" operator="between">
      <formula>0.0001</formula>
      <formula>0.045</formula>
    </cfRule>
    <cfRule type="cellIs" dxfId="42" priority="174" operator="between">
      <formula>0.000001</formula>
      <formula>0.05</formula>
    </cfRule>
    <cfRule type="cellIs" dxfId="41" priority="175" stopIfTrue="1" operator="between">
      <formula>0.001</formula>
      <formula>0.045</formula>
    </cfRule>
    <cfRule type="cellIs" dxfId="40" priority="176" stopIfTrue="1" operator="between">
      <formula>0.0001</formula>
      <formula>0.045</formula>
    </cfRule>
    <cfRule type="cellIs" dxfId="39" priority="177" operator="between">
      <formula>0.000001</formula>
      <formula>0.05</formula>
    </cfRule>
    <cfRule type="cellIs" dxfId="38" priority="32" stopIfTrue="1" operator="between">
      <formula>0.0001</formula>
      <formula>0.045</formula>
    </cfRule>
    <cfRule type="cellIs" dxfId="37" priority="33" operator="between">
      <formula>0.000001</formula>
      <formula>0.05</formula>
    </cfRule>
    <cfRule type="cellIs" dxfId="36" priority="34" stopIfTrue="1" operator="between">
      <formula>0.001</formula>
      <formula>0.045</formula>
    </cfRule>
    <cfRule type="cellIs" dxfId="35" priority="181" stopIfTrue="1" operator="between">
      <formula>0.001</formula>
      <formula>0.045</formula>
    </cfRule>
    <cfRule type="cellIs" dxfId="34" priority="182" stopIfTrue="1" operator="between">
      <formula>0.0001</formula>
      <formula>0.045</formula>
    </cfRule>
    <cfRule type="cellIs" dxfId="33" priority="183" operator="between">
      <formula>0.000001</formula>
      <formula>0.05</formula>
    </cfRule>
    <cfRule type="cellIs" dxfId="32" priority="158" stopIfTrue="1" operator="between">
      <formula>0.0001</formula>
      <formula>0.045</formula>
    </cfRule>
    <cfRule type="cellIs" dxfId="31" priority="185" stopIfTrue="1" operator="between">
      <formula>0.0001</formula>
      <formula>0.045</formula>
    </cfRule>
    <cfRule type="cellIs" dxfId="30" priority="186" operator="between">
      <formula>0.000001</formula>
      <formula>0.05</formula>
    </cfRule>
    <cfRule type="cellIs" dxfId="29" priority="187" stopIfTrue="1" operator="between">
      <formula>0.001</formula>
      <formula>0.045</formula>
    </cfRule>
    <cfRule type="cellIs" dxfId="28" priority="188" stopIfTrue="1" operator="between">
      <formula>0.0001</formula>
      <formula>0.045</formula>
    </cfRule>
    <cfRule type="cellIs" dxfId="27" priority="189" operator="between">
      <formula>0.000001</formula>
      <formula>0.05</formula>
    </cfRule>
    <cfRule type="cellIs" dxfId="26" priority="35" stopIfTrue="1" operator="between">
      <formula>0.0001</formula>
      <formula>0.045</formula>
    </cfRule>
    <cfRule type="cellIs" dxfId="25" priority="36" operator="between">
      <formula>0.000001</formula>
      <formula>0.05</formula>
    </cfRule>
    <cfRule type="cellIs" dxfId="24" priority="37" stopIfTrue="1" operator="between">
      <formula>0.001</formula>
      <formula>0.045</formula>
    </cfRule>
    <cfRule type="cellIs" dxfId="23" priority="193" stopIfTrue="1" operator="between">
      <formula>0.001</formula>
      <formula>0.045</formula>
    </cfRule>
    <cfRule type="cellIs" dxfId="22" priority="194" stopIfTrue="1" operator="between">
      <formula>0.0001</formula>
      <formula>0.045</formula>
    </cfRule>
    <cfRule type="cellIs" dxfId="21" priority="195" operator="between">
      <formula>0.000001</formula>
      <formula>0.05</formula>
    </cfRule>
    <cfRule type="cellIs" dxfId="20" priority="196" stopIfTrue="1" operator="between">
      <formula>0.001</formula>
      <formula>0.045</formula>
    </cfRule>
    <cfRule type="cellIs" dxfId="19" priority="197" stopIfTrue="1" operator="between">
      <formula>0.0001</formula>
      <formula>0.045</formula>
    </cfRule>
    <cfRule type="cellIs" dxfId="18" priority="198" operator="between">
      <formula>0.000001</formula>
      <formula>0.05</formula>
    </cfRule>
    <cfRule type="cellIs" dxfId="17" priority="38" stopIfTrue="1" operator="between">
      <formula>0.0001</formula>
      <formula>0.045</formula>
    </cfRule>
    <cfRule type="cellIs" dxfId="16" priority="39" operator="between">
      <formula>0.000001</formula>
      <formula>0.05</formula>
    </cfRule>
    <cfRule type="cellIs" dxfId="15" priority="40" stopIfTrue="1" operator="between">
      <formula>0.001</formula>
      <formula>0.045</formula>
    </cfRule>
    <cfRule type="cellIs" dxfId="14" priority="202" stopIfTrue="1" operator="between">
      <formula>0.001</formula>
      <formula>0.045</formula>
    </cfRule>
    <cfRule type="cellIs" dxfId="13" priority="203" stopIfTrue="1" operator="between">
      <formula>0.0001</formula>
      <formula>0.045</formula>
    </cfRule>
    <cfRule type="cellIs" dxfId="12" priority="204" operator="between">
      <formula>0.000001</formula>
      <formula>0.05</formula>
    </cfRule>
    <cfRule type="cellIs" dxfId="11" priority="41" stopIfTrue="1" operator="between">
      <formula>0.0001</formula>
      <formula>0.045</formula>
    </cfRule>
    <cfRule type="cellIs" dxfId="10" priority="42" operator="between">
      <formula>0.000001</formula>
      <formula>0.05</formula>
    </cfRule>
    <cfRule type="cellIs" dxfId="9" priority="43" stopIfTrue="1" operator="between">
      <formula>0.001</formula>
      <formula>0.045</formula>
    </cfRule>
    <cfRule type="cellIs" dxfId="8" priority="44" stopIfTrue="1" operator="between">
      <formula>0.0001</formula>
      <formula>0.045</formula>
    </cfRule>
    <cfRule type="cellIs" dxfId="7" priority="45" operator="between">
      <formula>0.000001</formula>
      <formula>0.05</formula>
    </cfRule>
    <cfRule type="cellIs" dxfId="6" priority="184" stopIfTrue="1" operator="between">
      <formula>0.001</formula>
      <formula>0.045</formula>
    </cfRule>
  </conditionalFormatting>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J48"/>
  <sheetViews>
    <sheetView showGridLines="0" workbookViewId="0">
      <selection sqref="A1:H1"/>
    </sheetView>
  </sheetViews>
  <sheetFormatPr defaultColWidth="9.28515625" defaultRowHeight="11.25"/>
  <cols>
    <col min="1" max="1" width="19.42578125" style="153" customWidth="1"/>
    <col min="2" max="7" width="11.28515625" style="153" customWidth="1"/>
    <col min="8" max="8" width="24.28515625" style="252" bestFit="1" customWidth="1"/>
    <col min="9" max="16384" width="9.28515625" style="153"/>
  </cols>
  <sheetData>
    <row r="1" spans="1:10" ht="12" customHeight="1">
      <c r="A1" s="874" t="s">
        <v>599</v>
      </c>
      <c r="B1" s="874"/>
      <c r="C1" s="874"/>
      <c r="D1" s="874"/>
      <c r="E1" s="874"/>
      <c r="F1" s="874"/>
      <c r="G1" s="874"/>
      <c r="H1" s="874"/>
    </row>
    <row r="2" spans="1:10" ht="12" customHeight="1">
      <c r="A2" s="855" t="s">
        <v>600</v>
      </c>
      <c r="B2" s="855"/>
      <c r="C2" s="855"/>
      <c r="D2" s="855"/>
      <c r="E2" s="855"/>
      <c r="F2" s="855"/>
      <c r="G2" s="855"/>
      <c r="H2" s="855"/>
    </row>
    <row r="3" spans="1:10" ht="12" customHeight="1" thickBot="1">
      <c r="J3" s="253"/>
    </row>
    <row r="4" spans="1:10" s="154" customFormat="1" ht="12" customHeight="1" thickBot="1">
      <c r="B4" s="875" t="s">
        <v>601</v>
      </c>
      <c r="C4" s="875"/>
      <c r="D4" s="875"/>
      <c r="E4" s="875"/>
      <c r="F4" s="875"/>
      <c r="G4" s="875"/>
      <c r="H4" s="254"/>
    </row>
    <row r="5" spans="1:10" s="154" customFormat="1" ht="12" customHeight="1" thickBot="1">
      <c r="B5" s="866" t="s">
        <v>602</v>
      </c>
      <c r="C5" s="866"/>
      <c r="D5" s="866" t="s">
        <v>603</v>
      </c>
      <c r="E5" s="866"/>
      <c r="F5" s="866" t="s">
        <v>604</v>
      </c>
      <c r="G5" s="866"/>
      <c r="H5" s="254"/>
    </row>
    <row r="6" spans="1:10" s="154" customFormat="1" ht="12" customHeight="1" thickBot="1">
      <c r="B6" s="164" t="s">
        <v>605</v>
      </c>
      <c r="C6" s="255" t="s">
        <v>606</v>
      </c>
      <c r="D6" s="164" t="s">
        <v>605</v>
      </c>
      <c r="E6" s="255" t="s">
        <v>606</v>
      </c>
      <c r="F6" s="164" t="s">
        <v>605</v>
      </c>
      <c r="G6" s="255" t="s">
        <v>606</v>
      </c>
      <c r="H6" s="254"/>
      <c r="I6" s="256"/>
    </row>
    <row r="7" spans="1:10" s="154" customFormat="1" ht="12" customHeight="1" thickBot="1">
      <c r="B7" s="866" t="s">
        <v>607</v>
      </c>
      <c r="C7" s="866"/>
      <c r="D7" s="866" t="s">
        <v>608</v>
      </c>
      <c r="E7" s="866"/>
      <c r="F7" s="866" t="s">
        <v>609</v>
      </c>
      <c r="G7" s="866"/>
      <c r="H7" s="254"/>
    </row>
    <row r="8" spans="1:10" s="154" customFormat="1" ht="12" customHeight="1">
      <c r="A8" s="131" t="s">
        <v>610</v>
      </c>
      <c r="H8" s="257" t="s">
        <v>611</v>
      </c>
    </row>
    <row r="9" spans="1:10" s="154" customFormat="1" ht="12" customHeight="1">
      <c r="A9" s="133" t="s">
        <v>612</v>
      </c>
      <c r="B9" s="258">
        <v>5</v>
      </c>
      <c r="C9" s="258">
        <v>4</v>
      </c>
      <c r="D9" s="259" t="s">
        <v>358</v>
      </c>
      <c r="E9" s="260">
        <v>1850</v>
      </c>
      <c r="F9" s="259" t="s">
        <v>358</v>
      </c>
      <c r="G9" s="261" t="s">
        <v>613</v>
      </c>
      <c r="H9" s="262" t="s">
        <v>614</v>
      </c>
    </row>
    <row r="10" spans="1:10" s="154" customFormat="1" ht="12" customHeight="1">
      <c r="A10" s="133" t="s">
        <v>615</v>
      </c>
      <c r="B10" s="263">
        <v>22</v>
      </c>
      <c r="C10" s="263">
        <v>21</v>
      </c>
      <c r="D10" s="259" t="s">
        <v>358</v>
      </c>
      <c r="E10" s="260">
        <v>1475</v>
      </c>
      <c r="F10" s="259" t="s">
        <v>358</v>
      </c>
      <c r="G10" s="261" t="s">
        <v>616</v>
      </c>
      <c r="H10" s="262" t="s">
        <v>617</v>
      </c>
    </row>
    <row r="11" spans="1:10" s="154" customFormat="1" ht="12" customHeight="1">
      <c r="A11" s="133" t="s">
        <v>618</v>
      </c>
      <c r="B11" s="263">
        <v>14</v>
      </c>
      <c r="C11" s="263">
        <v>13</v>
      </c>
      <c r="D11" s="259" t="s">
        <v>358</v>
      </c>
      <c r="E11" s="260">
        <v>805</v>
      </c>
      <c r="F11" s="259" t="s">
        <v>358</v>
      </c>
      <c r="G11" s="261" t="s">
        <v>619</v>
      </c>
      <c r="H11" s="262" t="s">
        <v>618</v>
      </c>
    </row>
    <row r="12" spans="1:10" s="154" customFormat="1" ht="12" customHeight="1">
      <c r="A12" s="133" t="s">
        <v>620</v>
      </c>
      <c r="B12" s="263">
        <v>14</v>
      </c>
      <c r="C12" s="263">
        <v>13</v>
      </c>
      <c r="D12" s="259" t="s">
        <v>358</v>
      </c>
      <c r="E12" s="260">
        <v>905</v>
      </c>
      <c r="F12" s="259" t="s">
        <v>358</v>
      </c>
      <c r="G12" s="261" t="s">
        <v>621</v>
      </c>
      <c r="H12" s="262" t="s">
        <v>622</v>
      </c>
    </row>
    <row r="13" spans="1:10" s="154" customFormat="1" ht="12" customHeight="1">
      <c r="A13" s="133" t="s">
        <v>623</v>
      </c>
      <c r="B13" s="259" t="s">
        <v>358</v>
      </c>
      <c r="C13" s="263">
        <v>21</v>
      </c>
      <c r="D13" s="258">
        <v>945</v>
      </c>
      <c r="E13" s="260">
        <v>610</v>
      </c>
      <c r="F13" s="259" t="s">
        <v>358</v>
      </c>
      <c r="G13" s="261" t="s">
        <v>624</v>
      </c>
      <c r="H13" s="133" t="s">
        <v>625</v>
      </c>
    </row>
    <row r="14" spans="1:10" s="154" customFormat="1" ht="12" customHeight="1">
      <c r="A14" s="133" t="s">
        <v>626</v>
      </c>
      <c r="B14" s="263">
        <v>13</v>
      </c>
      <c r="C14" s="263">
        <v>14</v>
      </c>
      <c r="D14" s="259" t="s">
        <v>358</v>
      </c>
      <c r="E14" s="260">
        <v>1690</v>
      </c>
      <c r="F14" s="259" t="s">
        <v>358</v>
      </c>
      <c r="G14" s="261" t="s">
        <v>627</v>
      </c>
      <c r="H14" s="133" t="s">
        <v>628</v>
      </c>
    </row>
    <row r="15" spans="1:10" s="154" customFormat="1" ht="12" customHeight="1">
      <c r="A15" s="264" t="s">
        <v>629</v>
      </c>
      <c r="B15" s="259" t="s">
        <v>358</v>
      </c>
      <c r="C15" s="259" t="s">
        <v>630</v>
      </c>
      <c r="D15" s="259" t="s">
        <v>358</v>
      </c>
      <c r="E15" s="260">
        <v>6000</v>
      </c>
      <c r="F15" s="259" t="s">
        <v>358</v>
      </c>
      <c r="G15" s="261" t="s">
        <v>631</v>
      </c>
      <c r="H15" s="264" t="s">
        <v>632</v>
      </c>
    </row>
    <row r="16" spans="1:10" s="154" customFormat="1" ht="12" customHeight="1">
      <c r="A16" s="133" t="s">
        <v>633</v>
      </c>
      <c r="B16" s="259" t="s">
        <v>358</v>
      </c>
      <c r="C16" s="259" t="s">
        <v>634</v>
      </c>
      <c r="D16" s="259" t="s">
        <v>358</v>
      </c>
      <c r="E16" s="260">
        <v>8870</v>
      </c>
      <c r="F16" s="259" t="s">
        <v>358</v>
      </c>
      <c r="G16" s="261" t="s">
        <v>635</v>
      </c>
      <c r="H16" s="265" t="s">
        <v>636</v>
      </c>
    </row>
    <row r="17" spans="1:8" s="154" customFormat="1" ht="12" customHeight="1">
      <c r="A17" s="133" t="s">
        <v>637</v>
      </c>
      <c r="B17" s="259" t="s">
        <v>358</v>
      </c>
      <c r="C17" s="259" t="s">
        <v>621</v>
      </c>
      <c r="D17" s="259" t="s">
        <v>358</v>
      </c>
      <c r="E17" s="260" t="s">
        <v>638</v>
      </c>
      <c r="F17" s="259" t="s">
        <v>358</v>
      </c>
      <c r="G17" s="261" t="s">
        <v>639</v>
      </c>
      <c r="H17" s="264" t="s">
        <v>640</v>
      </c>
    </row>
    <row r="18" spans="1:8" s="154" customFormat="1" ht="12" customHeight="1">
      <c r="A18" s="264" t="s">
        <v>641</v>
      </c>
      <c r="B18" s="259" t="s">
        <v>358</v>
      </c>
      <c r="C18" s="259" t="s">
        <v>642</v>
      </c>
      <c r="D18" s="259" t="s">
        <v>358</v>
      </c>
      <c r="E18" s="260" t="s">
        <v>643</v>
      </c>
      <c r="F18" s="259" t="s">
        <v>358</v>
      </c>
      <c r="G18" s="261" t="s">
        <v>644</v>
      </c>
      <c r="H18" s="265" t="s">
        <v>645</v>
      </c>
    </row>
    <row r="19" spans="1:8" s="154" customFormat="1" ht="12" customHeight="1">
      <c r="A19" s="264" t="s">
        <v>646</v>
      </c>
      <c r="B19" s="259" t="s">
        <v>358</v>
      </c>
      <c r="C19" s="259" t="s">
        <v>647</v>
      </c>
      <c r="D19" s="259" t="s">
        <v>358</v>
      </c>
      <c r="E19" s="260">
        <v>10892</v>
      </c>
      <c r="F19" s="259" t="s">
        <v>358</v>
      </c>
      <c r="G19" s="261" t="s">
        <v>648</v>
      </c>
      <c r="H19" s="264" t="s">
        <v>649</v>
      </c>
    </row>
    <row r="20" spans="1:8" s="154" customFormat="1" ht="12" customHeight="1">
      <c r="A20" s="133" t="s">
        <v>650</v>
      </c>
      <c r="B20" s="259" t="s">
        <v>358</v>
      </c>
      <c r="C20" s="261" t="s">
        <v>358</v>
      </c>
      <c r="D20" s="259" t="s">
        <v>358</v>
      </c>
      <c r="E20" s="261" t="s">
        <v>358</v>
      </c>
      <c r="F20" s="259" t="s">
        <v>358</v>
      </c>
      <c r="G20" s="261" t="s">
        <v>358</v>
      </c>
      <c r="H20" s="133" t="s">
        <v>651</v>
      </c>
    </row>
    <row r="21" spans="1:8" s="267" customFormat="1" ht="12" customHeight="1">
      <c r="A21" s="264" t="s">
        <v>652</v>
      </c>
      <c r="B21" s="259" t="s">
        <v>358</v>
      </c>
      <c r="C21" s="259" t="s">
        <v>653</v>
      </c>
      <c r="D21" s="259" t="s">
        <v>358</v>
      </c>
      <c r="E21" s="260" t="s">
        <v>654</v>
      </c>
      <c r="F21" s="259" t="s">
        <v>358</v>
      </c>
      <c r="G21" s="266" t="s">
        <v>655</v>
      </c>
      <c r="H21" s="264" t="s">
        <v>656</v>
      </c>
    </row>
    <row r="22" spans="1:8" s="154" customFormat="1" ht="12" customHeight="1">
      <c r="A22" s="264" t="s">
        <v>657</v>
      </c>
      <c r="B22" s="259" t="s">
        <v>358</v>
      </c>
      <c r="C22" s="259" t="s">
        <v>642</v>
      </c>
      <c r="D22" s="259" t="s">
        <v>358</v>
      </c>
      <c r="E22" s="260" t="s">
        <v>658</v>
      </c>
      <c r="F22" s="259" t="s">
        <v>358</v>
      </c>
      <c r="G22" s="261" t="s">
        <v>659</v>
      </c>
      <c r="H22" s="264" t="s">
        <v>660</v>
      </c>
    </row>
    <row r="23" spans="1:8" s="154" customFormat="1" ht="12" customHeight="1">
      <c r="A23" s="133" t="s">
        <v>661</v>
      </c>
      <c r="B23" s="259" t="s">
        <v>358</v>
      </c>
      <c r="C23" s="261" t="s">
        <v>358</v>
      </c>
      <c r="D23" s="259" t="s">
        <v>358</v>
      </c>
      <c r="E23" s="261" t="s">
        <v>358</v>
      </c>
      <c r="F23" s="259" t="s">
        <v>358</v>
      </c>
      <c r="G23" s="261" t="s">
        <v>358</v>
      </c>
      <c r="H23" s="133" t="s">
        <v>662</v>
      </c>
    </row>
    <row r="24" spans="1:8" s="154" customFormat="1" ht="12" customHeight="1">
      <c r="A24" s="133" t="s">
        <v>663</v>
      </c>
      <c r="B24" s="259" t="s">
        <v>358</v>
      </c>
      <c r="C24" s="261" t="s">
        <v>358</v>
      </c>
      <c r="D24" s="259" t="s">
        <v>358</v>
      </c>
      <c r="E24" s="260">
        <v>9900</v>
      </c>
      <c r="F24" s="259" t="s">
        <v>358</v>
      </c>
      <c r="G24" s="261" t="s">
        <v>664</v>
      </c>
      <c r="H24" s="133" t="s">
        <v>665</v>
      </c>
    </row>
    <row r="25" spans="1:8" s="154" customFormat="1" ht="12" customHeight="1">
      <c r="A25" s="264" t="s">
        <v>666</v>
      </c>
      <c r="B25" s="259" t="s">
        <v>358</v>
      </c>
      <c r="C25" s="261" t="s">
        <v>358</v>
      </c>
      <c r="D25" s="259" t="s">
        <v>358</v>
      </c>
      <c r="E25" s="260">
        <v>19200</v>
      </c>
      <c r="F25" s="259" t="s">
        <v>358</v>
      </c>
      <c r="G25" s="261" t="s">
        <v>667</v>
      </c>
      <c r="H25" s="264" t="s">
        <v>668</v>
      </c>
    </row>
    <row r="26" spans="1:8" s="154" customFormat="1" ht="12" customHeight="1">
      <c r="A26" s="264" t="s">
        <v>669</v>
      </c>
      <c r="B26" s="259" t="s">
        <v>358</v>
      </c>
      <c r="C26" s="261" t="s">
        <v>358</v>
      </c>
      <c r="D26" s="259" t="s">
        <v>358</v>
      </c>
      <c r="E26" s="260" t="s">
        <v>670</v>
      </c>
      <c r="F26" s="259" t="s">
        <v>358</v>
      </c>
      <c r="G26" s="261" t="s">
        <v>671</v>
      </c>
      <c r="H26" s="264" t="s">
        <v>672</v>
      </c>
    </row>
    <row r="27" spans="1:8" s="154" customFormat="1" ht="12" customHeight="1" thickBot="1">
      <c r="A27" s="264" t="s">
        <v>673</v>
      </c>
      <c r="B27" s="259" t="s">
        <v>358</v>
      </c>
      <c r="C27" s="261" t="s">
        <v>358</v>
      </c>
      <c r="D27" s="259" t="s">
        <v>358</v>
      </c>
      <c r="E27" s="268" t="s">
        <v>674</v>
      </c>
      <c r="F27" s="259" t="s">
        <v>358</v>
      </c>
      <c r="G27" s="260" t="s">
        <v>675</v>
      </c>
      <c r="H27" s="262" t="s">
        <v>676</v>
      </c>
    </row>
    <row r="28" spans="1:8" s="154" customFormat="1" ht="12" customHeight="1" thickBot="1">
      <c r="B28" s="858" t="s">
        <v>677</v>
      </c>
      <c r="C28" s="858"/>
      <c r="D28" s="858"/>
      <c r="E28" s="858"/>
      <c r="F28" s="858"/>
      <c r="G28" s="858"/>
      <c r="H28" s="254"/>
    </row>
    <row r="29" spans="1:8" s="154" customFormat="1" ht="12" customHeight="1" thickBot="1">
      <c r="B29" s="866" t="s">
        <v>678</v>
      </c>
      <c r="C29" s="866"/>
      <c r="D29" s="876" t="s">
        <v>679</v>
      </c>
      <c r="E29" s="866"/>
      <c r="F29" s="877" t="s">
        <v>680</v>
      </c>
      <c r="G29" s="877"/>
      <c r="H29" s="254"/>
    </row>
    <row r="30" spans="1:8" s="154" customFormat="1" ht="12" customHeight="1" thickBot="1">
      <c r="B30" s="164" t="s">
        <v>605</v>
      </c>
      <c r="C30" s="255" t="s">
        <v>606</v>
      </c>
      <c r="D30" s="164" t="s">
        <v>605</v>
      </c>
      <c r="E30" s="255" t="s">
        <v>606</v>
      </c>
      <c r="F30" s="164" t="s">
        <v>605</v>
      </c>
      <c r="G30" s="255" t="s">
        <v>606</v>
      </c>
      <c r="H30" s="254"/>
    </row>
    <row r="31" spans="1:8" s="154" customFormat="1" ht="12" customHeight="1" thickBot="1">
      <c r="B31" s="866" t="s">
        <v>607</v>
      </c>
      <c r="C31" s="866"/>
      <c r="D31" s="866" t="s">
        <v>608</v>
      </c>
      <c r="E31" s="866"/>
      <c r="F31" s="866" t="s">
        <v>609</v>
      </c>
      <c r="G31" s="866"/>
      <c r="H31" s="254"/>
    </row>
    <row r="32" spans="1:8" s="154" customFormat="1" ht="12" customHeight="1">
      <c r="A32" s="29" t="s">
        <v>681</v>
      </c>
      <c r="H32" s="254"/>
    </row>
    <row r="33" spans="1:8" s="154" customFormat="1" ht="12" customHeight="1">
      <c r="A33" s="29" t="s">
        <v>682</v>
      </c>
      <c r="H33" s="254"/>
    </row>
    <row r="34" spans="1:8" s="154" customFormat="1" ht="12" customHeight="1">
      <c r="A34" s="29"/>
      <c r="H34" s="254"/>
    </row>
    <row r="35" spans="1:8" s="154" customFormat="1" ht="12" customHeight="1">
      <c r="A35" s="24" t="s">
        <v>683</v>
      </c>
      <c r="H35" s="254"/>
    </row>
    <row r="36" spans="1:8" s="154" customFormat="1" ht="12" customHeight="1">
      <c r="A36" s="24" t="s">
        <v>684</v>
      </c>
      <c r="H36" s="254"/>
    </row>
    <row r="37" spans="1:8" s="24" customFormat="1" ht="12" customHeight="1">
      <c r="A37" s="24" t="s">
        <v>685</v>
      </c>
      <c r="H37" s="270"/>
    </row>
    <row r="38" spans="1:8" s="24" customFormat="1" ht="12" customHeight="1">
      <c r="A38" s="24" t="s">
        <v>686</v>
      </c>
      <c r="H38" s="270"/>
    </row>
    <row r="39" spans="1:8" s="24" customFormat="1" ht="12" customHeight="1">
      <c r="A39" s="271" t="s">
        <v>687</v>
      </c>
      <c r="H39" s="270"/>
    </row>
    <row r="40" spans="1:8" s="154" customFormat="1" ht="12" customHeight="1">
      <c r="A40" s="271" t="s">
        <v>688</v>
      </c>
      <c r="E40" s="272"/>
      <c r="H40" s="254"/>
    </row>
    <row r="41" spans="1:8" s="154" customFormat="1">
      <c r="A41" s="271"/>
      <c r="E41" s="272"/>
      <c r="H41" s="254"/>
    </row>
    <row r="42" spans="1:8" s="154" customFormat="1">
      <c r="H42" s="254"/>
    </row>
    <row r="43" spans="1:8" s="154" customFormat="1">
      <c r="H43" s="254"/>
    </row>
    <row r="44" spans="1:8" s="154" customFormat="1">
      <c r="H44" s="254"/>
    </row>
    <row r="45" spans="1:8" s="154" customFormat="1">
      <c r="H45" s="254"/>
    </row>
    <row r="46" spans="1:8" s="154" customFormat="1">
      <c r="H46" s="254"/>
    </row>
    <row r="47" spans="1:8" s="154" customFormat="1">
      <c r="C47" s="273"/>
      <c r="H47" s="254"/>
    </row>
    <row r="48" spans="1:8" s="154" customFormat="1">
      <c r="C48" s="273"/>
      <c r="H48" s="254"/>
    </row>
  </sheetData>
  <mergeCells count="16">
    <mergeCell ref="B31:C31"/>
    <mergeCell ref="D31:E31"/>
    <mergeCell ref="F31:G31"/>
    <mergeCell ref="B7:C7"/>
    <mergeCell ref="D7:E7"/>
    <mergeCell ref="F7:G7"/>
    <mergeCell ref="B28:G28"/>
    <mergeCell ref="B29:C29"/>
    <mergeCell ref="D29:E29"/>
    <mergeCell ref="F29:G29"/>
    <mergeCell ref="A1:H1"/>
    <mergeCell ref="A2:H2"/>
    <mergeCell ref="B4:G4"/>
    <mergeCell ref="B5:C5"/>
    <mergeCell ref="D5:E5"/>
    <mergeCell ref="F5:G5"/>
  </mergeCells>
  <pageMargins left="0.7" right="0.7" top="0.75" bottom="0.75" header="0.3" footer="0.3"/>
  <pageSetup paperSize="9" orientation="portrait" horizontalDpi="300" verticalDpi="300" r:id="rId1"/>
  <ignoredErrors>
    <ignoredError sqref="C15:C22 G9:G24 G25:G26"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N91"/>
  <sheetViews>
    <sheetView showGridLines="0" workbookViewId="0">
      <selection sqref="A1:K1"/>
    </sheetView>
  </sheetViews>
  <sheetFormatPr defaultColWidth="9.28515625" defaultRowHeight="11.25"/>
  <cols>
    <col min="1" max="1" width="21.28515625" style="153" customWidth="1"/>
    <col min="2" max="2" width="6.28515625" style="153" customWidth="1"/>
    <col min="3" max="7" width="9" style="153" customWidth="1"/>
    <col min="8" max="9" width="9.7109375" style="153" customWidth="1"/>
    <col min="10" max="10" width="8.7109375" style="153" bestFit="1" customWidth="1"/>
    <col min="11" max="11" width="18.5703125" style="153" customWidth="1"/>
    <col min="12" max="16384" width="9.28515625" style="153"/>
  </cols>
  <sheetData>
    <row r="1" spans="1:14" ht="12" customHeight="1">
      <c r="A1" s="854" t="s">
        <v>689</v>
      </c>
      <c r="B1" s="854"/>
      <c r="C1" s="854"/>
      <c r="D1" s="854"/>
      <c r="E1" s="854"/>
      <c r="F1" s="854"/>
      <c r="G1" s="854"/>
      <c r="H1" s="854"/>
      <c r="I1" s="854"/>
      <c r="J1" s="854"/>
      <c r="K1" s="854"/>
    </row>
    <row r="2" spans="1:14" ht="12" customHeight="1">
      <c r="A2" s="855" t="s">
        <v>690</v>
      </c>
      <c r="B2" s="855"/>
      <c r="C2" s="855"/>
      <c r="D2" s="855"/>
      <c r="E2" s="855"/>
      <c r="F2" s="855"/>
      <c r="G2" s="855"/>
      <c r="H2" s="855"/>
      <c r="I2" s="855"/>
      <c r="J2" s="855"/>
      <c r="K2" s="855"/>
    </row>
    <row r="3" spans="1:14" ht="12" customHeight="1" thickBot="1">
      <c r="B3" s="274"/>
      <c r="C3" s="275"/>
      <c r="D3" s="275"/>
      <c r="E3" s="275"/>
      <c r="F3" s="275"/>
      <c r="G3" s="275"/>
      <c r="H3" s="276"/>
      <c r="I3" s="276"/>
      <c r="J3" s="276"/>
    </row>
    <row r="4" spans="1:14" s="154" customFormat="1" ht="12" customHeight="1" thickBot="1">
      <c r="A4" s="277"/>
      <c r="B4" s="878" t="s">
        <v>691</v>
      </c>
      <c r="C4" s="878" t="s">
        <v>310</v>
      </c>
      <c r="D4" s="878"/>
      <c r="E4" s="878"/>
      <c r="F4" s="878"/>
      <c r="G4" s="878"/>
      <c r="H4" s="879" t="s">
        <v>692</v>
      </c>
      <c r="I4" s="877" t="s">
        <v>88</v>
      </c>
      <c r="J4" s="877"/>
      <c r="K4" s="277"/>
      <c r="N4" s="253"/>
    </row>
    <row r="5" spans="1:14" s="154" customFormat="1" ht="21" customHeight="1" thickBot="1">
      <c r="B5" s="878"/>
      <c r="C5" s="278" t="s">
        <v>483</v>
      </c>
      <c r="D5" s="278" t="s">
        <v>484</v>
      </c>
      <c r="E5" s="278" t="s">
        <v>693</v>
      </c>
      <c r="F5" s="278" t="s">
        <v>694</v>
      </c>
      <c r="G5" s="278" t="s">
        <v>695</v>
      </c>
      <c r="H5" s="879"/>
      <c r="I5" s="269" t="s">
        <v>94</v>
      </c>
      <c r="J5" s="278" t="s">
        <v>95</v>
      </c>
    </row>
    <row r="6" spans="1:14" s="154" customFormat="1" ht="12" customHeight="1">
      <c r="A6" s="131" t="s">
        <v>696</v>
      </c>
      <c r="K6" s="154" t="s">
        <v>696</v>
      </c>
    </row>
    <row r="7" spans="1:14" s="154" customFormat="1" ht="12" customHeight="1">
      <c r="A7" s="136" t="s">
        <v>697</v>
      </c>
      <c r="B7" s="279" t="s">
        <v>698</v>
      </c>
      <c r="C7" s="104">
        <v>37084.377</v>
      </c>
      <c r="D7" s="104">
        <v>39051.650999999998</v>
      </c>
      <c r="E7" s="104">
        <v>37820.882000000005</v>
      </c>
      <c r="F7" s="104">
        <v>34129.966</v>
      </c>
      <c r="G7" s="104">
        <v>39538.953999999998</v>
      </c>
      <c r="H7" s="104">
        <v>443137.255</v>
      </c>
      <c r="I7" s="115">
        <v>-2.3632852403770199</v>
      </c>
      <c r="J7" s="115">
        <v>-4.2365308891214317</v>
      </c>
      <c r="K7" s="280" t="s">
        <v>699</v>
      </c>
      <c r="M7" s="281"/>
      <c r="N7" s="281"/>
    </row>
    <row r="8" spans="1:14" s="154" customFormat="1" ht="12" customHeight="1">
      <c r="A8" s="159" t="s">
        <v>700</v>
      </c>
      <c r="B8" s="279"/>
      <c r="C8" s="104"/>
      <c r="D8" s="104"/>
      <c r="E8" s="104"/>
      <c r="F8" s="104"/>
      <c r="G8" s="104"/>
      <c r="H8" s="282"/>
      <c r="I8" s="115"/>
      <c r="J8" s="115"/>
      <c r="K8" s="283" t="s">
        <v>701</v>
      </c>
    </row>
    <row r="9" spans="1:14" s="154" customFormat="1" ht="12" customHeight="1">
      <c r="A9" s="183" t="s">
        <v>702</v>
      </c>
      <c r="B9" s="279" t="s">
        <v>703</v>
      </c>
      <c r="C9" s="104">
        <v>31234</v>
      </c>
      <c r="D9" s="104">
        <v>32988</v>
      </c>
      <c r="E9" s="104">
        <v>36258</v>
      </c>
      <c r="F9" s="104">
        <v>32796</v>
      </c>
      <c r="G9" s="104">
        <v>37085</v>
      </c>
      <c r="H9" s="282">
        <v>399092</v>
      </c>
      <c r="I9" s="115">
        <v>-0.36365956360852369</v>
      </c>
      <c r="J9" s="115">
        <v>-6.4051931970619407</v>
      </c>
      <c r="K9" s="284" t="s">
        <v>704</v>
      </c>
    </row>
    <row r="10" spans="1:14" s="154" customFormat="1" ht="12" customHeight="1">
      <c r="A10" s="285" t="s">
        <v>705</v>
      </c>
      <c r="B10" s="279" t="s">
        <v>698</v>
      </c>
      <c r="C10" s="104">
        <v>7562.5</v>
      </c>
      <c r="D10" s="104">
        <v>8060.9269999999997</v>
      </c>
      <c r="E10" s="104">
        <v>8889.0550000000003</v>
      </c>
      <c r="F10" s="104">
        <v>8206.2160000000003</v>
      </c>
      <c r="G10" s="104">
        <v>9110.7109999999993</v>
      </c>
      <c r="H10" s="282">
        <v>98425.562999999995</v>
      </c>
      <c r="I10" s="115">
        <v>4.1666666666666661</v>
      </c>
      <c r="J10" s="115">
        <v>-5.1411304934464201</v>
      </c>
      <c r="K10" s="286" t="s">
        <v>706</v>
      </c>
    </row>
    <row r="11" spans="1:14" s="154" customFormat="1" ht="12" customHeight="1">
      <c r="A11" s="157" t="s">
        <v>707</v>
      </c>
      <c r="B11" s="279"/>
      <c r="C11" s="104"/>
      <c r="D11" s="104"/>
      <c r="E11" s="104"/>
      <c r="F11" s="104"/>
      <c r="G11" s="104"/>
      <c r="H11" s="282"/>
      <c r="I11" s="115"/>
      <c r="J11" s="115"/>
      <c r="K11" s="287" t="s">
        <v>708</v>
      </c>
    </row>
    <row r="12" spans="1:14" s="154" customFormat="1" ht="12" customHeight="1">
      <c r="A12" s="183" t="s">
        <v>702</v>
      </c>
      <c r="B12" s="279" t="s">
        <v>703</v>
      </c>
      <c r="C12" s="104">
        <v>82710</v>
      </c>
      <c r="D12" s="104">
        <v>35686</v>
      </c>
      <c r="E12" s="104">
        <v>39567</v>
      </c>
      <c r="F12" s="104">
        <v>33936</v>
      </c>
      <c r="G12" s="104">
        <v>47151</v>
      </c>
      <c r="H12" s="282">
        <v>592278</v>
      </c>
      <c r="I12" s="115">
        <v>-2.8164545807042902</v>
      </c>
      <c r="J12" s="115">
        <v>-15.111027663395484</v>
      </c>
      <c r="K12" s="284" t="s">
        <v>704</v>
      </c>
      <c r="M12" s="288"/>
    </row>
    <row r="13" spans="1:14" s="154" customFormat="1" ht="12" customHeight="1">
      <c r="A13" s="285" t="s">
        <v>705</v>
      </c>
      <c r="B13" s="279" t="s">
        <v>698</v>
      </c>
      <c r="C13" s="104">
        <v>891.66899999999998</v>
      </c>
      <c r="D13" s="104">
        <v>469.892</v>
      </c>
      <c r="E13" s="104">
        <v>490.15899999999999</v>
      </c>
      <c r="F13" s="104">
        <v>460.65499999999997</v>
      </c>
      <c r="G13" s="104">
        <v>689.66200000000003</v>
      </c>
      <c r="H13" s="282">
        <v>7701.3940000000002</v>
      </c>
      <c r="I13" s="115">
        <v>-7.790175801447778</v>
      </c>
      <c r="J13" s="115">
        <v>-17.216016338815436</v>
      </c>
      <c r="K13" s="286" t="s">
        <v>706</v>
      </c>
      <c r="M13" s="288"/>
    </row>
    <row r="14" spans="1:14" s="154" customFormat="1" ht="12" customHeight="1">
      <c r="A14" s="159" t="s">
        <v>709</v>
      </c>
      <c r="B14" s="279"/>
      <c r="C14" s="104"/>
      <c r="D14" s="104"/>
      <c r="E14" s="104"/>
      <c r="F14" s="104"/>
      <c r="G14" s="104"/>
      <c r="H14" s="282"/>
      <c r="I14" s="115"/>
      <c r="J14" s="115"/>
      <c r="K14" s="283" t="s">
        <v>710</v>
      </c>
      <c r="M14" s="288"/>
    </row>
    <row r="15" spans="1:14" s="154" customFormat="1" ht="12" customHeight="1">
      <c r="A15" s="183" t="s">
        <v>702</v>
      </c>
      <c r="B15" s="279" t="s">
        <v>703</v>
      </c>
      <c r="C15" s="104">
        <v>29237</v>
      </c>
      <c r="D15" s="104">
        <v>5045</v>
      </c>
      <c r="E15" s="104">
        <v>3467</v>
      </c>
      <c r="F15" s="104">
        <v>2665</v>
      </c>
      <c r="G15" s="104">
        <v>4181</v>
      </c>
      <c r="H15" s="282">
        <v>99072</v>
      </c>
      <c r="I15" s="115">
        <v>35.69572078344008</v>
      </c>
      <c r="J15" s="115">
        <v>-14.023882254929187</v>
      </c>
      <c r="K15" s="284" t="s">
        <v>704</v>
      </c>
      <c r="M15" s="288"/>
    </row>
    <row r="16" spans="1:14" s="154" customFormat="1" ht="12" customHeight="1">
      <c r="A16" s="285" t="s">
        <v>705</v>
      </c>
      <c r="B16" s="279" t="s">
        <v>698</v>
      </c>
      <c r="C16" s="104">
        <v>174.738</v>
      </c>
      <c r="D16" s="104">
        <v>38.802</v>
      </c>
      <c r="E16" s="104">
        <v>32.167000000000002</v>
      </c>
      <c r="F16" s="104">
        <v>26.344999999999999</v>
      </c>
      <c r="G16" s="104">
        <v>42.667999999999999</v>
      </c>
      <c r="H16" s="282">
        <v>711.87</v>
      </c>
      <c r="I16" s="115">
        <v>28.483823529411765</v>
      </c>
      <c r="J16" s="115">
        <v>-18.363532110091743</v>
      </c>
      <c r="K16" s="286" t="s">
        <v>706</v>
      </c>
      <c r="M16" s="288"/>
    </row>
    <row r="17" spans="1:13" s="154" customFormat="1" ht="12" customHeight="1">
      <c r="A17" s="159" t="s">
        <v>711</v>
      </c>
      <c r="B17" s="279"/>
      <c r="C17" s="104"/>
      <c r="D17" s="104"/>
      <c r="E17" s="104"/>
      <c r="F17" s="104"/>
      <c r="G17" s="104"/>
      <c r="H17" s="282"/>
      <c r="I17" s="115"/>
      <c r="J17" s="115"/>
      <c r="K17" s="283" t="s">
        <v>712</v>
      </c>
      <c r="M17" s="288"/>
    </row>
    <row r="18" spans="1:13" s="154" customFormat="1" ht="12" customHeight="1">
      <c r="A18" s="183" t="s">
        <v>702</v>
      </c>
      <c r="B18" s="279" t="s">
        <v>703</v>
      </c>
      <c r="C18" s="104">
        <v>476371</v>
      </c>
      <c r="D18" s="104">
        <v>463729</v>
      </c>
      <c r="E18" s="104">
        <v>450561</v>
      </c>
      <c r="F18" s="104">
        <v>426925</v>
      </c>
      <c r="G18" s="104">
        <v>494174</v>
      </c>
      <c r="H18" s="282">
        <v>5229482</v>
      </c>
      <c r="I18" s="115">
        <v>-5.8942173968013147</v>
      </c>
      <c r="J18" s="115">
        <v>-4.4741750582756117</v>
      </c>
      <c r="K18" s="284" t="s">
        <v>704</v>
      </c>
    </row>
    <row r="19" spans="1:13" s="154" customFormat="1" ht="12" customHeight="1">
      <c r="A19" s="285" t="s">
        <v>705</v>
      </c>
      <c r="B19" s="279" t="s">
        <v>698</v>
      </c>
      <c r="C19" s="104">
        <v>28455.375</v>
      </c>
      <c r="D19" s="104">
        <v>30482.03</v>
      </c>
      <c r="E19" s="104">
        <v>28409.254000000001</v>
      </c>
      <c r="F19" s="104">
        <v>25436.080000000002</v>
      </c>
      <c r="G19" s="104">
        <v>29695.913</v>
      </c>
      <c r="H19" s="282">
        <v>336277.467</v>
      </c>
      <c r="I19" s="115">
        <v>-3.9254000945371055</v>
      </c>
      <c r="J19" s="115">
        <v>-3.58630592971048</v>
      </c>
      <c r="K19" s="286" t="s">
        <v>706</v>
      </c>
    </row>
    <row r="20" spans="1:13" s="154" customFormat="1" ht="12" customHeight="1">
      <c r="A20" s="159" t="s">
        <v>713</v>
      </c>
      <c r="B20" s="279"/>
      <c r="C20" s="104"/>
      <c r="D20" s="104"/>
      <c r="E20" s="104"/>
      <c r="F20" s="104"/>
      <c r="G20" s="104"/>
      <c r="H20" s="282"/>
      <c r="I20" s="115"/>
      <c r="J20" s="115"/>
      <c r="K20" s="283" t="s">
        <v>714</v>
      </c>
    </row>
    <row r="21" spans="1:13" s="154" customFormat="1" ht="12" customHeight="1">
      <c r="A21" s="183" t="s">
        <v>702</v>
      </c>
      <c r="B21" s="279" t="s">
        <v>703</v>
      </c>
      <c r="C21" s="104">
        <v>1</v>
      </c>
      <c r="D21" s="104">
        <v>0</v>
      </c>
      <c r="E21" s="104">
        <v>1</v>
      </c>
      <c r="F21" s="104">
        <v>3</v>
      </c>
      <c r="G21" s="104">
        <v>0</v>
      </c>
      <c r="H21" s="282">
        <v>92</v>
      </c>
      <c r="I21" s="115">
        <v>-75</v>
      </c>
      <c r="J21" s="115">
        <v>-2.1276595744680851</v>
      </c>
      <c r="K21" s="284" t="s">
        <v>704</v>
      </c>
    </row>
    <row r="22" spans="1:13" s="154" customFormat="1" ht="12" customHeight="1">
      <c r="A22" s="285" t="s">
        <v>705</v>
      </c>
      <c r="B22" s="279" t="s">
        <v>698</v>
      </c>
      <c r="C22" s="282" t="s">
        <v>715</v>
      </c>
      <c r="D22" s="282">
        <v>0</v>
      </c>
      <c r="E22" s="282" t="s">
        <v>715</v>
      </c>
      <c r="F22" s="104">
        <v>0.67</v>
      </c>
      <c r="G22" s="104">
        <v>0</v>
      </c>
      <c r="H22" s="282">
        <v>20.960999999999999</v>
      </c>
      <c r="I22" s="115">
        <v>-90.5</v>
      </c>
      <c r="J22" s="115">
        <v>2.553940995156311</v>
      </c>
      <c r="K22" s="286" t="s">
        <v>706</v>
      </c>
    </row>
    <row r="23" spans="1:13" s="154" customFormat="1" ht="12" customHeight="1">
      <c r="A23" s="154" t="s">
        <v>716</v>
      </c>
      <c r="B23" s="279"/>
      <c r="C23" s="104"/>
      <c r="D23" s="104"/>
      <c r="E23" s="104"/>
      <c r="F23" s="104"/>
      <c r="G23" s="104"/>
      <c r="H23" s="282"/>
      <c r="I23" s="115"/>
      <c r="J23" s="115"/>
      <c r="K23" s="154" t="s">
        <v>611</v>
      </c>
    </row>
    <row r="24" spans="1:13" s="154" customFormat="1" ht="12" customHeight="1">
      <c r="A24" s="280" t="s">
        <v>717</v>
      </c>
      <c r="B24" s="279" t="s">
        <v>698</v>
      </c>
      <c r="C24" s="104">
        <v>35189.391000000003</v>
      </c>
      <c r="D24" s="104">
        <v>37068.928</v>
      </c>
      <c r="E24" s="104">
        <v>35735.915000000001</v>
      </c>
      <c r="F24" s="104">
        <v>32253.822999999997</v>
      </c>
      <c r="G24" s="104">
        <v>37336.584999999999</v>
      </c>
      <c r="H24" s="104">
        <v>418962.39500000002</v>
      </c>
      <c r="I24" s="115">
        <v>-1.7879123639408225</v>
      </c>
      <c r="J24" s="115">
        <v>-3.8142659961458554</v>
      </c>
      <c r="K24" s="280" t="s">
        <v>699</v>
      </c>
    </row>
    <row r="25" spans="1:13" s="154" customFormat="1" ht="12" customHeight="1">
      <c r="A25" s="283" t="s">
        <v>700</v>
      </c>
      <c r="B25" s="279"/>
      <c r="C25" s="104"/>
      <c r="D25" s="104"/>
      <c r="E25" s="104"/>
      <c r="F25" s="104"/>
      <c r="G25" s="104"/>
      <c r="H25" s="282"/>
      <c r="I25" s="115"/>
      <c r="J25" s="115"/>
      <c r="K25" s="283" t="s">
        <v>701</v>
      </c>
    </row>
    <row r="26" spans="1:13" s="154" customFormat="1" ht="12" customHeight="1">
      <c r="A26" s="284" t="s">
        <v>702</v>
      </c>
      <c r="B26" s="279" t="s">
        <v>703</v>
      </c>
      <c r="C26" s="104">
        <v>25150</v>
      </c>
      <c r="D26" s="104">
        <v>26583</v>
      </c>
      <c r="E26" s="104">
        <v>29241</v>
      </c>
      <c r="F26" s="104">
        <v>26572</v>
      </c>
      <c r="G26" s="104">
        <v>29923</v>
      </c>
      <c r="H26" s="282">
        <v>322439</v>
      </c>
      <c r="I26" s="115">
        <v>2.2731893782278068</v>
      </c>
      <c r="J26" s="115">
        <v>-4.4087041593786136</v>
      </c>
      <c r="K26" s="284" t="s">
        <v>704</v>
      </c>
    </row>
    <row r="27" spans="1:13" s="154" customFormat="1" ht="12" customHeight="1">
      <c r="A27" s="286" t="s">
        <v>705</v>
      </c>
      <c r="B27" s="279" t="s">
        <v>698</v>
      </c>
      <c r="C27" s="104">
        <v>6210.3019999999997</v>
      </c>
      <c r="D27" s="104">
        <v>6628.4449999999997</v>
      </c>
      <c r="E27" s="104">
        <v>7323.4960000000001</v>
      </c>
      <c r="F27" s="104">
        <v>6795.8559999999998</v>
      </c>
      <c r="G27" s="104">
        <v>7501.6509999999998</v>
      </c>
      <c r="H27" s="282">
        <v>80884.42</v>
      </c>
      <c r="I27" s="115">
        <v>7.7242324371205502</v>
      </c>
      <c r="J27" s="115">
        <v>-3.0372101944424483</v>
      </c>
      <c r="K27" s="286" t="s">
        <v>706</v>
      </c>
    </row>
    <row r="28" spans="1:13" s="154" customFormat="1" ht="12" customHeight="1">
      <c r="A28" s="283" t="s">
        <v>707</v>
      </c>
      <c r="B28" s="279"/>
      <c r="C28" s="104"/>
      <c r="D28" s="104"/>
      <c r="E28" s="104"/>
      <c r="F28" s="104"/>
      <c r="G28" s="104"/>
      <c r="H28" s="282"/>
      <c r="I28" s="115"/>
      <c r="J28" s="115"/>
      <c r="K28" s="287" t="s">
        <v>708</v>
      </c>
    </row>
    <row r="29" spans="1:13" s="154" customFormat="1" ht="12" customHeight="1">
      <c r="A29" s="284" t="s">
        <v>702</v>
      </c>
      <c r="B29" s="279" t="s">
        <v>703</v>
      </c>
      <c r="C29" s="104">
        <v>82447</v>
      </c>
      <c r="D29" s="104">
        <v>35575</v>
      </c>
      <c r="E29" s="104">
        <v>39491</v>
      </c>
      <c r="F29" s="104">
        <v>33859</v>
      </c>
      <c r="G29" s="104">
        <v>47015</v>
      </c>
      <c r="H29" s="282">
        <v>590609</v>
      </c>
      <c r="I29" s="115">
        <v>-2.8824180743044265</v>
      </c>
      <c r="J29" s="115">
        <v>-15.171148863316461</v>
      </c>
      <c r="K29" s="284" t="s">
        <v>704</v>
      </c>
    </row>
    <row r="30" spans="1:13" s="154" customFormat="1" ht="12" customHeight="1">
      <c r="A30" s="286" t="s">
        <v>705</v>
      </c>
      <c r="B30" s="279" t="s">
        <v>698</v>
      </c>
      <c r="C30" s="104">
        <v>887.93700000000001</v>
      </c>
      <c r="D30" s="104">
        <v>468.11900000000003</v>
      </c>
      <c r="E30" s="104">
        <v>488.959</v>
      </c>
      <c r="F30" s="104">
        <v>459.47</v>
      </c>
      <c r="G30" s="104">
        <v>687.36900000000003</v>
      </c>
      <c r="H30" s="282">
        <v>7675.9270000000006</v>
      </c>
      <c r="I30" s="115">
        <v>-7.8903526970954347</v>
      </c>
      <c r="J30" s="115">
        <v>-17.320906936665224</v>
      </c>
      <c r="K30" s="286" t="s">
        <v>706</v>
      </c>
    </row>
    <row r="31" spans="1:13" s="154" customFormat="1" ht="12" customHeight="1">
      <c r="A31" s="283" t="s">
        <v>709</v>
      </c>
      <c r="B31" s="279"/>
      <c r="C31" s="104"/>
      <c r="D31" s="104"/>
      <c r="E31" s="104"/>
      <c r="F31" s="104"/>
      <c r="G31" s="104"/>
      <c r="H31" s="282"/>
      <c r="I31" s="115"/>
      <c r="J31" s="115"/>
      <c r="K31" s="283" t="s">
        <v>710</v>
      </c>
    </row>
    <row r="32" spans="1:13" s="154" customFormat="1" ht="12" customHeight="1">
      <c r="A32" s="284" t="s">
        <v>702</v>
      </c>
      <c r="B32" s="279" t="s">
        <v>703</v>
      </c>
      <c r="C32" s="104">
        <v>28916</v>
      </c>
      <c r="D32" s="104">
        <v>4962</v>
      </c>
      <c r="E32" s="104">
        <v>3369</v>
      </c>
      <c r="F32" s="104">
        <v>2574</v>
      </c>
      <c r="G32" s="104">
        <v>4056</v>
      </c>
      <c r="H32" s="282">
        <v>97233</v>
      </c>
      <c r="I32" s="115">
        <v>35.953735483567634</v>
      </c>
      <c r="J32" s="115">
        <v>-14.192295812557914</v>
      </c>
      <c r="K32" s="284" t="s">
        <v>704</v>
      </c>
    </row>
    <row r="33" spans="1:11" s="154" customFormat="1" ht="12" customHeight="1">
      <c r="A33" s="286" t="s">
        <v>705</v>
      </c>
      <c r="B33" s="279" t="s">
        <v>698</v>
      </c>
      <c r="C33" s="104">
        <v>170.77199999999999</v>
      </c>
      <c r="D33" s="104">
        <v>37.774000000000001</v>
      </c>
      <c r="E33" s="104">
        <v>30.78</v>
      </c>
      <c r="F33" s="104">
        <v>25.347999999999999</v>
      </c>
      <c r="G33" s="104">
        <v>40.814</v>
      </c>
      <c r="H33" s="282">
        <v>689.82799999999997</v>
      </c>
      <c r="I33" s="115">
        <v>28.399999999999991</v>
      </c>
      <c r="J33" s="115">
        <v>-18.843764705882357</v>
      </c>
      <c r="K33" s="286" t="s">
        <v>706</v>
      </c>
    </row>
    <row r="34" spans="1:11" s="154" customFormat="1" ht="12" customHeight="1">
      <c r="A34" s="283" t="s">
        <v>711</v>
      </c>
      <c r="B34" s="279"/>
      <c r="C34" s="104"/>
      <c r="D34" s="104"/>
      <c r="E34" s="104"/>
      <c r="F34" s="104"/>
      <c r="G34" s="104"/>
      <c r="H34" s="282"/>
      <c r="I34" s="115"/>
      <c r="J34" s="115"/>
      <c r="K34" s="283" t="s">
        <v>712</v>
      </c>
    </row>
    <row r="35" spans="1:11" s="154" customFormat="1" ht="12" customHeight="1">
      <c r="A35" s="284" t="s">
        <v>702</v>
      </c>
      <c r="B35" s="279" t="s">
        <v>703</v>
      </c>
      <c r="C35" s="104">
        <v>469738</v>
      </c>
      <c r="D35" s="104">
        <v>457065</v>
      </c>
      <c r="E35" s="104">
        <v>444346</v>
      </c>
      <c r="F35" s="104">
        <v>421395</v>
      </c>
      <c r="G35" s="104">
        <v>487484</v>
      </c>
      <c r="H35" s="282">
        <v>5156036</v>
      </c>
      <c r="I35" s="115">
        <v>-5.770843279719803</v>
      </c>
      <c r="J35" s="115">
        <v>-4.4401652454495411</v>
      </c>
      <c r="K35" s="284" t="s">
        <v>704</v>
      </c>
    </row>
    <row r="36" spans="1:11" s="154" customFormat="1" ht="12" customHeight="1">
      <c r="A36" s="286" t="s">
        <v>705</v>
      </c>
      <c r="B36" s="279" t="s">
        <v>698</v>
      </c>
      <c r="C36" s="104">
        <v>27920.285</v>
      </c>
      <c r="D36" s="104">
        <v>29934.59</v>
      </c>
      <c r="E36" s="104">
        <v>27892.433000000001</v>
      </c>
      <c r="F36" s="104">
        <v>24972.478999999999</v>
      </c>
      <c r="G36" s="104">
        <v>29106.751</v>
      </c>
      <c r="H36" s="282">
        <v>329691.20799999998</v>
      </c>
      <c r="I36" s="115">
        <v>-3.6134739531190667</v>
      </c>
      <c r="J36" s="115">
        <v>-3.6001894714681746</v>
      </c>
      <c r="K36" s="286" t="s">
        <v>706</v>
      </c>
    </row>
    <row r="37" spans="1:11" s="154" customFormat="1" ht="12" customHeight="1">
      <c r="A37" s="283" t="s">
        <v>713</v>
      </c>
      <c r="B37" s="279"/>
      <c r="C37" s="104"/>
      <c r="D37" s="104"/>
      <c r="E37" s="104"/>
      <c r="F37" s="104"/>
      <c r="G37" s="104"/>
      <c r="H37" s="282"/>
      <c r="I37" s="115"/>
      <c r="J37" s="115"/>
      <c r="K37" s="283" t="s">
        <v>714</v>
      </c>
    </row>
    <row r="38" spans="1:11" s="154" customFormat="1" ht="12" customHeight="1">
      <c r="A38" s="284" t="s">
        <v>702</v>
      </c>
      <c r="B38" s="279" t="s">
        <v>703</v>
      </c>
      <c r="C38" s="104">
        <v>1</v>
      </c>
      <c r="D38" s="104">
        <v>0</v>
      </c>
      <c r="E38" s="104">
        <v>1</v>
      </c>
      <c r="F38" s="104">
        <v>3</v>
      </c>
      <c r="G38" s="104">
        <v>0</v>
      </c>
      <c r="H38" s="282">
        <v>92</v>
      </c>
      <c r="I38" s="115">
        <v>-75</v>
      </c>
      <c r="J38" s="115">
        <v>-2.1276595744680851</v>
      </c>
      <c r="K38" s="284" t="s">
        <v>704</v>
      </c>
    </row>
    <row r="39" spans="1:11" s="154" customFormat="1" ht="12" customHeight="1" thickBot="1">
      <c r="A39" s="286" t="s">
        <v>705</v>
      </c>
      <c r="B39" s="279" t="s">
        <v>698</v>
      </c>
      <c r="C39" s="282" t="s">
        <v>715</v>
      </c>
      <c r="D39" s="282">
        <v>0</v>
      </c>
      <c r="E39" s="282" t="s">
        <v>715</v>
      </c>
      <c r="F39" s="104">
        <v>0.67</v>
      </c>
      <c r="G39" s="104">
        <v>0</v>
      </c>
      <c r="H39" s="289">
        <v>21.012</v>
      </c>
      <c r="I39" s="290">
        <v>-90.5</v>
      </c>
      <c r="J39" s="290">
        <v>2.8034639659474556</v>
      </c>
      <c r="K39" s="286" t="s">
        <v>706</v>
      </c>
    </row>
    <row r="40" spans="1:11" s="154" customFormat="1" ht="12" customHeight="1" thickBot="1">
      <c r="A40" s="277"/>
      <c r="B40" s="878" t="s">
        <v>555</v>
      </c>
      <c r="C40" s="878" t="s">
        <v>368</v>
      </c>
      <c r="D40" s="878"/>
      <c r="E40" s="878"/>
      <c r="F40" s="878"/>
      <c r="G40" s="878"/>
      <c r="H40" s="879" t="s">
        <v>718</v>
      </c>
      <c r="I40" s="877" t="s">
        <v>518</v>
      </c>
      <c r="J40" s="877"/>
      <c r="K40" s="277"/>
    </row>
    <row r="41" spans="1:11" s="154" customFormat="1" ht="37.5" customHeight="1" thickBot="1">
      <c r="B41" s="878"/>
      <c r="C41" s="278" t="s">
        <v>521</v>
      </c>
      <c r="D41" s="278" t="s">
        <v>484</v>
      </c>
      <c r="E41" s="278" t="s">
        <v>719</v>
      </c>
      <c r="F41" s="278" t="s">
        <v>720</v>
      </c>
      <c r="G41" s="278" t="s">
        <v>721</v>
      </c>
      <c r="H41" s="879"/>
      <c r="I41" s="269" t="s">
        <v>371</v>
      </c>
      <c r="J41" s="278" t="s">
        <v>722</v>
      </c>
    </row>
    <row r="42" spans="1:11" s="154" customFormat="1" ht="12" customHeight="1">
      <c r="A42" s="24" t="s">
        <v>723</v>
      </c>
      <c r="B42" s="24"/>
    </row>
    <row r="43" spans="1:11" s="154" customFormat="1" ht="12" customHeight="1">
      <c r="A43" s="24" t="s">
        <v>724</v>
      </c>
      <c r="B43" s="24"/>
    </row>
    <row r="44" spans="1:11" s="154" customFormat="1"/>
    <row r="45" spans="1:11" s="154" customFormat="1"/>
    <row r="46" spans="1:11" s="154" customFormat="1"/>
    <row r="47" spans="1:11" s="154" customFormat="1"/>
    <row r="48" spans="1:11" s="154" customFormat="1"/>
    <row r="49" s="154" customFormat="1"/>
    <row r="50" s="154" customFormat="1"/>
    <row r="51" s="154" customFormat="1"/>
    <row r="52" s="154" customFormat="1"/>
    <row r="53" s="154" customFormat="1"/>
    <row r="54" s="154" customFormat="1"/>
    <row r="55" s="154" customFormat="1"/>
    <row r="56" s="154" customFormat="1"/>
    <row r="57" s="154" customFormat="1"/>
    <row r="58" s="154" customFormat="1"/>
    <row r="59" s="154" customFormat="1"/>
    <row r="60" s="154" customFormat="1"/>
    <row r="61" s="154" customFormat="1"/>
    <row r="62" s="154" customFormat="1"/>
    <row r="63" s="154" customFormat="1"/>
    <row r="64" s="154" customFormat="1"/>
    <row r="65" s="154" customFormat="1"/>
    <row r="66" s="154" customFormat="1"/>
    <row r="67" s="154" customFormat="1"/>
    <row r="68" s="154" customFormat="1"/>
    <row r="69" s="154" customFormat="1"/>
    <row r="70" s="154" customFormat="1"/>
    <row r="71" s="154" customFormat="1"/>
    <row r="72" s="154" customFormat="1"/>
    <row r="73" s="154" customFormat="1"/>
    <row r="74" s="154" customFormat="1"/>
    <row r="75" s="154" customFormat="1"/>
    <row r="76" s="154" customFormat="1"/>
    <row r="77" s="154" customFormat="1"/>
    <row r="78" s="154" customFormat="1"/>
    <row r="79" s="154" customFormat="1"/>
    <row r="80" s="154" customFormat="1"/>
    <row r="81" s="154" customFormat="1"/>
    <row r="82" s="154" customFormat="1"/>
    <row r="83" s="154" customFormat="1"/>
    <row r="84" s="154" customFormat="1"/>
    <row r="85" s="154" customFormat="1"/>
    <row r="86" s="154" customFormat="1"/>
    <row r="87" s="154" customFormat="1"/>
    <row r="88" s="154" customFormat="1"/>
    <row r="89" s="154" customFormat="1"/>
    <row r="90" s="154" customFormat="1"/>
    <row r="91" s="154" customFormat="1"/>
  </sheetData>
  <mergeCells count="10">
    <mergeCell ref="B40:B41"/>
    <mergeCell ref="C40:G40"/>
    <mergeCell ref="H40:H41"/>
    <mergeCell ref="I40:J40"/>
    <mergeCell ref="A1:K1"/>
    <mergeCell ref="A2:K2"/>
    <mergeCell ref="B4:B5"/>
    <mergeCell ref="C4:G4"/>
    <mergeCell ref="H4:H5"/>
    <mergeCell ref="I4:J4"/>
  </mergeCells>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N21"/>
  <sheetViews>
    <sheetView showGridLines="0" workbookViewId="0">
      <selection sqref="A1:K1"/>
    </sheetView>
  </sheetViews>
  <sheetFormatPr defaultColWidth="9.28515625" defaultRowHeight="11.25"/>
  <cols>
    <col min="1" max="1" width="16.28515625" style="153" customWidth="1"/>
    <col min="2" max="2" width="6.28515625" style="153" customWidth="1"/>
    <col min="3" max="7" width="9" style="153" customWidth="1"/>
    <col min="8" max="10" width="9.7109375" style="153" customWidth="1"/>
    <col min="11" max="11" width="16.28515625" style="153" customWidth="1"/>
    <col min="12" max="16384" width="9.28515625" style="153"/>
  </cols>
  <sheetData>
    <row r="1" spans="1:14" s="291" customFormat="1">
      <c r="A1" s="854" t="s">
        <v>725</v>
      </c>
      <c r="B1" s="854"/>
      <c r="C1" s="854"/>
      <c r="D1" s="854"/>
      <c r="E1" s="854"/>
      <c r="F1" s="854"/>
      <c r="G1" s="854"/>
      <c r="H1" s="854"/>
      <c r="I1" s="854"/>
      <c r="J1" s="854"/>
      <c r="K1" s="854"/>
    </row>
    <row r="2" spans="1:14" s="291" customFormat="1">
      <c r="A2" s="880" t="s">
        <v>726</v>
      </c>
      <c r="B2" s="880"/>
      <c r="C2" s="880"/>
      <c r="D2" s="880"/>
      <c r="E2" s="880"/>
      <c r="F2" s="880"/>
      <c r="G2" s="880"/>
      <c r="H2" s="880"/>
      <c r="I2" s="880"/>
      <c r="J2" s="880"/>
      <c r="K2" s="880"/>
    </row>
    <row r="3" spans="1:14" ht="12" thickBot="1"/>
    <row r="4" spans="1:14" s="154" customFormat="1" ht="12" thickBot="1">
      <c r="B4" s="877" t="s">
        <v>530</v>
      </c>
      <c r="C4" s="877" t="s">
        <v>310</v>
      </c>
      <c r="D4" s="877"/>
      <c r="E4" s="877"/>
      <c r="F4" s="877"/>
      <c r="G4" s="877"/>
      <c r="H4" s="879" t="s">
        <v>727</v>
      </c>
      <c r="I4" s="877" t="s">
        <v>88</v>
      </c>
      <c r="J4" s="877"/>
      <c r="N4" s="273"/>
    </row>
    <row r="5" spans="1:14" s="154" customFormat="1" ht="23.25" thickBot="1">
      <c r="B5" s="877"/>
      <c r="C5" s="278" t="s">
        <v>483</v>
      </c>
      <c r="D5" s="278" t="s">
        <v>484</v>
      </c>
      <c r="E5" s="278" t="s">
        <v>693</v>
      </c>
      <c r="F5" s="278" t="s">
        <v>694</v>
      </c>
      <c r="G5" s="278" t="s">
        <v>695</v>
      </c>
      <c r="H5" s="879"/>
      <c r="I5" s="269" t="s">
        <v>94</v>
      </c>
      <c r="J5" s="278" t="s">
        <v>95</v>
      </c>
    </row>
    <row r="6" spans="1:14" s="154" customFormat="1">
      <c r="A6" s="131" t="s">
        <v>728</v>
      </c>
      <c r="C6" s="273"/>
      <c r="D6" s="273"/>
      <c r="E6" s="273"/>
      <c r="F6" s="273"/>
      <c r="G6" s="273"/>
      <c r="H6" s="273"/>
      <c r="I6" s="273"/>
      <c r="J6" s="273"/>
      <c r="K6" s="131" t="s">
        <v>729</v>
      </c>
      <c r="M6" s="281"/>
    </row>
    <row r="7" spans="1:14" s="154" customFormat="1">
      <c r="A7" s="136" t="s">
        <v>730</v>
      </c>
      <c r="B7" s="292" t="s">
        <v>731</v>
      </c>
      <c r="C7" s="112">
        <v>19569.236495999998</v>
      </c>
      <c r="D7" s="112">
        <v>17887.760408999999</v>
      </c>
      <c r="E7" s="112">
        <v>20828.759039000004</v>
      </c>
      <c r="F7" s="112">
        <v>20748.442317000001</v>
      </c>
      <c r="G7" s="112">
        <v>20041.035427999999</v>
      </c>
      <c r="H7" s="112">
        <v>226432.03188100003</v>
      </c>
      <c r="I7" s="293">
        <v>5.6768196800902659</v>
      </c>
      <c r="J7" s="293">
        <v>4.3992177443237788</v>
      </c>
      <c r="K7" s="136" t="s">
        <v>732</v>
      </c>
    </row>
    <row r="8" spans="1:14" s="154" customFormat="1">
      <c r="A8" s="136" t="s">
        <v>705</v>
      </c>
      <c r="B8" s="279" t="s">
        <v>733</v>
      </c>
      <c r="C8" s="112">
        <v>27980.085734191896</v>
      </c>
      <c r="D8" s="112">
        <v>25381.953789129442</v>
      </c>
      <c r="E8" s="112">
        <v>29506.270641335246</v>
      </c>
      <c r="F8" s="112">
        <v>29661.110863472259</v>
      </c>
      <c r="G8" s="112">
        <v>27352.747566458533</v>
      </c>
      <c r="H8" s="112">
        <v>319673.56333397899</v>
      </c>
      <c r="I8" s="293">
        <v>1.6232736464423234</v>
      </c>
      <c r="J8" s="293">
        <v>3.7593697698933242</v>
      </c>
      <c r="K8" s="136" t="s">
        <v>706</v>
      </c>
    </row>
    <row r="9" spans="1:14" s="154" customFormat="1">
      <c r="A9" s="29" t="s">
        <v>734</v>
      </c>
      <c r="B9" s="279"/>
      <c r="C9" s="294"/>
      <c r="D9" s="294"/>
      <c r="E9" s="294"/>
      <c r="F9" s="294"/>
      <c r="G9" s="294"/>
      <c r="H9" s="294"/>
      <c r="I9" s="293"/>
      <c r="J9" s="293"/>
      <c r="K9" s="29" t="s">
        <v>735</v>
      </c>
    </row>
    <row r="10" spans="1:14" s="154" customFormat="1">
      <c r="A10" s="136" t="s">
        <v>736</v>
      </c>
      <c r="B10" s="279" t="s">
        <v>731</v>
      </c>
      <c r="C10" s="112">
        <v>169547.90700000004</v>
      </c>
      <c r="D10" s="112">
        <v>171914.24900000001</v>
      </c>
      <c r="E10" s="112">
        <v>177961.41799999998</v>
      </c>
      <c r="F10" s="112">
        <v>164649.69200000001</v>
      </c>
      <c r="G10" s="112">
        <v>169550.53300000002</v>
      </c>
      <c r="H10" s="112">
        <v>1952381.3960000004</v>
      </c>
      <c r="I10" s="293">
        <v>-1.0539001453746453</v>
      </c>
      <c r="J10" s="293">
        <v>1.4950915286456281</v>
      </c>
      <c r="K10" s="136" t="s">
        <v>732</v>
      </c>
    </row>
    <row r="11" spans="1:14" s="154" customFormat="1" ht="12" thickBot="1">
      <c r="A11" s="136" t="s">
        <v>737</v>
      </c>
      <c r="B11" s="279" t="s">
        <v>733</v>
      </c>
      <c r="C11" s="112">
        <v>10511.970234000002</v>
      </c>
      <c r="D11" s="112">
        <v>10658.683438</v>
      </c>
      <c r="E11" s="112">
        <v>11033.607915999999</v>
      </c>
      <c r="F11" s="112">
        <v>10208.280904000001</v>
      </c>
      <c r="G11" s="112">
        <v>10512.133046000001</v>
      </c>
      <c r="H11" s="112">
        <v>121047.470552</v>
      </c>
      <c r="I11" s="293">
        <v>-1.0539001453746513</v>
      </c>
      <c r="J11" s="293">
        <v>1.4949439575311041</v>
      </c>
      <c r="K11" s="295" t="s">
        <v>738</v>
      </c>
    </row>
    <row r="12" spans="1:14" s="154" customFormat="1" ht="12" thickBot="1">
      <c r="B12" s="877" t="s">
        <v>555</v>
      </c>
      <c r="C12" s="877" t="s">
        <v>368</v>
      </c>
      <c r="D12" s="877"/>
      <c r="E12" s="877"/>
      <c r="F12" s="877"/>
      <c r="G12" s="877"/>
      <c r="H12" s="879" t="s">
        <v>739</v>
      </c>
      <c r="I12" s="877" t="s">
        <v>518</v>
      </c>
      <c r="J12" s="877"/>
    </row>
    <row r="13" spans="1:14" s="154" customFormat="1" ht="34.5" thickBot="1">
      <c r="B13" s="877"/>
      <c r="C13" s="278" t="s">
        <v>521</v>
      </c>
      <c r="D13" s="278" t="s">
        <v>484</v>
      </c>
      <c r="E13" s="278" t="s">
        <v>719</v>
      </c>
      <c r="F13" s="278" t="s">
        <v>720</v>
      </c>
      <c r="G13" s="278" t="s">
        <v>721</v>
      </c>
      <c r="H13" s="879"/>
      <c r="I13" s="269" t="s">
        <v>371</v>
      </c>
      <c r="J13" s="278" t="s">
        <v>722</v>
      </c>
    </row>
    <row r="14" spans="1:14" s="154" customFormat="1">
      <c r="A14" s="29" t="s">
        <v>740</v>
      </c>
    </row>
    <row r="15" spans="1:14" s="154" customFormat="1">
      <c r="A15" s="29" t="s">
        <v>741</v>
      </c>
    </row>
    <row r="16" spans="1:14" s="154" customFormat="1"/>
    <row r="17" spans="3:10" s="154" customFormat="1">
      <c r="C17" s="288"/>
      <c r="D17" s="288"/>
      <c r="E17" s="288"/>
      <c r="F17" s="288"/>
      <c r="G17" s="288"/>
      <c r="H17" s="288"/>
      <c r="I17" s="296"/>
      <c r="J17" s="296"/>
    </row>
    <row r="18" spans="3:10" s="154" customFormat="1">
      <c r="C18" s="288"/>
      <c r="D18" s="288"/>
      <c r="E18" s="288"/>
      <c r="F18" s="288"/>
      <c r="G18" s="288"/>
      <c r="H18" s="288"/>
      <c r="I18" s="296"/>
      <c r="J18" s="296"/>
    </row>
    <row r="19" spans="3:10" s="154" customFormat="1">
      <c r="C19" s="288"/>
      <c r="D19" s="288"/>
      <c r="E19" s="288"/>
      <c r="F19" s="288"/>
      <c r="G19" s="288"/>
      <c r="H19" s="288"/>
      <c r="I19" s="296"/>
      <c r="J19" s="296"/>
    </row>
    <row r="20" spans="3:10" s="154" customFormat="1">
      <c r="C20" s="288"/>
      <c r="D20" s="288"/>
      <c r="E20" s="288"/>
      <c r="F20" s="288"/>
      <c r="G20" s="288"/>
      <c r="H20" s="288"/>
      <c r="I20" s="296"/>
      <c r="J20" s="296"/>
    </row>
    <row r="21" spans="3:10" s="154" customFormat="1">
      <c r="C21" s="288"/>
      <c r="D21" s="288"/>
      <c r="E21" s="288"/>
      <c r="F21" s="288"/>
      <c r="G21" s="288"/>
      <c r="H21" s="288"/>
      <c r="I21" s="296"/>
      <c r="J21" s="296"/>
    </row>
  </sheetData>
  <mergeCells count="10">
    <mergeCell ref="B12:B13"/>
    <mergeCell ref="C12:G12"/>
    <mergeCell ref="H12:H13"/>
    <mergeCell ref="I12:J12"/>
    <mergeCell ref="A1:K1"/>
    <mergeCell ref="A2:K2"/>
    <mergeCell ref="B4:B5"/>
    <mergeCell ref="C4:G4"/>
    <mergeCell ref="H4:H5"/>
    <mergeCell ref="I4:J4"/>
  </mergeCells>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N23"/>
  <sheetViews>
    <sheetView showGridLines="0" workbookViewId="0">
      <selection sqref="A1:K1"/>
    </sheetView>
  </sheetViews>
  <sheetFormatPr defaultColWidth="9.28515625" defaultRowHeight="11.25"/>
  <cols>
    <col min="1" max="1" width="23.7109375" style="153" customWidth="1"/>
    <col min="2" max="2" width="6.28515625" style="153" customWidth="1"/>
    <col min="3" max="7" width="9" style="153" customWidth="1"/>
    <col min="8" max="10" width="9.7109375" style="153" customWidth="1"/>
    <col min="11" max="11" width="21" style="153" customWidth="1"/>
    <col min="12" max="16384" width="9.28515625" style="153"/>
  </cols>
  <sheetData>
    <row r="1" spans="1:14" s="297" customFormat="1">
      <c r="A1" s="854" t="s">
        <v>742</v>
      </c>
      <c r="B1" s="854"/>
      <c r="C1" s="854"/>
      <c r="D1" s="854"/>
      <c r="E1" s="854"/>
      <c r="F1" s="854"/>
      <c r="G1" s="854"/>
      <c r="H1" s="854"/>
      <c r="I1" s="854"/>
      <c r="J1" s="854"/>
      <c r="K1" s="854"/>
    </row>
    <row r="2" spans="1:14" s="297" customFormat="1">
      <c r="A2" s="880" t="s">
        <v>743</v>
      </c>
      <c r="B2" s="880"/>
      <c r="C2" s="880"/>
      <c r="D2" s="880"/>
      <c r="E2" s="880"/>
      <c r="F2" s="880"/>
      <c r="G2" s="880"/>
      <c r="H2" s="880"/>
      <c r="I2" s="880"/>
      <c r="J2" s="880"/>
      <c r="K2" s="880"/>
    </row>
    <row r="3" spans="1:14" ht="12" thickBot="1">
      <c r="N3" s="253"/>
    </row>
    <row r="4" spans="1:14" s="154" customFormat="1" ht="12" thickBot="1">
      <c r="B4" s="877" t="s">
        <v>530</v>
      </c>
      <c r="C4" s="877" t="s">
        <v>310</v>
      </c>
      <c r="D4" s="877"/>
      <c r="E4" s="877"/>
      <c r="F4" s="877"/>
      <c r="G4" s="877"/>
      <c r="H4" s="879" t="s">
        <v>692</v>
      </c>
      <c r="I4" s="877" t="s">
        <v>88</v>
      </c>
      <c r="J4" s="877"/>
    </row>
    <row r="5" spans="1:14" s="154" customFormat="1" ht="23.25" thickBot="1">
      <c r="B5" s="877"/>
      <c r="C5" s="278" t="s">
        <v>483</v>
      </c>
      <c r="D5" s="278" t="s">
        <v>484</v>
      </c>
      <c r="E5" s="278" t="s">
        <v>693</v>
      </c>
      <c r="F5" s="278" t="s">
        <v>694</v>
      </c>
      <c r="G5" s="278" t="s">
        <v>695</v>
      </c>
      <c r="H5" s="879"/>
      <c r="I5" s="269" t="s">
        <v>94</v>
      </c>
      <c r="J5" s="278" t="s">
        <v>95</v>
      </c>
      <c r="M5" s="281"/>
    </row>
    <row r="6" spans="1:14" s="154" customFormat="1">
      <c r="A6" s="131" t="s">
        <v>744</v>
      </c>
      <c r="B6" s="279"/>
      <c r="C6" s="5"/>
      <c r="D6" s="5"/>
      <c r="E6" s="5"/>
      <c r="F6" s="5"/>
      <c r="G6" s="5"/>
      <c r="K6" s="131" t="s">
        <v>745</v>
      </c>
    </row>
    <row r="7" spans="1:14" s="154" customFormat="1">
      <c r="A7" s="133" t="s">
        <v>746</v>
      </c>
      <c r="B7" s="298" t="s">
        <v>733</v>
      </c>
      <c r="C7" s="112">
        <v>152788.722297</v>
      </c>
      <c r="D7" s="112">
        <v>142452.17610899999</v>
      </c>
      <c r="E7" s="112">
        <v>145788.00341499998</v>
      </c>
      <c r="F7" s="112">
        <v>146985.40990799997</v>
      </c>
      <c r="G7" s="112">
        <v>155086.65942999997</v>
      </c>
      <c r="H7" s="112">
        <v>1891321.0841640001</v>
      </c>
      <c r="I7" s="299">
        <v>3.3050109912943748</v>
      </c>
      <c r="J7" s="299">
        <v>2.1924321730913876</v>
      </c>
      <c r="K7" s="133" t="s">
        <v>747</v>
      </c>
    </row>
    <row r="8" spans="1:14" s="154" customFormat="1">
      <c r="A8" s="131" t="s">
        <v>748</v>
      </c>
      <c r="B8" s="298"/>
      <c r="C8" s="300"/>
      <c r="D8" s="300"/>
      <c r="E8" s="300"/>
      <c r="F8" s="300"/>
      <c r="G8" s="300"/>
      <c r="H8" s="300"/>
      <c r="I8" s="299"/>
      <c r="J8" s="299"/>
      <c r="K8" s="131" t="s">
        <v>749</v>
      </c>
    </row>
    <row r="9" spans="1:14" s="154" customFormat="1">
      <c r="A9" s="133" t="s">
        <v>750</v>
      </c>
      <c r="B9" s="298" t="s">
        <v>733</v>
      </c>
      <c r="C9" s="112">
        <v>53747.034194</v>
      </c>
      <c r="D9" s="112">
        <v>51002.955523999997</v>
      </c>
      <c r="E9" s="112">
        <v>47985.141198999991</v>
      </c>
      <c r="F9" s="112">
        <v>50675.184128000001</v>
      </c>
      <c r="G9" s="112">
        <v>50754.371113999994</v>
      </c>
      <c r="H9" s="112">
        <v>667865.24557999999</v>
      </c>
      <c r="I9" s="299">
        <v>-7.2058103563572047</v>
      </c>
      <c r="J9" s="299">
        <v>3.0156840251728632</v>
      </c>
      <c r="K9" s="262" t="s">
        <v>751</v>
      </c>
    </row>
    <row r="10" spans="1:14" s="154" customFormat="1">
      <c r="A10" s="136" t="s">
        <v>752</v>
      </c>
      <c r="B10" s="298" t="s">
        <v>733</v>
      </c>
      <c r="C10" s="112">
        <v>782.74</v>
      </c>
      <c r="D10" s="112">
        <v>736.29500000000007</v>
      </c>
      <c r="E10" s="112">
        <v>766.88</v>
      </c>
      <c r="F10" s="112">
        <v>522.70499999999993</v>
      </c>
      <c r="G10" s="112">
        <v>667.73</v>
      </c>
      <c r="H10" s="112">
        <v>8752.56</v>
      </c>
      <c r="I10" s="299">
        <v>10.477695993676829</v>
      </c>
      <c r="J10" s="299">
        <v>2.7322904654172189</v>
      </c>
      <c r="K10" s="262" t="s">
        <v>753</v>
      </c>
    </row>
    <row r="11" spans="1:14" s="154" customFormat="1">
      <c r="A11" s="136" t="s">
        <v>754</v>
      </c>
      <c r="B11" s="298" t="s">
        <v>733</v>
      </c>
      <c r="C11" s="112">
        <v>1679.9749999999999</v>
      </c>
      <c r="D11" s="112">
        <v>1025.7650000000001</v>
      </c>
      <c r="E11" s="112">
        <v>936.78200000000004</v>
      </c>
      <c r="F11" s="112">
        <v>1261.1849999999999</v>
      </c>
      <c r="G11" s="112">
        <v>1856.7549999999999</v>
      </c>
      <c r="H11" s="112">
        <v>21500.871999999996</v>
      </c>
      <c r="I11" s="299">
        <v>37.101644428122583</v>
      </c>
      <c r="J11" s="299">
        <v>28.518212234736406</v>
      </c>
      <c r="K11" s="262" t="s">
        <v>755</v>
      </c>
    </row>
    <row r="12" spans="1:14" s="154" customFormat="1">
      <c r="A12" s="136" t="s">
        <v>756</v>
      </c>
      <c r="B12" s="298" t="s">
        <v>733</v>
      </c>
      <c r="C12" s="112">
        <v>2984.511</v>
      </c>
      <c r="D12" s="112">
        <v>2374.2429999999999</v>
      </c>
      <c r="E12" s="112">
        <v>2103.942</v>
      </c>
      <c r="F12" s="112">
        <v>2275.5749999999998</v>
      </c>
      <c r="G12" s="112">
        <v>2353.4030000000002</v>
      </c>
      <c r="H12" s="112">
        <v>31542.293000000001</v>
      </c>
      <c r="I12" s="299">
        <v>19.311764148556097</v>
      </c>
      <c r="J12" s="299">
        <v>14.981432614077237</v>
      </c>
      <c r="K12" s="301" t="s">
        <v>757</v>
      </c>
    </row>
    <row r="13" spans="1:14" s="154" customFormat="1">
      <c r="A13" s="136" t="s">
        <v>758</v>
      </c>
      <c r="B13" s="298" t="s">
        <v>733</v>
      </c>
      <c r="C13" s="112">
        <v>4929.9660000000003</v>
      </c>
      <c r="D13" s="112">
        <v>5288.3380000000006</v>
      </c>
      <c r="E13" s="112">
        <v>5348.3229999999994</v>
      </c>
      <c r="F13" s="112">
        <v>5239.28</v>
      </c>
      <c r="G13" s="112">
        <v>5613.8450000000003</v>
      </c>
      <c r="H13" s="112">
        <v>62522.904000000002</v>
      </c>
      <c r="I13" s="299">
        <v>-12.086417685838196</v>
      </c>
      <c r="J13" s="299">
        <v>-6.6739128848009086</v>
      </c>
      <c r="K13" s="301" t="s">
        <v>759</v>
      </c>
    </row>
    <row r="14" spans="1:14" s="154" customFormat="1" ht="12" thickBot="1">
      <c r="A14" s="136" t="s">
        <v>760</v>
      </c>
      <c r="B14" s="298" t="s">
        <v>733</v>
      </c>
      <c r="C14" s="112">
        <v>9225.7110000000011</v>
      </c>
      <c r="D14" s="112">
        <v>9739.2540000000008</v>
      </c>
      <c r="E14" s="112">
        <v>11791.366999999998</v>
      </c>
      <c r="F14" s="112">
        <v>11141.565999999999</v>
      </c>
      <c r="G14" s="112">
        <v>10821.806999999999</v>
      </c>
      <c r="H14" s="112">
        <v>125611.65000000001</v>
      </c>
      <c r="I14" s="299">
        <v>7.8741978607593603</v>
      </c>
      <c r="J14" s="299">
        <v>0.35750002229073236</v>
      </c>
      <c r="K14" s="301" t="s">
        <v>761</v>
      </c>
    </row>
    <row r="15" spans="1:14" s="154" customFormat="1" ht="12" thickBot="1">
      <c r="B15" s="877" t="s">
        <v>555</v>
      </c>
      <c r="C15" s="877" t="s">
        <v>368</v>
      </c>
      <c r="D15" s="877"/>
      <c r="E15" s="877"/>
      <c r="F15" s="877"/>
      <c r="G15" s="877"/>
      <c r="H15" s="879" t="s">
        <v>739</v>
      </c>
      <c r="I15" s="877" t="s">
        <v>518</v>
      </c>
      <c r="J15" s="877"/>
    </row>
    <row r="16" spans="1:14" s="154" customFormat="1" ht="34.5" thickBot="1">
      <c r="B16" s="877"/>
      <c r="C16" s="278" t="s">
        <v>521</v>
      </c>
      <c r="D16" s="278" t="s">
        <v>484</v>
      </c>
      <c r="E16" s="278" t="s">
        <v>719</v>
      </c>
      <c r="F16" s="278" t="s">
        <v>720</v>
      </c>
      <c r="G16" s="278" t="s">
        <v>721</v>
      </c>
      <c r="H16" s="879"/>
      <c r="I16" s="269" t="s">
        <v>371</v>
      </c>
      <c r="J16" s="278" t="s">
        <v>722</v>
      </c>
    </row>
    <row r="17" spans="1:11" s="154" customFormat="1">
      <c r="A17" s="24" t="s">
        <v>762</v>
      </c>
    </row>
    <row r="18" spans="1:11" s="154" customFormat="1">
      <c r="A18" s="24" t="s">
        <v>763</v>
      </c>
    </row>
    <row r="19" spans="1:11" s="154" customFormat="1">
      <c r="B19" s="302"/>
      <c r="C19" s="303"/>
      <c r="D19" s="303"/>
      <c r="E19" s="303"/>
      <c r="F19" s="303"/>
      <c r="G19" s="303"/>
      <c r="H19" s="303"/>
      <c r="I19" s="302"/>
      <c r="J19" s="304"/>
    </row>
    <row r="20" spans="1:11" s="154" customFormat="1">
      <c r="B20" s="279"/>
      <c r="C20" s="5"/>
      <c r="D20" s="5"/>
      <c r="E20" s="5"/>
      <c r="F20" s="5"/>
      <c r="G20" s="5"/>
    </row>
    <row r="21" spans="1:11" s="154" customFormat="1">
      <c r="A21" s="7"/>
      <c r="K21" s="7"/>
    </row>
    <row r="22" spans="1:11" s="154" customFormat="1"/>
    <row r="23" spans="1:11">
      <c r="A23" s="154"/>
      <c r="B23" s="154"/>
      <c r="C23" s="154"/>
      <c r="D23" s="154"/>
      <c r="E23" s="154"/>
      <c r="F23" s="154"/>
      <c r="G23" s="154"/>
      <c r="H23" s="154"/>
      <c r="I23" s="154"/>
      <c r="J23" s="154"/>
      <c r="K23" s="154"/>
    </row>
  </sheetData>
  <mergeCells count="10">
    <mergeCell ref="B15:B16"/>
    <mergeCell ref="C15:G15"/>
    <mergeCell ref="H15:H16"/>
    <mergeCell ref="I15:J15"/>
    <mergeCell ref="A1:K1"/>
    <mergeCell ref="A2:K2"/>
    <mergeCell ref="B4:B5"/>
    <mergeCell ref="C4:G4"/>
    <mergeCell ref="H4:H5"/>
    <mergeCell ref="I4:J4"/>
  </mergeCells>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T62"/>
  <sheetViews>
    <sheetView showGridLines="0" workbookViewId="0">
      <selection sqref="A1:K1"/>
    </sheetView>
  </sheetViews>
  <sheetFormatPr defaultColWidth="9.28515625" defaultRowHeight="11.25"/>
  <cols>
    <col min="1" max="1" width="20.5703125" style="252" customWidth="1"/>
    <col min="2" max="2" width="8.7109375" style="153" bestFit="1" customWidth="1"/>
    <col min="3" max="7" width="9" style="153" customWidth="1"/>
    <col min="8" max="10" width="9.7109375" style="153" customWidth="1"/>
    <col min="11" max="11" width="20.5703125" style="252" customWidth="1"/>
    <col min="12" max="16384" width="9.28515625" style="153"/>
  </cols>
  <sheetData>
    <row r="1" spans="1:20" s="291" customFormat="1" ht="12" customHeight="1">
      <c r="A1" s="854" t="s">
        <v>764</v>
      </c>
      <c r="B1" s="854"/>
      <c r="C1" s="854"/>
      <c r="D1" s="854"/>
      <c r="E1" s="854"/>
      <c r="F1" s="854"/>
      <c r="G1" s="854"/>
      <c r="H1" s="854"/>
      <c r="I1" s="854"/>
      <c r="J1" s="854"/>
      <c r="K1" s="854"/>
    </row>
    <row r="2" spans="1:20" s="291" customFormat="1" ht="12" customHeight="1">
      <c r="A2" s="855" t="s">
        <v>765</v>
      </c>
      <c r="B2" s="855"/>
      <c r="C2" s="855"/>
      <c r="D2" s="855"/>
      <c r="E2" s="855"/>
      <c r="F2" s="855"/>
      <c r="G2" s="855"/>
      <c r="H2" s="855"/>
      <c r="I2" s="855"/>
      <c r="J2" s="855"/>
      <c r="K2" s="855"/>
    </row>
    <row r="3" spans="1:20" s="291" customFormat="1" ht="12" customHeight="1" thickBot="1">
      <c r="A3" s="305"/>
      <c r="B3" s="305"/>
      <c r="C3" s="305"/>
      <c r="D3" s="305"/>
      <c r="E3" s="305"/>
      <c r="F3" s="305"/>
      <c r="G3" s="305"/>
      <c r="H3" s="305"/>
      <c r="I3" s="305"/>
      <c r="J3" s="305"/>
      <c r="K3" s="305"/>
    </row>
    <row r="4" spans="1:20" s="154" customFormat="1" ht="12" customHeight="1" thickBot="1">
      <c r="A4" s="254"/>
      <c r="B4" s="866" t="s">
        <v>530</v>
      </c>
      <c r="C4" s="866" t="s">
        <v>310</v>
      </c>
      <c r="D4" s="866"/>
      <c r="E4" s="866"/>
      <c r="F4" s="866"/>
      <c r="G4" s="866"/>
      <c r="H4" s="881" t="s">
        <v>692</v>
      </c>
      <c r="I4" s="882" t="s">
        <v>88</v>
      </c>
      <c r="J4" s="882"/>
      <c r="K4" s="254"/>
      <c r="L4" s="256"/>
    </row>
    <row r="5" spans="1:20" s="154" customFormat="1" ht="21" customHeight="1" thickBot="1">
      <c r="A5" s="254"/>
      <c r="B5" s="866"/>
      <c r="C5" s="278" t="s">
        <v>483</v>
      </c>
      <c r="D5" s="278" t="s">
        <v>484</v>
      </c>
      <c r="E5" s="278" t="s">
        <v>693</v>
      </c>
      <c r="F5" s="278" t="s">
        <v>694</v>
      </c>
      <c r="G5" s="278" t="s">
        <v>695</v>
      </c>
      <c r="H5" s="881"/>
      <c r="I5" s="164" t="s">
        <v>94</v>
      </c>
      <c r="J5" s="176" t="s">
        <v>95</v>
      </c>
      <c r="K5" s="254"/>
    </row>
    <row r="6" spans="1:20" s="154" customFormat="1" ht="12" customHeight="1">
      <c r="A6" s="257" t="s">
        <v>766</v>
      </c>
      <c r="K6" s="257" t="s">
        <v>766</v>
      </c>
    </row>
    <row r="7" spans="1:20" s="154" customFormat="1" ht="12" customHeight="1">
      <c r="A7" s="133" t="s">
        <v>767</v>
      </c>
      <c r="K7" s="159" t="s">
        <v>767</v>
      </c>
    </row>
    <row r="8" spans="1:20" s="154" customFormat="1" ht="12" customHeight="1">
      <c r="A8" s="157" t="s">
        <v>768</v>
      </c>
      <c r="B8" s="298" t="s">
        <v>733</v>
      </c>
      <c r="C8" s="112">
        <v>5388.7923239999982</v>
      </c>
      <c r="D8" s="112">
        <v>12720.1838104</v>
      </c>
      <c r="E8" s="112">
        <v>12064.487867600001</v>
      </c>
      <c r="F8" s="112">
        <v>15970.830092999991</v>
      </c>
      <c r="G8" s="112">
        <v>15168.6550109</v>
      </c>
      <c r="H8" s="112">
        <v>131298.3056388</v>
      </c>
      <c r="I8" s="306">
        <v>32.427620766061146</v>
      </c>
      <c r="J8" s="306">
        <v>8.4484276981586639</v>
      </c>
      <c r="K8" s="285" t="s">
        <v>738</v>
      </c>
      <c r="M8" s="307"/>
      <c r="N8" s="307"/>
      <c r="O8" s="288"/>
      <c r="P8" s="288"/>
      <c r="Q8" s="288"/>
      <c r="R8" s="288"/>
      <c r="S8" s="288"/>
      <c r="T8" s="288"/>
    </row>
    <row r="9" spans="1:20" s="154" customFormat="1" ht="12" customHeight="1">
      <c r="A9" s="159" t="s">
        <v>769</v>
      </c>
      <c r="B9" s="298" t="s">
        <v>770</v>
      </c>
      <c r="C9" s="112">
        <v>20365.018750000003</v>
      </c>
      <c r="D9" s="112">
        <v>29742.881761999997</v>
      </c>
      <c r="E9" s="112">
        <v>27013.126567499992</v>
      </c>
      <c r="F9" s="112">
        <v>31651.514214499992</v>
      </c>
      <c r="G9" s="112">
        <v>33478.398700000012</v>
      </c>
      <c r="H9" s="112">
        <v>339794.19346400001</v>
      </c>
      <c r="I9" s="306">
        <v>16.655570816575054</v>
      </c>
      <c r="J9" s="306">
        <v>1.2671722280794084</v>
      </c>
      <c r="K9" s="183" t="s">
        <v>771</v>
      </c>
      <c r="M9" s="307"/>
      <c r="N9" s="307"/>
      <c r="O9" s="288"/>
      <c r="P9" s="288"/>
      <c r="Q9" s="288"/>
      <c r="R9" s="288"/>
      <c r="S9" s="288"/>
      <c r="T9" s="288"/>
    </row>
    <row r="10" spans="1:20" s="154" customFormat="1" ht="12" customHeight="1">
      <c r="A10" s="136" t="s">
        <v>772</v>
      </c>
      <c r="B10" s="298"/>
      <c r="C10" s="112"/>
      <c r="D10" s="112"/>
      <c r="E10" s="112"/>
      <c r="F10" s="112"/>
      <c r="G10" s="112"/>
      <c r="H10" s="112"/>
      <c r="I10" s="306"/>
      <c r="J10" s="306"/>
      <c r="K10" s="159" t="s">
        <v>773</v>
      </c>
      <c r="M10" s="307"/>
      <c r="N10" s="307"/>
      <c r="O10" s="288"/>
      <c r="P10" s="288"/>
      <c r="Q10" s="288"/>
      <c r="R10" s="288"/>
      <c r="S10" s="288"/>
      <c r="T10" s="288"/>
    </row>
    <row r="11" spans="1:20" s="154" customFormat="1" ht="12" customHeight="1">
      <c r="A11" s="157" t="s">
        <v>768</v>
      </c>
      <c r="B11" s="298" t="s">
        <v>733</v>
      </c>
      <c r="C11" s="282" t="s">
        <v>715</v>
      </c>
      <c r="D11" s="282" t="s">
        <v>715</v>
      </c>
      <c r="E11" s="112">
        <v>0.51976</v>
      </c>
      <c r="F11" s="282" t="s">
        <v>715</v>
      </c>
      <c r="G11" s="112">
        <v>0.87902999999999987</v>
      </c>
      <c r="H11" s="112">
        <v>68.67107</v>
      </c>
      <c r="I11" s="306">
        <v>-54.22162208423277</v>
      </c>
      <c r="J11" s="306">
        <v>-17.496074306440779</v>
      </c>
      <c r="K11" s="285" t="s">
        <v>738</v>
      </c>
      <c r="M11" s="307"/>
      <c r="N11" s="307"/>
      <c r="O11" s="288"/>
      <c r="P11" s="288"/>
      <c r="Q11" s="288"/>
      <c r="R11" s="288"/>
      <c r="S11" s="288"/>
      <c r="T11" s="288"/>
    </row>
    <row r="12" spans="1:20" s="154" customFormat="1" ht="12" customHeight="1">
      <c r="A12" s="159" t="s">
        <v>769</v>
      </c>
      <c r="B12" s="298" t="s">
        <v>770</v>
      </c>
      <c r="C12" s="112">
        <v>81.849419999999995</v>
      </c>
      <c r="D12" s="282" t="s">
        <v>715</v>
      </c>
      <c r="E12" s="112">
        <v>0.86778</v>
      </c>
      <c r="F12" s="112">
        <v>0.76724000000000003</v>
      </c>
      <c r="G12" s="112">
        <v>3.9868499999999996</v>
      </c>
      <c r="H12" s="112">
        <v>1107.1142900000002</v>
      </c>
      <c r="I12" s="306">
        <v>14.385924212674079</v>
      </c>
      <c r="J12" s="306">
        <v>-7.9374046295254184</v>
      </c>
      <c r="K12" s="183" t="s">
        <v>771</v>
      </c>
      <c r="M12" s="307"/>
      <c r="N12" s="307"/>
      <c r="O12" s="288"/>
      <c r="P12" s="288"/>
      <c r="Q12" s="288"/>
      <c r="R12" s="288"/>
      <c r="S12" s="288"/>
      <c r="T12" s="288"/>
    </row>
    <row r="13" spans="1:20" s="154" customFormat="1" ht="12" customHeight="1">
      <c r="A13" s="136" t="s">
        <v>774</v>
      </c>
      <c r="B13" s="298"/>
      <c r="C13" s="112"/>
      <c r="D13" s="112"/>
      <c r="E13" s="112"/>
      <c r="F13" s="112"/>
      <c r="G13" s="112"/>
      <c r="H13" s="112"/>
      <c r="I13" s="306"/>
      <c r="J13" s="306"/>
      <c r="K13" s="157" t="s">
        <v>775</v>
      </c>
      <c r="M13" s="307"/>
      <c r="N13" s="307"/>
      <c r="O13" s="288"/>
      <c r="P13" s="288"/>
      <c r="Q13" s="288"/>
      <c r="R13" s="288"/>
      <c r="S13" s="288"/>
      <c r="T13" s="288"/>
    </row>
    <row r="14" spans="1:20" s="154" customFormat="1" ht="12" customHeight="1">
      <c r="A14" s="157" t="s">
        <v>768</v>
      </c>
      <c r="B14" s="298" t="s">
        <v>733</v>
      </c>
      <c r="C14" s="112">
        <v>3558.9893939999984</v>
      </c>
      <c r="D14" s="112">
        <v>10541.663470399999</v>
      </c>
      <c r="E14" s="112">
        <v>9823.6412976000011</v>
      </c>
      <c r="F14" s="112">
        <v>14057.209962999992</v>
      </c>
      <c r="G14" s="112">
        <v>13940.9480009</v>
      </c>
      <c r="H14" s="112">
        <v>111614.9698648</v>
      </c>
      <c r="I14" s="306">
        <v>34.589200744618594</v>
      </c>
      <c r="J14" s="306">
        <v>10.166616898626692</v>
      </c>
      <c r="K14" s="285" t="s">
        <v>738</v>
      </c>
      <c r="M14" s="307"/>
      <c r="N14" s="307"/>
      <c r="O14" s="288"/>
      <c r="P14" s="288"/>
      <c r="Q14" s="288"/>
      <c r="R14" s="288"/>
      <c r="S14" s="288"/>
      <c r="T14" s="288"/>
    </row>
    <row r="15" spans="1:20" s="154" customFormat="1" ht="12" customHeight="1">
      <c r="A15" s="159" t="s">
        <v>769</v>
      </c>
      <c r="B15" s="298" t="s">
        <v>770</v>
      </c>
      <c r="C15" s="112">
        <v>9521.9685799999988</v>
      </c>
      <c r="D15" s="112">
        <v>18068.757409499995</v>
      </c>
      <c r="E15" s="112">
        <v>16954.370835499991</v>
      </c>
      <c r="F15" s="112">
        <v>22566.784977499992</v>
      </c>
      <c r="G15" s="112">
        <v>25112.819790000012</v>
      </c>
      <c r="H15" s="112">
        <v>222010.64022249996</v>
      </c>
      <c r="I15" s="306">
        <v>8.4440317054976362</v>
      </c>
      <c r="J15" s="306">
        <v>6.2369337122885344</v>
      </c>
      <c r="K15" s="183" t="s">
        <v>771</v>
      </c>
      <c r="M15" s="307"/>
      <c r="N15" s="307"/>
      <c r="O15" s="288"/>
      <c r="P15" s="288"/>
      <c r="Q15" s="288"/>
      <c r="R15" s="288"/>
      <c r="S15" s="288"/>
      <c r="T15" s="288"/>
    </row>
    <row r="16" spans="1:20" s="154" customFormat="1" ht="12" customHeight="1">
      <c r="A16" s="133" t="s">
        <v>776</v>
      </c>
      <c r="B16" s="298"/>
      <c r="C16" s="112"/>
      <c r="D16" s="112"/>
      <c r="E16" s="112"/>
      <c r="F16" s="112"/>
      <c r="G16" s="112"/>
      <c r="H16" s="112"/>
      <c r="I16" s="306"/>
      <c r="J16" s="306"/>
      <c r="K16" s="159" t="s">
        <v>777</v>
      </c>
      <c r="M16" s="307"/>
      <c r="N16" s="307"/>
      <c r="O16" s="288"/>
      <c r="P16" s="288"/>
      <c r="Q16" s="288"/>
      <c r="R16" s="288"/>
      <c r="S16" s="288"/>
      <c r="T16" s="288"/>
    </row>
    <row r="17" spans="1:20" s="154" customFormat="1" ht="12" customHeight="1">
      <c r="A17" s="157" t="s">
        <v>768</v>
      </c>
      <c r="B17" s="298" t="s">
        <v>733</v>
      </c>
      <c r="C17" s="112">
        <v>131.47574999999998</v>
      </c>
      <c r="D17" s="112">
        <v>159.74128999999999</v>
      </c>
      <c r="E17" s="112">
        <v>129.26142999999999</v>
      </c>
      <c r="F17" s="112">
        <v>153.85986000000005</v>
      </c>
      <c r="G17" s="112">
        <v>167.90238999999997</v>
      </c>
      <c r="H17" s="112">
        <v>1855.72676</v>
      </c>
      <c r="I17" s="306">
        <v>4.2571072253351172</v>
      </c>
      <c r="J17" s="306">
        <v>4.4156856284794292</v>
      </c>
      <c r="K17" s="285" t="s">
        <v>738</v>
      </c>
      <c r="M17" s="307"/>
      <c r="N17" s="307"/>
      <c r="O17" s="288"/>
      <c r="P17" s="288"/>
      <c r="Q17" s="288"/>
      <c r="R17" s="288"/>
      <c r="S17" s="288"/>
      <c r="T17" s="288"/>
    </row>
    <row r="18" spans="1:20" s="154" customFormat="1" ht="12" customHeight="1">
      <c r="A18" s="159" t="s">
        <v>769</v>
      </c>
      <c r="B18" s="298" t="s">
        <v>770</v>
      </c>
      <c r="C18" s="112">
        <v>1881.6789900000001</v>
      </c>
      <c r="D18" s="112">
        <v>2088.9683200000009</v>
      </c>
      <c r="E18" s="112">
        <v>1775.6284725</v>
      </c>
      <c r="F18" s="112">
        <v>2158.67407</v>
      </c>
      <c r="G18" s="112">
        <v>2115.7984799999999</v>
      </c>
      <c r="H18" s="112">
        <v>21855.130722499998</v>
      </c>
      <c r="I18" s="306">
        <v>36.751699600523899</v>
      </c>
      <c r="J18" s="306">
        <v>6.9884523910101608</v>
      </c>
      <c r="K18" s="183" t="s">
        <v>771</v>
      </c>
      <c r="M18" s="307"/>
      <c r="N18" s="307"/>
      <c r="O18" s="288"/>
      <c r="P18" s="288"/>
      <c r="Q18" s="288"/>
      <c r="R18" s="288"/>
      <c r="S18" s="288"/>
      <c r="T18" s="288"/>
    </row>
    <row r="19" spans="1:20" s="154" customFormat="1" ht="12" customHeight="1">
      <c r="A19" s="133" t="s">
        <v>778</v>
      </c>
      <c r="B19" s="298"/>
      <c r="C19" s="112"/>
      <c r="D19" s="112"/>
      <c r="E19" s="112"/>
      <c r="F19" s="112"/>
      <c r="G19" s="112"/>
      <c r="H19" s="112"/>
      <c r="I19" s="306"/>
      <c r="J19" s="306"/>
      <c r="K19" s="159" t="s">
        <v>779</v>
      </c>
      <c r="M19" s="307"/>
      <c r="N19" s="307"/>
      <c r="O19" s="288"/>
      <c r="P19" s="288"/>
      <c r="Q19" s="288"/>
      <c r="R19" s="288"/>
      <c r="S19" s="288"/>
      <c r="T19" s="288"/>
    </row>
    <row r="20" spans="1:20" s="154" customFormat="1" ht="12" customHeight="1">
      <c r="A20" s="157" t="s">
        <v>768</v>
      </c>
      <c r="B20" s="298" t="s">
        <v>733</v>
      </c>
      <c r="C20" s="112">
        <v>1697.8457699999997</v>
      </c>
      <c r="D20" s="112">
        <v>2018.5670900000002</v>
      </c>
      <c r="E20" s="112">
        <v>2111.0653799999995</v>
      </c>
      <c r="F20" s="112">
        <v>1759.3373599999998</v>
      </c>
      <c r="G20" s="112">
        <v>1058.9255900000001</v>
      </c>
      <c r="H20" s="112">
        <v>17758.937944000001</v>
      </c>
      <c r="I20" s="306">
        <v>30.830758711319419</v>
      </c>
      <c r="J20" s="306">
        <v>-0.75830792659466029</v>
      </c>
      <c r="K20" s="285" t="s">
        <v>738</v>
      </c>
      <c r="M20" s="307"/>
      <c r="N20" s="307"/>
      <c r="O20" s="288"/>
      <c r="P20" s="288"/>
      <c r="Q20" s="288"/>
      <c r="R20" s="288"/>
      <c r="S20" s="288"/>
      <c r="T20" s="288"/>
    </row>
    <row r="21" spans="1:20" s="154" customFormat="1" ht="12" customHeight="1">
      <c r="A21" s="159" t="s">
        <v>769</v>
      </c>
      <c r="B21" s="298" t="s">
        <v>770</v>
      </c>
      <c r="C21" s="112">
        <v>8879.5217599999996</v>
      </c>
      <c r="D21" s="112">
        <v>9584.8327924999994</v>
      </c>
      <c r="E21" s="112">
        <v>8282.2594795000005</v>
      </c>
      <c r="F21" s="112">
        <v>6925.2879269999994</v>
      </c>
      <c r="G21" s="112">
        <v>6245.7935799999996</v>
      </c>
      <c r="H21" s="112">
        <v>94821.308229000002</v>
      </c>
      <c r="I21" s="306">
        <v>22.826585778458558</v>
      </c>
      <c r="J21" s="306">
        <v>-9.6382926040068817</v>
      </c>
      <c r="K21" s="183" t="s">
        <v>771</v>
      </c>
      <c r="M21" s="307"/>
      <c r="N21" s="307"/>
      <c r="O21" s="288"/>
      <c r="P21" s="288"/>
      <c r="Q21" s="288"/>
      <c r="R21" s="288"/>
      <c r="S21" s="288"/>
      <c r="T21" s="288"/>
    </row>
    <row r="22" spans="1:20" s="154" customFormat="1" ht="12" customHeight="1">
      <c r="A22" s="257" t="s">
        <v>780</v>
      </c>
      <c r="B22" s="298"/>
      <c r="C22" s="112"/>
      <c r="D22" s="112"/>
      <c r="E22" s="112"/>
      <c r="F22" s="112"/>
      <c r="G22" s="112"/>
      <c r="H22" s="112"/>
      <c r="I22" s="306"/>
      <c r="J22" s="306"/>
      <c r="K22" s="257" t="s">
        <v>611</v>
      </c>
      <c r="M22" s="307"/>
      <c r="N22" s="307"/>
      <c r="O22" s="288"/>
      <c r="P22" s="288"/>
      <c r="Q22" s="288"/>
      <c r="R22" s="288"/>
      <c r="S22" s="288"/>
      <c r="T22" s="288"/>
    </row>
    <row r="23" spans="1:20" s="154" customFormat="1" ht="12" customHeight="1">
      <c r="A23" s="133" t="s">
        <v>781</v>
      </c>
      <c r="B23" s="298"/>
      <c r="C23" s="112"/>
      <c r="D23" s="112"/>
      <c r="E23" s="112"/>
      <c r="F23" s="112"/>
      <c r="G23" s="112"/>
      <c r="H23" s="112"/>
      <c r="I23" s="306"/>
      <c r="J23" s="306"/>
      <c r="K23" s="159" t="s">
        <v>781</v>
      </c>
      <c r="M23" s="307"/>
      <c r="N23" s="307"/>
      <c r="O23" s="288"/>
      <c r="P23" s="288"/>
      <c r="Q23" s="288"/>
      <c r="R23" s="288"/>
      <c r="S23" s="288"/>
      <c r="T23" s="288"/>
    </row>
    <row r="24" spans="1:20" s="154" customFormat="1" ht="12" customHeight="1">
      <c r="A24" s="157" t="s">
        <v>768</v>
      </c>
      <c r="B24" s="298" t="s">
        <v>733</v>
      </c>
      <c r="C24" s="112">
        <v>5049.4701199999981</v>
      </c>
      <c r="D24" s="112">
        <v>12123.51838</v>
      </c>
      <c r="E24" s="112">
        <v>11464.90258</v>
      </c>
      <c r="F24" s="112">
        <v>14839.987689999991</v>
      </c>
      <c r="G24" s="112">
        <v>13211.33337</v>
      </c>
      <c r="H24" s="112">
        <v>117089.13386</v>
      </c>
      <c r="I24" s="306">
        <v>32.129582754079422</v>
      </c>
      <c r="J24" s="306">
        <v>10.296621057489888</v>
      </c>
      <c r="K24" s="285" t="s">
        <v>738</v>
      </c>
      <c r="M24" s="307"/>
      <c r="N24" s="307"/>
      <c r="O24" s="288"/>
      <c r="P24" s="288"/>
      <c r="Q24" s="288"/>
      <c r="R24" s="288"/>
      <c r="S24" s="288"/>
      <c r="T24" s="288"/>
    </row>
    <row r="25" spans="1:20" s="154" customFormat="1" ht="12" customHeight="1">
      <c r="A25" s="159" t="s">
        <v>769</v>
      </c>
      <c r="B25" s="298" t="s">
        <v>770</v>
      </c>
      <c r="C25" s="112">
        <v>18194.283239999997</v>
      </c>
      <c r="D25" s="112">
        <v>26382.185349999992</v>
      </c>
      <c r="E25" s="112">
        <v>24040.988009999994</v>
      </c>
      <c r="F25" s="112">
        <v>27315.818739999992</v>
      </c>
      <c r="G25" s="112">
        <v>27403.893570000011</v>
      </c>
      <c r="H25" s="112">
        <v>282199.73369999998</v>
      </c>
      <c r="I25" s="306">
        <v>16.096498639943345</v>
      </c>
      <c r="J25" s="306">
        <v>0.96112832015576399</v>
      </c>
      <c r="K25" s="183" t="s">
        <v>771</v>
      </c>
      <c r="M25" s="307"/>
      <c r="N25" s="307"/>
      <c r="O25" s="288"/>
      <c r="P25" s="288"/>
      <c r="Q25" s="288"/>
      <c r="R25" s="288"/>
      <c r="S25" s="288"/>
      <c r="T25" s="288"/>
    </row>
    <row r="26" spans="1:20" s="154" customFormat="1" ht="12" customHeight="1">
      <c r="A26" s="133" t="s">
        <v>782</v>
      </c>
      <c r="B26" s="131"/>
      <c r="C26" s="112"/>
      <c r="D26" s="112"/>
      <c r="E26" s="112"/>
      <c r="F26" s="112"/>
      <c r="G26" s="112"/>
      <c r="H26" s="112"/>
      <c r="I26" s="308"/>
      <c r="J26" s="308"/>
      <c r="K26" s="159" t="s">
        <v>773</v>
      </c>
      <c r="M26" s="288"/>
      <c r="N26" s="288"/>
      <c r="O26" s="288"/>
      <c r="P26" s="288"/>
      <c r="Q26" s="288"/>
      <c r="R26" s="288"/>
      <c r="S26" s="288"/>
      <c r="T26" s="288"/>
    </row>
    <row r="27" spans="1:20" s="154" customFormat="1" ht="12" customHeight="1">
      <c r="A27" s="157" t="s">
        <v>768</v>
      </c>
      <c r="B27" s="298" t="s">
        <v>733</v>
      </c>
      <c r="C27" s="282" t="s">
        <v>715</v>
      </c>
      <c r="D27" s="282" t="s">
        <v>715</v>
      </c>
      <c r="E27" s="112">
        <v>0.51976</v>
      </c>
      <c r="F27" s="282" t="s">
        <v>715</v>
      </c>
      <c r="G27" s="112">
        <v>0.87902999999999987</v>
      </c>
      <c r="H27" s="112">
        <v>68.67107</v>
      </c>
      <c r="I27" s="306">
        <v>-54.22162208423277</v>
      </c>
      <c r="J27" s="306">
        <v>-17.496074306440779</v>
      </c>
      <c r="K27" s="285" t="s">
        <v>738</v>
      </c>
      <c r="M27" s="288"/>
      <c r="N27" s="288"/>
      <c r="O27" s="288"/>
      <c r="P27" s="288"/>
      <c r="Q27" s="288"/>
      <c r="R27" s="288"/>
      <c r="S27" s="288"/>
      <c r="T27" s="288"/>
    </row>
    <row r="28" spans="1:20" s="154" customFormat="1" ht="12" customHeight="1">
      <c r="A28" s="159" t="s">
        <v>769</v>
      </c>
      <c r="B28" s="298" t="s">
        <v>770</v>
      </c>
      <c r="C28" s="112">
        <v>81.849419999999995</v>
      </c>
      <c r="D28" s="282" t="s">
        <v>715</v>
      </c>
      <c r="E28" s="112">
        <v>0.86778</v>
      </c>
      <c r="F28" s="112">
        <v>0.76724000000000003</v>
      </c>
      <c r="G28" s="112">
        <v>3.9868499999999996</v>
      </c>
      <c r="H28" s="112">
        <v>1107.1142900000002</v>
      </c>
      <c r="I28" s="306">
        <v>14.385924212674079</v>
      </c>
      <c r="J28" s="306">
        <v>-7.9374046295254184</v>
      </c>
      <c r="K28" s="285" t="s">
        <v>771</v>
      </c>
      <c r="M28" s="288"/>
      <c r="N28" s="288"/>
      <c r="O28" s="288"/>
      <c r="P28" s="288"/>
      <c r="Q28" s="288"/>
      <c r="R28" s="288"/>
      <c r="S28" s="288"/>
      <c r="T28" s="288"/>
    </row>
    <row r="29" spans="1:20" s="154" customFormat="1" ht="12" customHeight="1">
      <c r="A29" s="133" t="s">
        <v>783</v>
      </c>
      <c r="B29" s="131"/>
      <c r="C29" s="112"/>
      <c r="D29" s="112"/>
      <c r="E29" s="112"/>
      <c r="F29" s="112"/>
      <c r="G29" s="112"/>
      <c r="H29" s="112"/>
      <c r="I29" s="308"/>
      <c r="J29" s="308"/>
      <c r="K29" s="159" t="s">
        <v>775</v>
      </c>
      <c r="M29" s="288"/>
      <c r="N29" s="288"/>
      <c r="O29" s="288"/>
      <c r="P29" s="288"/>
      <c r="Q29" s="288"/>
      <c r="R29" s="288"/>
      <c r="S29" s="288"/>
      <c r="T29" s="288"/>
    </row>
    <row r="30" spans="1:20" s="154" customFormat="1" ht="12" customHeight="1">
      <c r="A30" s="157" t="s">
        <v>768</v>
      </c>
      <c r="B30" s="298" t="s">
        <v>733</v>
      </c>
      <c r="C30" s="112">
        <v>3264.0217899999984</v>
      </c>
      <c r="D30" s="112">
        <v>10001.53499</v>
      </c>
      <c r="E30" s="112">
        <v>9274.3118600000016</v>
      </c>
      <c r="F30" s="112">
        <v>12981.233539999992</v>
      </c>
      <c r="G30" s="112">
        <v>12043.059090000001</v>
      </c>
      <c r="H30" s="112">
        <v>98099.185260000013</v>
      </c>
      <c r="I30" s="306">
        <v>32.397620613224305</v>
      </c>
      <c r="J30" s="306">
        <v>12.52302688884086</v>
      </c>
      <c r="K30" s="285" t="s">
        <v>738</v>
      </c>
      <c r="M30" s="288"/>
      <c r="N30" s="288"/>
      <c r="O30" s="288"/>
      <c r="P30" s="288"/>
      <c r="Q30" s="288"/>
      <c r="R30" s="288"/>
      <c r="S30" s="288"/>
      <c r="T30" s="288"/>
    </row>
    <row r="31" spans="1:20" s="154" customFormat="1" ht="12" customHeight="1">
      <c r="A31" s="159" t="s">
        <v>769</v>
      </c>
      <c r="B31" s="298" t="s">
        <v>770</v>
      </c>
      <c r="C31" s="112">
        <v>7668.6729099999993</v>
      </c>
      <c r="D31" s="112">
        <v>15164.379619999992</v>
      </c>
      <c r="E31" s="112">
        <v>14425.239099999992</v>
      </c>
      <c r="F31" s="112">
        <v>18754.161409999993</v>
      </c>
      <c r="G31" s="112">
        <v>19623.578490000011</v>
      </c>
      <c r="H31" s="112">
        <v>170595.16988</v>
      </c>
      <c r="I31" s="306">
        <v>1.6363626165709146</v>
      </c>
      <c r="J31" s="306">
        <v>6.6472974504070415</v>
      </c>
      <c r="K31" s="285" t="s">
        <v>771</v>
      </c>
      <c r="M31" s="288"/>
      <c r="N31" s="288"/>
      <c r="O31" s="288"/>
      <c r="P31" s="288"/>
      <c r="Q31" s="288"/>
      <c r="R31" s="288"/>
      <c r="S31" s="288"/>
      <c r="T31" s="288"/>
    </row>
    <row r="32" spans="1:20" s="154" customFormat="1" ht="12" customHeight="1">
      <c r="A32" s="159" t="s">
        <v>784</v>
      </c>
      <c r="B32" s="298"/>
      <c r="C32" s="112"/>
      <c r="D32" s="112"/>
      <c r="E32" s="112"/>
      <c r="F32" s="112"/>
      <c r="G32" s="112"/>
      <c r="H32" s="112"/>
      <c r="I32" s="306"/>
      <c r="J32" s="306"/>
      <c r="K32" s="285" t="s">
        <v>785</v>
      </c>
      <c r="M32" s="288"/>
      <c r="N32" s="288"/>
      <c r="O32" s="288"/>
      <c r="P32" s="288"/>
      <c r="Q32" s="288"/>
      <c r="R32" s="288"/>
      <c r="S32" s="288"/>
      <c r="T32" s="288"/>
    </row>
    <row r="33" spans="1:20" s="154" customFormat="1" ht="12" customHeight="1">
      <c r="A33" s="183" t="s">
        <v>786</v>
      </c>
      <c r="B33" s="298"/>
      <c r="C33" s="112"/>
      <c r="D33" s="112"/>
      <c r="E33" s="112"/>
      <c r="F33" s="112"/>
      <c r="G33" s="112"/>
      <c r="H33" s="112"/>
      <c r="I33" s="306"/>
      <c r="J33" s="306"/>
      <c r="K33" s="309" t="s">
        <v>787</v>
      </c>
      <c r="M33" s="288"/>
      <c r="N33" s="288"/>
      <c r="O33" s="288"/>
      <c r="P33" s="288"/>
      <c r="Q33" s="288"/>
      <c r="R33" s="288"/>
      <c r="S33" s="288"/>
      <c r="T33" s="288"/>
    </row>
    <row r="34" spans="1:20" s="154" customFormat="1" ht="12" customHeight="1">
      <c r="A34" s="310" t="s">
        <v>788</v>
      </c>
      <c r="B34" s="298" t="s">
        <v>733</v>
      </c>
      <c r="C34" s="112">
        <v>619.81070000000011</v>
      </c>
      <c r="D34" s="112">
        <v>1680.4593</v>
      </c>
      <c r="E34" s="112">
        <v>1682.9222</v>
      </c>
      <c r="F34" s="112">
        <v>1473.4114999999999</v>
      </c>
      <c r="G34" s="112">
        <v>1772.3875</v>
      </c>
      <c r="H34" s="112">
        <v>17599.640599999999</v>
      </c>
      <c r="I34" s="306">
        <v>0.25373559221148823</v>
      </c>
      <c r="J34" s="306">
        <v>-11.150035033852751</v>
      </c>
      <c r="K34" s="311" t="s">
        <v>738</v>
      </c>
      <c r="M34" s="288"/>
      <c r="N34" s="288"/>
      <c r="O34" s="288"/>
      <c r="P34" s="288"/>
      <c r="Q34" s="288"/>
      <c r="R34" s="288"/>
      <c r="S34" s="288"/>
      <c r="T34" s="288"/>
    </row>
    <row r="35" spans="1:20" s="154" customFormat="1" ht="12" customHeight="1">
      <c r="A35" s="310" t="s">
        <v>789</v>
      </c>
      <c r="B35" s="298" t="s">
        <v>770</v>
      </c>
      <c r="C35" s="112">
        <v>908.86407999999994</v>
      </c>
      <c r="D35" s="112">
        <v>1723.1885600000001</v>
      </c>
      <c r="E35" s="112">
        <v>1705.0903299999998</v>
      </c>
      <c r="F35" s="112">
        <v>1607.4339299999999</v>
      </c>
      <c r="G35" s="112">
        <v>2027.1467399999999</v>
      </c>
      <c r="H35" s="112">
        <v>24257.210299999999</v>
      </c>
      <c r="I35" s="306">
        <v>-7.7554936596065991</v>
      </c>
      <c r="J35" s="306">
        <v>-5.1360652745312763</v>
      </c>
      <c r="K35" s="312" t="s">
        <v>771</v>
      </c>
      <c r="M35" s="288"/>
      <c r="N35" s="288"/>
      <c r="O35" s="288"/>
      <c r="P35" s="288"/>
      <c r="Q35" s="288"/>
      <c r="R35" s="288"/>
      <c r="S35" s="288"/>
      <c r="T35" s="288"/>
    </row>
    <row r="36" spans="1:20" s="154" customFormat="1" ht="12" customHeight="1">
      <c r="A36" s="183" t="s">
        <v>790</v>
      </c>
      <c r="B36" s="298"/>
      <c r="C36" s="112"/>
      <c r="D36" s="112"/>
      <c r="E36" s="112"/>
      <c r="F36" s="112"/>
      <c r="G36" s="112"/>
      <c r="H36" s="112"/>
      <c r="I36" s="306"/>
      <c r="J36" s="306"/>
      <c r="K36" s="313" t="s">
        <v>791</v>
      </c>
      <c r="M36" s="288"/>
      <c r="N36" s="288"/>
      <c r="O36" s="288"/>
      <c r="P36" s="288"/>
      <c r="Q36" s="288"/>
      <c r="R36" s="288"/>
      <c r="S36" s="288"/>
      <c r="T36" s="288"/>
    </row>
    <row r="37" spans="1:20" s="154" customFormat="1" ht="12" customHeight="1">
      <c r="A37" s="310" t="s">
        <v>788</v>
      </c>
      <c r="B37" s="298" t="s">
        <v>733</v>
      </c>
      <c r="C37" s="112">
        <v>3.32</v>
      </c>
      <c r="D37" s="112">
        <v>387.09829999999999</v>
      </c>
      <c r="E37" s="112">
        <v>690.8678000000001</v>
      </c>
      <c r="F37" s="112">
        <v>1189.7766999999999</v>
      </c>
      <c r="G37" s="112">
        <v>1241.9743999999998</v>
      </c>
      <c r="H37" s="120">
        <v>4565.5200999999997</v>
      </c>
      <c r="I37" s="306">
        <v>-98.069854971693147</v>
      </c>
      <c r="J37" s="306">
        <v>29.206917536124489</v>
      </c>
      <c r="K37" s="311" t="s">
        <v>738</v>
      </c>
      <c r="M37" s="288"/>
      <c r="N37" s="288"/>
      <c r="O37" s="288"/>
      <c r="P37" s="288"/>
      <c r="Q37" s="288"/>
      <c r="R37" s="288"/>
      <c r="S37" s="288"/>
      <c r="T37" s="288"/>
    </row>
    <row r="38" spans="1:20" s="154" customFormat="1" ht="12" customHeight="1">
      <c r="A38" s="310" t="s">
        <v>789</v>
      </c>
      <c r="B38" s="298" t="s">
        <v>770</v>
      </c>
      <c r="C38" s="112">
        <v>28.334900000000001</v>
      </c>
      <c r="D38" s="112">
        <v>1557.03872</v>
      </c>
      <c r="E38" s="112">
        <v>2355.9768899999999</v>
      </c>
      <c r="F38" s="112">
        <v>3772.8113900000003</v>
      </c>
      <c r="G38" s="112">
        <v>4032.19985</v>
      </c>
      <c r="H38" s="120">
        <v>15725.925519999999</v>
      </c>
      <c r="I38" s="306">
        <v>-95.848114267214797</v>
      </c>
      <c r="J38" s="306">
        <v>30.108807691593892</v>
      </c>
      <c r="K38" s="312" t="s">
        <v>771</v>
      </c>
      <c r="M38" s="288"/>
      <c r="N38" s="288"/>
      <c r="O38" s="288"/>
      <c r="P38" s="288"/>
      <c r="Q38" s="288"/>
      <c r="R38" s="288"/>
      <c r="S38" s="288"/>
      <c r="T38" s="288"/>
    </row>
    <row r="39" spans="1:20" s="154" customFormat="1" ht="12" customHeight="1">
      <c r="A39" s="183" t="s">
        <v>792</v>
      </c>
      <c r="B39" s="298"/>
      <c r="C39" s="112"/>
      <c r="D39" s="112"/>
      <c r="E39" s="112"/>
      <c r="F39" s="112"/>
      <c r="G39" s="112"/>
      <c r="H39" s="112"/>
      <c r="I39" s="306"/>
      <c r="J39" s="306"/>
      <c r="K39" s="313" t="s">
        <v>793</v>
      </c>
      <c r="M39" s="288"/>
      <c r="N39" s="288"/>
      <c r="O39" s="288"/>
      <c r="P39" s="288"/>
      <c r="Q39" s="288"/>
      <c r="R39" s="288"/>
      <c r="S39" s="288"/>
      <c r="T39" s="288"/>
    </row>
    <row r="40" spans="1:20" s="154" customFormat="1" ht="12" customHeight="1">
      <c r="A40" s="310" t="s">
        <v>788</v>
      </c>
      <c r="B40" s="298" t="s">
        <v>733</v>
      </c>
      <c r="C40" s="112">
        <v>974.48840000000007</v>
      </c>
      <c r="D40" s="112">
        <v>3817.2701000000002</v>
      </c>
      <c r="E40" s="112">
        <v>2847.4054000000001</v>
      </c>
      <c r="F40" s="112">
        <v>3654.3821000000003</v>
      </c>
      <c r="G40" s="112">
        <v>3517.6986000000002</v>
      </c>
      <c r="H40" s="120">
        <v>25068.812600000001</v>
      </c>
      <c r="I40" s="306">
        <v>212.87774537837635</v>
      </c>
      <c r="J40" s="306">
        <v>3.2814763116545813</v>
      </c>
      <c r="K40" s="311" t="s">
        <v>738</v>
      </c>
      <c r="M40" s="288"/>
      <c r="N40" s="288"/>
      <c r="O40" s="288"/>
      <c r="P40" s="288"/>
      <c r="Q40" s="288"/>
      <c r="R40" s="288"/>
      <c r="S40" s="288"/>
      <c r="T40" s="288"/>
    </row>
    <row r="41" spans="1:20" s="154" customFormat="1" ht="12" customHeight="1">
      <c r="A41" s="310" t="s">
        <v>789</v>
      </c>
      <c r="B41" s="298" t="s">
        <v>770</v>
      </c>
      <c r="C41" s="112">
        <v>690.57912999999996</v>
      </c>
      <c r="D41" s="112">
        <v>2684.1056899999999</v>
      </c>
      <c r="E41" s="112">
        <v>2619.8915400000001</v>
      </c>
      <c r="F41" s="112">
        <v>3334.7078700000002</v>
      </c>
      <c r="G41" s="112">
        <v>4643.2774400000008</v>
      </c>
      <c r="H41" s="120">
        <v>26768.594590000001</v>
      </c>
      <c r="I41" s="306">
        <v>170.81208473294066</v>
      </c>
      <c r="J41" s="306">
        <v>-5.5754073176670653</v>
      </c>
      <c r="K41" s="312" t="s">
        <v>771</v>
      </c>
      <c r="M41" s="288"/>
      <c r="N41" s="288"/>
      <c r="O41" s="288"/>
      <c r="P41" s="288"/>
      <c r="Q41" s="288"/>
      <c r="R41" s="288"/>
      <c r="S41" s="288"/>
      <c r="T41" s="288"/>
    </row>
    <row r="42" spans="1:20" s="154" customFormat="1" ht="12" customHeight="1">
      <c r="A42" s="133" t="s">
        <v>794</v>
      </c>
      <c r="B42" s="298"/>
      <c r="C42" s="112"/>
      <c r="D42" s="112"/>
      <c r="E42" s="112"/>
      <c r="F42" s="112"/>
      <c r="G42" s="112"/>
      <c r="H42" s="112"/>
      <c r="I42" s="306"/>
      <c r="J42" s="306"/>
      <c r="K42" s="159" t="s">
        <v>777</v>
      </c>
      <c r="M42" s="288"/>
      <c r="N42" s="288"/>
      <c r="O42" s="288"/>
      <c r="P42" s="288"/>
      <c r="Q42" s="288"/>
      <c r="R42" s="288"/>
      <c r="S42" s="288"/>
      <c r="T42" s="288"/>
    </row>
    <row r="43" spans="1:20" s="154" customFormat="1" ht="12" customHeight="1">
      <c r="A43" s="157" t="s">
        <v>768</v>
      </c>
      <c r="B43" s="298" t="s">
        <v>733</v>
      </c>
      <c r="C43" s="112">
        <v>131.41274999999999</v>
      </c>
      <c r="D43" s="112">
        <v>159.70328999999998</v>
      </c>
      <c r="E43" s="112">
        <v>129.10247999999999</v>
      </c>
      <c r="F43" s="112">
        <v>151.43446000000006</v>
      </c>
      <c r="G43" s="112">
        <v>165.43550999999997</v>
      </c>
      <c r="H43" s="112">
        <v>1844.7618800000005</v>
      </c>
      <c r="I43" s="306">
        <v>4.2992437530496943</v>
      </c>
      <c r="J43" s="306">
        <v>4.4272693787361286</v>
      </c>
      <c r="K43" s="285" t="s">
        <v>738</v>
      </c>
      <c r="M43" s="288"/>
      <c r="N43" s="288"/>
      <c r="O43" s="288"/>
      <c r="P43" s="288"/>
      <c r="Q43" s="288"/>
      <c r="R43" s="288"/>
      <c r="S43" s="288"/>
      <c r="T43" s="288"/>
    </row>
    <row r="44" spans="1:20" s="154" customFormat="1" ht="12" customHeight="1">
      <c r="A44" s="159" t="s">
        <v>769</v>
      </c>
      <c r="B44" s="298" t="s">
        <v>770</v>
      </c>
      <c r="C44" s="112">
        <v>1881.3609900000001</v>
      </c>
      <c r="D44" s="112">
        <v>2088.6792200000009</v>
      </c>
      <c r="E44" s="112">
        <v>1774.4001499999999</v>
      </c>
      <c r="F44" s="112">
        <v>2126.9218700000001</v>
      </c>
      <c r="G44" s="112">
        <v>2086.3787400000001</v>
      </c>
      <c r="H44" s="112">
        <v>21669.591959999998</v>
      </c>
      <c r="I44" s="306">
        <v>36.940498047065304</v>
      </c>
      <c r="J44" s="306">
        <v>7.2958103243236216</v>
      </c>
      <c r="K44" s="285" t="s">
        <v>771</v>
      </c>
      <c r="M44" s="288"/>
      <c r="N44" s="288"/>
      <c r="O44" s="288"/>
      <c r="P44" s="288"/>
      <c r="Q44" s="288"/>
      <c r="R44" s="288"/>
      <c r="S44" s="288"/>
      <c r="T44" s="288"/>
    </row>
    <row r="45" spans="1:20" s="154" customFormat="1" ht="12" customHeight="1">
      <c r="A45" s="133" t="s">
        <v>795</v>
      </c>
      <c r="B45" s="298"/>
      <c r="C45" s="112"/>
      <c r="D45" s="112"/>
      <c r="E45" s="112"/>
      <c r="F45" s="112"/>
      <c r="G45" s="112"/>
      <c r="H45" s="112"/>
      <c r="I45" s="306"/>
      <c r="J45" s="306"/>
      <c r="K45" s="159" t="s">
        <v>779</v>
      </c>
      <c r="M45" s="288"/>
      <c r="N45" s="288"/>
      <c r="O45" s="288"/>
      <c r="P45" s="288"/>
      <c r="Q45" s="288"/>
      <c r="R45" s="288"/>
      <c r="S45" s="288"/>
      <c r="T45" s="288"/>
    </row>
    <row r="46" spans="1:20" s="154" customFormat="1" ht="12" customHeight="1">
      <c r="A46" s="157" t="s">
        <v>768</v>
      </c>
      <c r="B46" s="298" t="s">
        <v>733</v>
      </c>
      <c r="C46" s="112">
        <v>1653.5541699999997</v>
      </c>
      <c r="D46" s="112">
        <v>1962.0681400000001</v>
      </c>
      <c r="E46" s="112">
        <v>2060.9684799999995</v>
      </c>
      <c r="F46" s="112">
        <v>1706.8967799999998</v>
      </c>
      <c r="G46" s="112">
        <v>1001.95974</v>
      </c>
      <c r="H46" s="112">
        <v>17076.515650000001</v>
      </c>
      <c r="I46" s="306">
        <v>34.518472348447467</v>
      </c>
      <c r="J46" s="306">
        <v>-0.29586146200153851</v>
      </c>
      <c r="K46" s="285" t="s">
        <v>738</v>
      </c>
      <c r="M46" s="288"/>
      <c r="N46" s="288"/>
      <c r="O46" s="288"/>
      <c r="P46" s="288"/>
      <c r="Q46" s="288"/>
      <c r="R46" s="288"/>
      <c r="S46" s="288"/>
      <c r="T46" s="288"/>
    </row>
    <row r="47" spans="1:20" s="154" customFormat="1" ht="12" customHeight="1">
      <c r="A47" s="159" t="s">
        <v>769</v>
      </c>
      <c r="B47" s="298" t="s">
        <v>770</v>
      </c>
      <c r="C47" s="112">
        <v>8562.3999199999998</v>
      </c>
      <c r="D47" s="112">
        <v>9128.8032700000003</v>
      </c>
      <c r="E47" s="112">
        <v>7840.4809800000003</v>
      </c>
      <c r="F47" s="112">
        <v>6433.9682199999988</v>
      </c>
      <c r="G47" s="112">
        <v>5689.94949</v>
      </c>
      <c r="H47" s="112">
        <v>88827.857570000022</v>
      </c>
      <c r="I47" s="306">
        <v>28.159005153709138</v>
      </c>
      <c r="J47" s="306">
        <v>-9.5002001029604681</v>
      </c>
      <c r="K47" s="285" t="s">
        <v>771</v>
      </c>
      <c r="M47" s="288"/>
      <c r="N47" s="288"/>
      <c r="O47" s="288"/>
      <c r="P47" s="288"/>
      <c r="Q47" s="288"/>
      <c r="R47" s="288"/>
      <c r="S47" s="288"/>
      <c r="T47" s="288"/>
    </row>
    <row r="48" spans="1:20" s="154" customFormat="1" ht="12" customHeight="1">
      <c r="A48" s="257" t="s">
        <v>796</v>
      </c>
      <c r="B48" s="298"/>
      <c r="C48" s="112"/>
      <c r="D48" s="112"/>
      <c r="E48" s="112"/>
      <c r="F48" s="112"/>
      <c r="G48" s="112"/>
      <c r="H48" s="112"/>
      <c r="I48" s="306"/>
      <c r="J48" s="306"/>
      <c r="K48" s="257" t="s">
        <v>796</v>
      </c>
      <c r="M48" s="288"/>
      <c r="N48" s="288"/>
      <c r="O48" s="288"/>
      <c r="P48" s="288"/>
      <c r="Q48" s="288"/>
      <c r="R48" s="288"/>
      <c r="S48" s="288"/>
      <c r="T48" s="288"/>
    </row>
    <row r="49" spans="1:20" s="154" customFormat="1" ht="12" customHeight="1">
      <c r="A49" s="133" t="s">
        <v>797</v>
      </c>
      <c r="B49" s="298"/>
      <c r="C49" s="112"/>
      <c r="D49" s="112"/>
      <c r="E49" s="112"/>
      <c r="F49" s="112"/>
      <c r="G49" s="112"/>
      <c r="H49" s="112"/>
      <c r="I49" s="306"/>
      <c r="J49" s="306"/>
      <c r="K49" s="133" t="s">
        <v>797</v>
      </c>
      <c r="M49" s="288"/>
      <c r="N49" s="288"/>
      <c r="O49" s="288"/>
      <c r="P49" s="288"/>
      <c r="Q49" s="288"/>
      <c r="R49" s="288"/>
      <c r="S49" s="288"/>
      <c r="T49" s="288"/>
    </row>
    <row r="50" spans="1:20" s="154" customFormat="1" ht="12" customHeight="1">
      <c r="A50" s="157" t="s">
        <v>768</v>
      </c>
      <c r="B50" s="298" t="s">
        <v>733</v>
      </c>
      <c r="C50" s="112">
        <v>235.22306400000002</v>
      </c>
      <c r="D50" s="112">
        <v>375.70570040000001</v>
      </c>
      <c r="E50" s="112">
        <v>383.93099759999996</v>
      </c>
      <c r="F50" s="112">
        <v>607.02486299999987</v>
      </c>
      <c r="G50" s="112">
        <v>1123.2002409000002</v>
      </c>
      <c r="H50" s="112">
        <v>9504.6225888000008</v>
      </c>
      <c r="I50" s="306">
        <v>23.186910660570078</v>
      </c>
      <c r="J50" s="306">
        <v>-6.8247779023971669</v>
      </c>
      <c r="K50" s="157" t="s">
        <v>738</v>
      </c>
      <c r="M50" s="288"/>
      <c r="N50" s="288"/>
      <c r="O50" s="288"/>
      <c r="P50" s="288"/>
      <c r="Q50" s="288"/>
      <c r="R50" s="288"/>
      <c r="S50" s="288"/>
      <c r="T50" s="288"/>
    </row>
    <row r="51" spans="1:20" s="154" customFormat="1" ht="12" customHeight="1">
      <c r="A51" s="159" t="s">
        <v>769</v>
      </c>
      <c r="B51" s="298" t="s">
        <v>770</v>
      </c>
      <c r="C51" s="112">
        <v>1670.4469699999997</v>
      </c>
      <c r="D51" s="112">
        <v>2345.1638199999993</v>
      </c>
      <c r="E51" s="112">
        <v>2050.3629400000004</v>
      </c>
      <c r="F51" s="112">
        <v>2835.7213199999992</v>
      </c>
      <c r="G51" s="112">
        <v>4137.1861900000013</v>
      </c>
      <c r="H51" s="112">
        <v>39369.273629999996</v>
      </c>
      <c r="I51" s="306">
        <v>5.2371849925208336</v>
      </c>
      <c r="J51" s="306">
        <v>-2.7140724389748119</v>
      </c>
      <c r="K51" s="159" t="s">
        <v>771</v>
      </c>
      <c r="M51" s="288"/>
      <c r="N51" s="288"/>
      <c r="O51" s="288"/>
      <c r="P51" s="288"/>
      <c r="Q51" s="288"/>
      <c r="R51" s="288"/>
      <c r="S51" s="288"/>
      <c r="T51" s="288"/>
    </row>
    <row r="52" spans="1:20" s="154" customFormat="1" ht="12" customHeight="1">
      <c r="A52" s="257" t="s">
        <v>798</v>
      </c>
      <c r="B52" s="298"/>
      <c r="C52" s="112"/>
      <c r="D52" s="112"/>
      <c r="E52" s="112"/>
      <c r="F52" s="112"/>
      <c r="G52" s="112"/>
      <c r="H52" s="112"/>
      <c r="I52" s="306"/>
      <c r="J52" s="306"/>
      <c r="K52" s="257" t="s">
        <v>798</v>
      </c>
    </row>
    <row r="53" spans="1:20" s="154" customFormat="1" ht="12" customHeight="1">
      <c r="A53" s="133" t="s">
        <v>781</v>
      </c>
      <c r="B53" s="298"/>
      <c r="C53" s="112"/>
      <c r="D53" s="112"/>
      <c r="E53" s="112"/>
      <c r="F53" s="112"/>
      <c r="G53" s="112"/>
      <c r="H53" s="112"/>
      <c r="I53" s="306"/>
      <c r="J53" s="306"/>
      <c r="K53" s="133" t="s">
        <v>781</v>
      </c>
    </row>
    <row r="54" spans="1:20" s="154" customFormat="1" ht="12" customHeight="1">
      <c r="A54" s="157" t="s">
        <v>768</v>
      </c>
      <c r="B54" s="298" t="s">
        <v>733</v>
      </c>
      <c r="C54" s="112">
        <v>104.09914000000002</v>
      </c>
      <c r="D54" s="112">
        <v>220.95973000000001</v>
      </c>
      <c r="E54" s="112">
        <v>215.65429</v>
      </c>
      <c r="F54" s="112">
        <v>523.81754000000001</v>
      </c>
      <c r="G54" s="112">
        <v>834.12139999999999</v>
      </c>
      <c r="H54" s="112">
        <v>4704.5491900000006</v>
      </c>
      <c r="I54" s="306">
        <v>83.650457895006156</v>
      </c>
      <c r="J54" s="306">
        <v>-0.12845581676542064</v>
      </c>
      <c r="K54" s="157" t="s">
        <v>738</v>
      </c>
    </row>
    <row r="55" spans="1:20" s="154" customFormat="1" ht="12" customHeight="1" thickBot="1">
      <c r="A55" s="159" t="s">
        <v>769</v>
      </c>
      <c r="B55" s="298" t="s">
        <v>770</v>
      </c>
      <c r="C55" s="112">
        <v>500.2885399999999</v>
      </c>
      <c r="D55" s="112">
        <v>1015.5325920000002</v>
      </c>
      <c r="E55" s="112">
        <v>921.77561750000086</v>
      </c>
      <c r="F55" s="112">
        <v>1499.9741544999988</v>
      </c>
      <c r="G55" s="112">
        <v>1937.3189399999999</v>
      </c>
      <c r="H55" s="112">
        <v>18225.186134</v>
      </c>
      <c r="I55" s="306">
        <v>152.18124865293788</v>
      </c>
      <c r="J55" s="306">
        <v>17.117542277748921</v>
      </c>
      <c r="K55" s="159" t="s">
        <v>771</v>
      </c>
    </row>
    <row r="56" spans="1:20" s="154" customFormat="1" ht="12" customHeight="1" thickBot="1">
      <c r="A56" s="254"/>
      <c r="B56" s="866" t="s">
        <v>555</v>
      </c>
      <c r="C56" s="866" t="s">
        <v>368</v>
      </c>
      <c r="D56" s="866"/>
      <c r="E56" s="866"/>
      <c r="F56" s="866"/>
      <c r="G56" s="866"/>
      <c r="H56" s="879" t="s">
        <v>739</v>
      </c>
      <c r="I56" s="866" t="s">
        <v>518</v>
      </c>
      <c r="J56" s="866"/>
      <c r="K56" s="254"/>
    </row>
    <row r="57" spans="1:20" s="154" customFormat="1" ht="21" customHeight="1" thickBot="1">
      <c r="A57" s="254"/>
      <c r="B57" s="866"/>
      <c r="C57" s="278" t="s">
        <v>521</v>
      </c>
      <c r="D57" s="278" t="s">
        <v>484</v>
      </c>
      <c r="E57" s="278" t="s">
        <v>719</v>
      </c>
      <c r="F57" s="278" t="s">
        <v>720</v>
      </c>
      <c r="G57" s="278" t="s">
        <v>721</v>
      </c>
      <c r="H57" s="879"/>
      <c r="I57" s="164" t="s">
        <v>371</v>
      </c>
      <c r="J57" s="278" t="s">
        <v>722</v>
      </c>
      <c r="K57" s="254"/>
    </row>
    <row r="58" spans="1:20" s="314" customFormat="1" ht="25.9" customHeight="1">
      <c r="A58" s="867" t="s">
        <v>799</v>
      </c>
      <c r="B58" s="867"/>
      <c r="C58" s="867"/>
      <c r="D58" s="867"/>
      <c r="E58" s="867"/>
      <c r="F58" s="867"/>
      <c r="G58" s="867"/>
      <c r="H58" s="867"/>
      <c r="I58" s="867"/>
      <c r="J58" s="867"/>
      <c r="K58" s="867"/>
    </row>
    <row r="59" spans="1:20" s="314" customFormat="1" ht="23.65" customHeight="1">
      <c r="A59" s="867" t="s">
        <v>800</v>
      </c>
      <c r="B59" s="867"/>
      <c r="C59" s="867"/>
      <c r="D59" s="867"/>
      <c r="E59" s="867"/>
      <c r="F59" s="867"/>
      <c r="G59" s="867"/>
      <c r="H59" s="867"/>
      <c r="I59" s="867"/>
      <c r="J59" s="867"/>
      <c r="K59" s="867"/>
    </row>
    <row r="60" spans="1:20">
      <c r="A60" s="254"/>
      <c r="B60" s="154"/>
      <c r="C60" s="154"/>
      <c r="D60" s="154"/>
      <c r="E60" s="154"/>
      <c r="F60" s="154"/>
      <c r="G60" s="154"/>
      <c r="H60" s="154"/>
      <c r="I60" s="154"/>
      <c r="J60" s="154"/>
      <c r="K60" s="254"/>
    </row>
    <row r="61" spans="1:20">
      <c r="A61" s="254"/>
      <c r="B61" s="154"/>
      <c r="C61" s="154"/>
      <c r="D61" s="154"/>
      <c r="E61" s="154"/>
      <c r="F61" s="154"/>
      <c r="G61" s="154"/>
      <c r="H61" s="154"/>
      <c r="I61" s="154"/>
      <c r="J61" s="154"/>
      <c r="K61" s="254"/>
    </row>
    <row r="62" spans="1:20">
      <c r="A62" s="254"/>
      <c r="B62" s="154"/>
      <c r="C62" s="154"/>
      <c r="D62" s="154"/>
      <c r="E62" s="154"/>
      <c r="F62" s="154"/>
      <c r="G62" s="154"/>
      <c r="H62" s="154"/>
      <c r="I62" s="154"/>
      <c r="J62" s="154"/>
      <c r="K62" s="254"/>
    </row>
  </sheetData>
  <mergeCells count="12">
    <mergeCell ref="A59:K59"/>
    <mergeCell ref="A1:K1"/>
    <mergeCell ref="A2:K2"/>
    <mergeCell ref="B4:B5"/>
    <mergeCell ref="C4:G4"/>
    <mergeCell ref="H4:H5"/>
    <mergeCell ref="I4:J4"/>
    <mergeCell ref="B56:B57"/>
    <mergeCell ref="C56:G56"/>
    <mergeCell ref="H56:H57"/>
    <mergeCell ref="I56:J56"/>
    <mergeCell ref="A58:K58"/>
  </mergeCells>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K157"/>
  <sheetViews>
    <sheetView showGridLines="0" workbookViewId="0">
      <selection sqref="A1:J1"/>
    </sheetView>
  </sheetViews>
  <sheetFormatPr defaultColWidth="9.28515625" defaultRowHeight="11.25"/>
  <cols>
    <col min="1" max="1" width="27.5703125" style="194" customWidth="1"/>
    <col min="2" max="7" width="9" style="194" customWidth="1"/>
    <col min="8" max="8" width="10.28515625" style="194" customWidth="1"/>
    <col min="9" max="9" width="9.7109375" style="194" customWidth="1"/>
    <col min="10" max="10" width="25.7109375" style="194" customWidth="1"/>
    <col min="11" max="11" width="38.28515625" style="194" customWidth="1"/>
    <col min="12" max="16384" width="9.28515625" style="194"/>
  </cols>
  <sheetData>
    <row r="1" spans="1:11" s="315" customFormat="1" ht="12" customHeight="1">
      <c r="A1" s="854" t="s">
        <v>801</v>
      </c>
      <c r="B1" s="854"/>
      <c r="C1" s="854"/>
      <c r="D1" s="854"/>
      <c r="E1" s="854"/>
      <c r="F1" s="854"/>
      <c r="G1" s="854"/>
      <c r="H1" s="854"/>
      <c r="I1" s="854"/>
      <c r="J1" s="854"/>
    </row>
    <row r="2" spans="1:11" s="315" customFormat="1" ht="12" customHeight="1">
      <c r="A2" s="855" t="s">
        <v>802</v>
      </c>
      <c r="B2" s="855"/>
      <c r="C2" s="855"/>
      <c r="D2" s="855"/>
      <c r="E2" s="855"/>
      <c r="F2" s="855"/>
      <c r="G2" s="855"/>
      <c r="H2" s="855"/>
      <c r="I2" s="855"/>
      <c r="J2" s="855"/>
    </row>
    <row r="3" spans="1:11" ht="12" customHeight="1" thickBot="1"/>
    <row r="4" spans="1:11" s="5" customFormat="1" ht="12" customHeight="1" thickBot="1">
      <c r="B4" s="884" t="s">
        <v>310</v>
      </c>
      <c r="C4" s="884"/>
      <c r="D4" s="884"/>
      <c r="E4" s="884"/>
      <c r="F4" s="884"/>
      <c r="G4" s="884"/>
      <c r="H4" s="885" t="s">
        <v>803</v>
      </c>
      <c r="I4" s="886" t="s">
        <v>383</v>
      </c>
    </row>
    <row r="5" spans="1:11" s="5" customFormat="1" ht="45" customHeight="1" thickBot="1">
      <c r="A5" s="317"/>
      <c r="B5" s="316" t="s">
        <v>482</v>
      </c>
      <c r="C5" s="316" t="s">
        <v>483</v>
      </c>
      <c r="D5" s="316" t="s">
        <v>484</v>
      </c>
      <c r="E5" s="316" t="s">
        <v>693</v>
      </c>
      <c r="F5" s="316" t="s">
        <v>694</v>
      </c>
      <c r="G5" s="316" t="s">
        <v>695</v>
      </c>
      <c r="H5" s="885"/>
      <c r="I5" s="886"/>
      <c r="J5" s="317"/>
    </row>
    <row r="6" spans="1:11" s="5" customFormat="1" ht="12" customHeight="1">
      <c r="A6" s="7" t="s">
        <v>804</v>
      </c>
      <c r="J6" s="7" t="s">
        <v>611</v>
      </c>
      <c r="K6" s="318"/>
    </row>
    <row r="7" spans="1:11" s="5" customFormat="1" ht="12" customHeight="1">
      <c r="A7" s="13" t="s">
        <v>805</v>
      </c>
      <c r="J7" s="7" t="s">
        <v>806</v>
      </c>
    </row>
    <row r="8" spans="1:11" s="5" customFormat="1" ht="12" customHeight="1">
      <c r="A8" s="59" t="s">
        <v>807</v>
      </c>
      <c r="B8" s="319" t="s">
        <v>358</v>
      </c>
      <c r="C8" s="319" t="s">
        <v>358</v>
      </c>
      <c r="D8" s="319" t="s">
        <v>358</v>
      </c>
      <c r="E8" s="320" t="s">
        <v>358</v>
      </c>
      <c r="F8" s="320">
        <v>26.63</v>
      </c>
      <c r="G8" s="319">
        <v>26.94</v>
      </c>
      <c r="H8" s="321">
        <v>26.87</v>
      </c>
      <c r="I8" s="320" t="s">
        <v>358</v>
      </c>
      <c r="J8" s="59" t="s">
        <v>808</v>
      </c>
    </row>
    <row r="9" spans="1:11" s="5" customFormat="1" ht="12" customHeight="1">
      <c r="A9" s="59" t="s">
        <v>809</v>
      </c>
      <c r="B9" s="319" t="s">
        <v>358</v>
      </c>
      <c r="C9" s="319" t="s">
        <v>358</v>
      </c>
      <c r="D9" s="319" t="s">
        <v>358</v>
      </c>
      <c r="E9" s="319" t="s">
        <v>358</v>
      </c>
      <c r="F9" s="319">
        <v>37.5</v>
      </c>
      <c r="G9" s="319">
        <v>37.5</v>
      </c>
      <c r="H9" s="322">
        <v>37.5</v>
      </c>
      <c r="I9" s="320" t="s">
        <v>358</v>
      </c>
      <c r="J9" s="59" t="s">
        <v>614</v>
      </c>
    </row>
    <row r="10" spans="1:11" s="5" customFormat="1" ht="12" customHeight="1">
      <c r="A10" s="59" t="s">
        <v>810</v>
      </c>
      <c r="B10" s="319" t="s">
        <v>358</v>
      </c>
      <c r="C10" s="319" t="s">
        <v>358</v>
      </c>
      <c r="D10" s="319" t="s">
        <v>358</v>
      </c>
      <c r="E10" s="319" t="s">
        <v>358</v>
      </c>
      <c r="F10" s="319">
        <v>26.5</v>
      </c>
      <c r="G10" s="319">
        <v>26.8</v>
      </c>
      <c r="H10" s="322">
        <v>26.81</v>
      </c>
      <c r="I10" s="320" t="s">
        <v>358</v>
      </c>
      <c r="J10" s="323" t="s">
        <v>618</v>
      </c>
    </row>
    <row r="11" spans="1:11" s="5" customFormat="1" ht="12" customHeight="1">
      <c r="A11" s="59" t="s">
        <v>811</v>
      </c>
      <c r="B11" s="319" t="s">
        <v>358</v>
      </c>
      <c r="C11" s="319" t="s">
        <v>358</v>
      </c>
      <c r="D11" s="319" t="s">
        <v>358</v>
      </c>
      <c r="E11" s="319">
        <v>25</v>
      </c>
      <c r="F11" s="319" t="s">
        <v>358</v>
      </c>
      <c r="G11" s="319" t="s">
        <v>358</v>
      </c>
      <c r="H11" s="322">
        <v>24.49</v>
      </c>
      <c r="I11" s="98" t="s">
        <v>358</v>
      </c>
      <c r="J11" s="323" t="s">
        <v>622</v>
      </c>
    </row>
    <row r="12" spans="1:11" s="5" customFormat="1" ht="12" customHeight="1">
      <c r="A12" s="59" t="s">
        <v>812</v>
      </c>
      <c r="B12" s="319" t="s">
        <v>358</v>
      </c>
      <c r="C12" s="319" t="s">
        <v>358</v>
      </c>
      <c r="D12" s="319" t="s">
        <v>358</v>
      </c>
      <c r="E12" s="319" t="s">
        <v>358</v>
      </c>
      <c r="F12" s="319">
        <v>37.5</v>
      </c>
      <c r="G12" s="319">
        <v>32.5</v>
      </c>
      <c r="H12" s="322">
        <v>32.75</v>
      </c>
      <c r="I12" s="320" t="s">
        <v>358</v>
      </c>
      <c r="J12" s="59" t="s">
        <v>625</v>
      </c>
    </row>
    <row r="13" spans="1:11" s="5" customFormat="1" ht="12" customHeight="1">
      <c r="A13" s="59" t="s">
        <v>813</v>
      </c>
      <c r="B13" s="319" t="s">
        <v>358</v>
      </c>
      <c r="C13" s="319" t="s">
        <v>358</v>
      </c>
      <c r="D13" s="319" t="s">
        <v>358</v>
      </c>
      <c r="E13" s="319" t="s">
        <v>358</v>
      </c>
      <c r="F13" s="319">
        <v>26.33</v>
      </c>
      <c r="G13" s="319">
        <v>27.6</v>
      </c>
      <c r="H13" s="321">
        <v>27.52</v>
      </c>
      <c r="I13" s="98" t="s">
        <v>358</v>
      </c>
      <c r="J13" s="59" t="s">
        <v>814</v>
      </c>
    </row>
    <row r="14" spans="1:11" s="5" customFormat="1" ht="12" customHeight="1">
      <c r="A14" s="59" t="s">
        <v>815</v>
      </c>
      <c r="B14" s="320" t="s">
        <v>358</v>
      </c>
      <c r="C14" s="320" t="s">
        <v>358</v>
      </c>
      <c r="D14" s="320" t="s">
        <v>358</v>
      </c>
      <c r="E14" s="320" t="s">
        <v>358</v>
      </c>
      <c r="F14" s="320" t="s">
        <v>358</v>
      </c>
      <c r="G14" s="320" t="s">
        <v>358</v>
      </c>
      <c r="H14" s="319">
        <v>27.04</v>
      </c>
      <c r="I14" s="320" t="s">
        <v>358</v>
      </c>
      <c r="J14" s="59" t="s">
        <v>816</v>
      </c>
    </row>
    <row r="15" spans="1:11" s="5" customFormat="1" ht="12" customHeight="1">
      <c r="A15" s="59" t="s">
        <v>817</v>
      </c>
      <c r="B15" s="319">
        <v>50.56</v>
      </c>
      <c r="C15" s="319">
        <v>50</v>
      </c>
      <c r="D15" s="319">
        <v>50</v>
      </c>
      <c r="E15" s="319" t="s">
        <v>358</v>
      </c>
      <c r="F15" s="319" t="s">
        <v>358</v>
      </c>
      <c r="G15" s="319" t="s">
        <v>358</v>
      </c>
      <c r="H15" s="320">
        <v>54.71</v>
      </c>
      <c r="I15" s="98">
        <v>-12.4</v>
      </c>
      <c r="J15" s="59" t="s">
        <v>632</v>
      </c>
    </row>
    <row r="16" spans="1:11" s="5" customFormat="1" ht="12" customHeight="1">
      <c r="A16" s="59" t="s">
        <v>818</v>
      </c>
      <c r="B16" s="319">
        <v>23</v>
      </c>
      <c r="C16" s="319">
        <v>23.36</v>
      </c>
      <c r="D16" s="320">
        <v>23.53</v>
      </c>
      <c r="E16" s="319">
        <v>23.23</v>
      </c>
      <c r="F16" s="319">
        <v>21.5</v>
      </c>
      <c r="G16" s="320" t="s">
        <v>358</v>
      </c>
      <c r="H16" s="319">
        <v>23.2</v>
      </c>
      <c r="I16" s="98">
        <v>-29.5</v>
      </c>
      <c r="J16" s="59" t="s">
        <v>819</v>
      </c>
    </row>
    <row r="17" spans="1:10" s="5" customFormat="1" ht="12" customHeight="1">
      <c r="A17" s="324" t="s">
        <v>820</v>
      </c>
      <c r="B17" s="321"/>
      <c r="C17" s="321"/>
      <c r="D17" s="321"/>
      <c r="E17" s="321"/>
      <c r="F17" s="321"/>
      <c r="G17" s="321"/>
      <c r="H17" s="321"/>
      <c r="I17" s="321"/>
      <c r="J17" s="32" t="s">
        <v>821</v>
      </c>
    </row>
    <row r="18" spans="1:10" s="5" customFormat="1" ht="12" customHeight="1">
      <c r="A18" s="13" t="s">
        <v>822</v>
      </c>
      <c r="B18" s="325">
        <v>45.95</v>
      </c>
      <c r="C18" s="325">
        <v>42.24</v>
      </c>
      <c r="D18" s="325">
        <v>45.79</v>
      </c>
      <c r="E18" s="325" t="s">
        <v>358</v>
      </c>
      <c r="F18" s="325" t="s">
        <v>358</v>
      </c>
      <c r="G18" s="325">
        <v>48.13</v>
      </c>
      <c r="H18" s="326">
        <v>50.13</v>
      </c>
      <c r="I18" s="293">
        <v>-5.3</v>
      </c>
      <c r="J18" s="327" t="s">
        <v>823</v>
      </c>
    </row>
    <row r="19" spans="1:10" s="5" customFormat="1" ht="12" customHeight="1">
      <c r="A19" s="13" t="s">
        <v>824</v>
      </c>
      <c r="B19" s="325">
        <v>42.07</v>
      </c>
      <c r="C19" s="325">
        <v>39.979999999999997</v>
      </c>
      <c r="D19" s="325">
        <v>110</v>
      </c>
      <c r="E19" s="325" t="s">
        <v>358</v>
      </c>
      <c r="F19" s="325" t="s">
        <v>358</v>
      </c>
      <c r="G19" s="325">
        <v>40</v>
      </c>
      <c r="H19" s="326">
        <v>61.69</v>
      </c>
      <c r="I19" s="98">
        <v>-3.3</v>
      </c>
      <c r="J19" s="59" t="s">
        <v>825</v>
      </c>
    </row>
    <row r="20" spans="1:10" s="5" customFormat="1" ht="12" customHeight="1">
      <c r="A20" s="13" t="s">
        <v>826</v>
      </c>
      <c r="B20" s="325">
        <v>46.48</v>
      </c>
      <c r="C20" s="325">
        <v>42.43</v>
      </c>
      <c r="D20" s="325">
        <v>40.25</v>
      </c>
      <c r="E20" s="325">
        <v>33.299999999999997</v>
      </c>
      <c r="F20" s="325">
        <v>35.99</v>
      </c>
      <c r="G20" s="325">
        <v>48.61</v>
      </c>
      <c r="H20" s="326">
        <v>47.39</v>
      </c>
      <c r="I20" s="98">
        <v>-5.5</v>
      </c>
      <c r="J20" s="59" t="s">
        <v>827</v>
      </c>
    </row>
    <row r="21" spans="1:10" s="5" customFormat="1" ht="12" customHeight="1">
      <c r="A21" s="7" t="s">
        <v>828</v>
      </c>
      <c r="B21" s="325"/>
      <c r="C21" s="325"/>
      <c r="D21" s="325"/>
      <c r="E21" s="325"/>
      <c r="F21" s="325"/>
      <c r="G21" s="325"/>
      <c r="H21" s="325"/>
      <c r="I21" s="98"/>
      <c r="J21" s="7" t="s">
        <v>829</v>
      </c>
    </row>
    <row r="22" spans="1:10" s="5" customFormat="1" ht="12" customHeight="1">
      <c r="A22" s="13" t="s">
        <v>830</v>
      </c>
      <c r="B22" s="325">
        <v>86.3</v>
      </c>
      <c r="C22" s="325">
        <v>90.37</v>
      </c>
      <c r="D22" s="325">
        <v>95.25</v>
      </c>
      <c r="E22" s="325">
        <v>91.16</v>
      </c>
      <c r="F22" s="325">
        <v>85.67</v>
      </c>
      <c r="G22" s="325" t="s">
        <v>358</v>
      </c>
      <c r="H22" s="325">
        <v>90.96</v>
      </c>
      <c r="I22" s="98">
        <v>0.6</v>
      </c>
      <c r="J22" s="328" t="s">
        <v>831</v>
      </c>
    </row>
    <row r="23" spans="1:10" s="5" customFormat="1" ht="12" customHeight="1">
      <c r="A23" s="13" t="s">
        <v>832</v>
      </c>
      <c r="B23" s="325">
        <v>155.13</v>
      </c>
      <c r="C23" s="325">
        <v>148.08000000000001</v>
      </c>
      <c r="D23" s="325">
        <v>147.21</v>
      </c>
      <c r="E23" s="325">
        <v>147.1</v>
      </c>
      <c r="F23" s="325">
        <v>144.09</v>
      </c>
      <c r="G23" s="325">
        <v>134</v>
      </c>
      <c r="H23" s="325">
        <v>120.22</v>
      </c>
      <c r="I23" s="98">
        <v>62.7</v>
      </c>
      <c r="J23" s="328" t="s">
        <v>833</v>
      </c>
    </row>
    <row r="24" spans="1:10" s="5" customFormat="1" ht="12" customHeight="1">
      <c r="A24" s="13" t="s">
        <v>834</v>
      </c>
      <c r="B24" s="325">
        <v>646.58000000000004</v>
      </c>
      <c r="C24" s="325">
        <v>745.22</v>
      </c>
      <c r="D24" s="325">
        <v>620.77</v>
      </c>
      <c r="E24" s="325">
        <v>304.26</v>
      </c>
      <c r="F24" s="325">
        <v>309.75</v>
      </c>
      <c r="G24" s="325">
        <v>329.83</v>
      </c>
      <c r="H24" s="325">
        <v>331.88</v>
      </c>
      <c r="I24" s="98">
        <v>103.1</v>
      </c>
      <c r="J24" s="328" t="s">
        <v>835</v>
      </c>
    </row>
    <row r="25" spans="1:10" s="5" customFormat="1" ht="12" customHeight="1">
      <c r="A25" s="13" t="s">
        <v>836</v>
      </c>
      <c r="B25" s="325">
        <v>101.25</v>
      </c>
      <c r="C25" s="325">
        <v>110</v>
      </c>
      <c r="D25" s="325">
        <v>116</v>
      </c>
      <c r="E25" s="325" t="s">
        <v>358</v>
      </c>
      <c r="F25" s="325" t="s">
        <v>358</v>
      </c>
      <c r="G25" s="325" t="s">
        <v>358</v>
      </c>
      <c r="H25" s="325">
        <v>68.599999999999994</v>
      </c>
      <c r="I25" s="98">
        <v>189.3</v>
      </c>
      <c r="J25" s="328" t="s">
        <v>837</v>
      </c>
    </row>
    <row r="26" spans="1:10" s="5" customFormat="1" ht="12" customHeight="1">
      <c r="A26" s="13" t="s">
        <v>838</v>
      </c>
      <c r="B26" s="325">
        <v>89.39</v>
      </c>
      <c r="C26" s="325">
        <v>97.12</v>
      </c>
      <c r="D26" s="325">
        <v>105.22</v>
      </c>
      <c r="E26" s="325">
        <v>104.5</v>
      </c>
      <c r="F26" s="325">
        <v>98.89</v>
      </c>
      <c r="G26" s="325">
        <v>95.73</v>
      </c>
      <c r="H26" s="325">
        <v>86.26</v>
      </c>
      <c r="I26" s="98">
        <v>21.5</v>
      </c>
      <c r="J26" s="328" t="s">
        <v>839</v>
      </c>
    </row>
    <row r="27" spans="1:10" s="5" customFormat="1" ht="12" customHeight="1">
      <c r="A27" s="13" t="s">
        <v>840</v>
      </c>
      <c r="B27" s="325">
        <v>193.57</v>
      </c>
      <c r="C27" s="325">
        <v>193.57</v>
      </c>
      <c r="D27" s="325">
        <v>193.57</v>
      </c>
      <c r="E27" s="325" t="s">
        <v>358</v>
      </c>
      <c r="F27" s="325" t="s">
        <v>358</v>
      </c>
      <c r="G27" s="325" t="s">
        <v>358</v>
      </c>
      <c r="H27" s="325">
        <v>174.74</v>
      </c>
      <c r="I27" s="98">
        <v>14.8</v>
      </c>
      <c r="J27" s="328" t="s">
        <v>841</v>
      </c>
    </row>
    <row r="28" spans="1:10" s="5" customFormat="1" ht="12" customHeight="1">
      <c r="A28" s="30" t="s">
        <v>842</v>
      </c>
      <c r="B28" s="325" t="s">
        <v>358</v>
      </c>
      <c r="C28" s="325">
        <v>84.58</v>
      </c>
      <c r="D28" s="325">
        <v>103.36</v>
      </c>
      <c r="E28" s="325">
        <v>135.86000000000001</v>
      </c>
      <c r="F28" s="325">
        <v>120</v>
      </c>
      <c r="G28" s="325" t="s">
        <v>358</v>
      </c>
      <c r="H28" s="325">
        <v>118.53</v>
      </c>
      <c r="I28" s="98" t="s">
        <v>358</v>
      </c>
      <c r="J28" s="13" t="s">
        <v>843</v>
      </c>
    </row>
    <row r="29" spans="1:10" s="5" customFormat="1" ht="12" customHeight="1">
      <c r="A29" s="30" t="s">
        <v>844</v>
      </c>
      <c r="B29" s="325">
        <v>86.62</v>
      </c>
      <c r="C29" s="325">
        <v>90.79</v>
      </c>
      <c r="D29" s="325">
        <v>90.79</v>
      </c>
      <c r="E29" s="325" t="s">
        <v>358</v>
      </c>
      <c r="F29" s="325" t="s">
        <v>358</v>
      </c>
      <c r="G29" s="325" t="s">
        <v>358</v>
      </c>
      <c r="H29" s="325">
        <v>92.43</v>
      </c>
      <c r="I29" s="98">
        <v>26.3</v>
      </c>
      <c r="J29" s="13" t="s">
        <v>845</v>
      </c>
    </row>
    <row r="30" spans="1:10" s="5" customFormat="1" ht="12" customHeight="1">
      <c r="A30" s="7" t="s">
        <v>846</v>
      </c>
      <c r="B30" s="325"/>
      <c r="C30" s="325"/>
      <c r="D30" s="325"/>
      <c r="E30" s="325"/>
      <c r="F30" s="325"/>
      <c r="G30" s="325"/>
      <c r="H30" s="325"/>
      <c r="I30" s="98"/>
      <c r="J30" s="32" t="s">
        <v>847</v>
      </c>
    </row>
    <row r="31" spans="1:10" s="5" customFormat="1" ht="12" customHeight="1">
      <c r="A31" s="13" t="s">
        <v>848</v>
      </c>
      <c r="B31" s="325" t="s">
        <v>358</v>
      </c>
      <c r="C31" s="325" t="s">
        <v>358</v>
      </c>
      <c r="D31" s="325" t="s">
        <v>358</v>
      </c>
      <c r="E31" s="325" t="s">
        <v>358</v>
      </c>
      <c r="F31" s="325" t="s">
        <v>358</v>
      </c>
      <c r="G31" s="325" t="s">
        <v>358</v>
      </c>
      <c r="H31" s="325" t="s">
        <v>358</v>
      </c>
      <c r="I31" s="98" t="s">
        <v>358</v>
      </c>
      <c r="J31" s="328" t="s">
        <v>849</v>
      </c>
    </row>
    <row r="32" spans="1:10" s="5" customFormat="1" ht="12" customHeight="1">
      <c r="A32" s="13" t="s">
        <v>850</v>
      </c>
      <c r="B32" s="325" t="s">
        <v>358</v>
      </c>
      <c r="C32" s="325">
        <v>143.44999999999999</v>
      </c>
      <c r="D32" s="325">
        <v>145.54</v>
      </c>
      <c r="E32" s="325">
        <v>127.51</v>
      </c>
      <c r="F32" s="325" t="s">
        <v>358</v>
      </c>
      <c r="G32" s="325" t="s">
        <v>358</v>
      </c>
      <c r="H32" s="325">
        <v>137.88</v>
      </c>
      <c r="I32" s="98" t="s">
        <v>358</v>
      </c>
      <c r="J32" s="328" t="s">
        <v>851</v>
      </c>
    </row>
    <row r="33" spans="1:10" s="5" customFormat="1" ht="12" customHeight="1">
      <c r="A33" s="13" t="s">
        <v>852</v>
      </c>
      <c r="B33" s="325">
        <v>72.25</v>
      </c>
      <c r="C33" s="325">
        <v>70</v>
      </c>
      <c r="D33" s="325">
        <v>70</v>
      </c>
      <c r="E33" s="325">
        <v>70</v>
      </c>
      <c r="F33" s="325">
        <v>60</v>
      </c>
      <c r="G33" s="325">
        <v>61.75</v>
      </c>
      <c r="H33" s="325">
        <v>90.92</v>
      </c>
      <c r="I33" s="98">
        <v>-47.1</v>
      </c>
      <c r="J33" s="328" t="s">
        <v>853</v>
      </c>
    </row>
    <row r="34" spans="1:10" s="5" customFormat="1" ht="12" customHeight="1">
      <c r="A34" s="7" t="s">
        <v>854</v>
      </c>
      <c r="B34" s="325"/>
      <c r="C34" s="325"/>
      <c r="D34" s="325"/>
      <c r="E34" s="325"/>
      <c r="F34" s="325"/>
      <c r="G34" s="325"/>
      <c r="H34" s="325"/>
      <c r="I34" s="98"/>
      <c r="J34" s="26" t="s">
        <v>855</v>
      </c>
    </row>
    <row r="35" spans="1:10" s="5" customFormat="1" ht="12" customHeight="1">
      <c r="A35" s="13" t="s">
        <v>856</v>
      </c>
      <c r="B35" s="325">
        <v>63.84</v>
      </c>
      <c r="C35" s="325">
        <v>129.35</v>
      </c>
      <c r="D35" s="325">
        <v>114.40000000000002</v>
      </c>
      <c r="E35" s="325">
        <v>115.5</v>
      </c>
      <c r="F35" s="325">
        <v>66</v>
      </c>
      <c r="G35" s="325">
        <v>60</v>
      </c>
      <c r="H35" s="325">
        <v>96.4</v>
      </c>
      <c r="I35" s="98">
        <v>-16.8</v>
      </c>
      <c r="J35" s="329" t="s">
        <v>857</v>
      </c>
    </row>
    <row r="36" spans="1:10" s="5" customFormat="1" ht="12" customHeight="1">
      <c r="A36" s="13" t="s">
        <v>858</v>
      </c>
      <c r="B36" s="325">
        <v>72.180000000000007</v>
      </c>
      <c r="C36" s="325">
        <v>82.79</v>
      </c>
      <c r="D36" s="325">
        <v>65.66</v>
      </c>
      <c r="E36" s="325">
        <v>56.11</v>
      </c>
      <c r="F36" s="325">
        <v>39.08</v>
      </c>
      <c r="G36" s="325">
        <v>35.869999999999997</v>
      </c>
      <c r="H36" s="325">
        <v>52.09</v>
      </c>
      <c r="I36" s="98">
        <v>10.9</v>
      </c>
      <c r="J36" s="328" t="s">
        <v>859</v>
      </c>
    </row>
    <row r="37" spans="1:10" s="5" customFormat="1" ht="12" customHeight="1">
      <c r="A37" s="13" t="s">
        <v>860</v>
      </c>
      <c r="B37" s="325">
        <v>68.680000000000007</v>
      </c>
      <c r="C37" s="325">
        <v>48.32</v>
      </c>
      <c r="D37" s="325">
        <v>39.83</v>
      </c>
      <c r="E37" s="325">
        <v>42.12</v>
      </c>
      <c r="F37" s="325">
        <v>52.4</v>
      </c>
      <c r="G37" s="325">
        <v>24.04</v>
      </c>
      <c r="H37" s="325">
        <v>49.66</v>
      </c>
      <c r="I37" s="98">
        <v>-7.1</v>
      </c>
      <c r="J37" s="328" t="s">
        <v>861</v>
      </c>
    </row>
    <row r="38" spans="1:10" s="5" customFormat="1" ht="12" customHeight="1">
      <c r="A38" s="13" t="s">
        <v>862</v>
      </c>
      <c r="B38" s="319">
        <v>92.11</v>
      </c>
      <c r="C38" s="319">
        <v>132.01</v>
      </c>
      <c r="D38" s="319">
        <v>129.63999999999999</v>
      </c>
      <c r="E38" s="319">
        <v>88.19</v>
      </c>
      <c r="F38" s="319">
        <v>40.1</v>
      </c>
      <c r="G38" s="319">
        <v>32.380000000000003</v>
      </c>
      <c r="H38" s="325">
        <v>56.95</v>
      </c>
      <c r="I38" s="98">
        <v>-41.7</v>
      </c>
      <c r="J38" s="329" t="s">
        <v>863</v>
      </c>
    </row>
    <row r="39" spans="1:10" s="5" customFormat="1" ht="12" customHeight="1">
      <c r="A39" s="13" t="s">
        <v>864</v>
      </c>
      <c r="B39" s="325">
        <v>78.48</v>
      </c>
      <c r="C39" s="325">
        <v>81.87</v>
      </c>
      <c r="D39" s="325">
        <v>75.819999999999993</v>
      </c>
      <c r="E39" s="325">
        <v>85.52</v>
      </c>
      <c r="F39" s="325">
        <v>81.39</v>
      </c>
      <c r="G39" s="325">
        <v>66.95</v>
      </c>
      <c r="H39" s="325">
        <v>75.31</v>
      </c>
      <c r="I39" s="98">
        <v>13.7</v>
      </c>
      <c r="J39" s="329" t="s">
        <v>865</v>
      </c>
    </row>
    <row r="40" spans="1:10" s="5" customFormat="1" ht="12" customHeight="1">
      <c r="A40" s="13" t="s">
        <v>866</v>
      </c>
      <c r="B40" s="325">
        <v>53.17</v>
      </c>
      <c r="C40" s="325">
        <v>49.18</v>
      </c>
      <c r="D40" s="325">
        <v>45.09</v>
      </c>
      <c r="E40" s="325">
        <v>45.48</v>
      </c>
      <c r="F40" s="325">
        <v>44.07</v>
      </c>
      <c r="G40" s="325">
        <v>41.78</v>
      </c>
      <c r="H40" s="325">
        <v>56.02</v>
      </c>
      <c r="I40" s="98">
        <v>-7</v>
      </c>
      <c r="J40" s="329" t="s">
        <v>867</v>
      </c>
    </row>
    <row r="41" spans="1:10" s="5" customFormat="1" ht="12" customHeight="1">
      <c r="A41" s="13" t="s">
        <v>868</v>
      </c>
      <c r="B41" s="325">
        <v>100</v>
      </c>
      <c r="C41" s="325">
        <v>78.75</v>
      </c>
      <c r="D41" s="325">
        <v>71.95</v>
      </c>
      <c r="E41" s="325">
        <v>79.55</v>
      </c>
      <c r="F41" s="325">
        <v>84.57</v>
      </c>
      <c r="G41" s="325">
        <v>62.75</v>
      </c>
      <c r="H41" s="325">
        <v>82.5</v>
      </c>
      <c r="I41" s="98">
        <v>0</v>
      </c>
      <c r="J41" s="329" t="s">
        <v>869</v>
      </c>
    </row>
    <row r="42" spans="1:10" s="5" customFormat="1" ht="12" customHeight="1">
      <c r="A42" s="13" t="s">
        <v>870</v>
      </c>
      <c r="B42" s="325">
        <v>320</v>
      </c>
      <c r="C42" s="325">
        <v>320</v>
      </c>
      <c r="D42" s="325">
        <v>299.29000000000002</v>
      </c>
      <c r="E42" s="325">
        <v>207.18</v>
      </c>
      <c r="F42" s="325">
        <v>340.56</v>
      </c>
      <c r="G42" s="325">
        <v>243.44</v>
      </c>
      <c r="H42" s="325">
        <v>233.56</v>
      </c>
      <c r="I42" s="98">
        <v>10.3</v>
      </c>
      <c r="J42" s="329" t="s">
        <v>871</v>
      </c>
    </row>
    <row r="43" spans="1:10" s="5" customFormat="1" ht="12" customHeight="1">
      <c r="A43" s="13" t="s">
        <v>872</v>
      </c>
      <c r="B43" s="325">
        <v>122.49</v>
      </c>
      <c r="C43" s="325">
        <v>46.67</v>
      </c>
      <c r="D43" s="325">
        <v>44.43</v>
      </c>
      <c r="E43" s="325">
        <v>34.69</v>
      </c>
      <c r="F43" s="325">
        <v>139.44999999999999</v>
      </c>
      <c r="G43" s="325">
        <v>33.15</v>
      </c>
      <c r="H43" s="325">
        <v>49.24</v>
      </c>
      <c r="I43" s="98">
        <v>89.9</v>
      </c>
      <c r="J43" s="329" t="s">
        <v>873</v>
      </c>
    </row>
    <row r="44" spans="1:10" s="5" customFormat="1" ht="12" customHeight="1">
      <c r="A44" s="7" t="s">
        <v>874</v>
      </c>
      <c r="B44" s="325"/>
      <c r="C44" s="325"/>
      <c r="D44" s="325"/>
      <c r="E44" s="325"/>
      <c r="F44" s="325"/>
      <c r="G44" s="325"/>
      <c r="H44" s="325"/>
      <c r="I44" s="98"/>
      <c r="J44" s="88" t="s">
        <v>875</v>
      </c>
    </row>
    <row r="45" spans="1:10" s="5" customFormat="1" ht="12" customHeight="1">
      <c r="A45" s="13" t="s">
        <v>876</v>
      </c>
      <c r="B45" s="319" t="s">
        <v>358</v>
      </c>
      <c r="C45" s="319">
        <v>377.1</v>
      </c>
      <c r="D45" s="319">
        <v>379.35</v>
      </c>
      <c r="E45" s="319">
        <v>378.47</v>
      </c>
      <c r="F45" s="319">
        <v>372.43</v>
      </c>
      <c r="G45" s="319">
        <v>364.12</v>
      </c>
      <c r="H45" s="325">
        <v>368.89</v>
      </c>
      <c r="I45" s="98" t="s">
        <v>358</v>
      </c>
      <c r="J45" s="330" t="s">
        <v>877</v>
      </c>
    </row>
    <row r="46" spans="1:10" s="5" customFormat="1" ht="12" customHeight="1">
      <c r="A46" s="13" t="s">
        <v>878</v>
      </c>
      <c r="B46" s="319" t="s">
        <v>358</v>
      </c>
      <c r="C46" s="319">
        <v>577.89</v>
      </c>
      <c r="D46" s="319">
        <v>572.16</v>
      </c>
      <c r="E46" s="319">
        <v>568.91999999999996</v>
      </c>
      <c r="F46" s="319">
        <v>550.34</v>
      </c>
      <c r="G46" s="319">
        <v>527.5</v>
      </c>
      <c r="H46" s="325">
        <v>536.86</v>
      </c>
      <c r="I46" s="98" t="s">
        <v>358</v>
      </c>
      <c r="J46" s="330" t="s">
        <v>879</v>
      </c>
    </row>
    <row r="47" spans="1:10" s="5" customFormat="1" ht="12" customHeight="1">
      <c r="A47" s="13" t="s">
        <v>880</v>
      </c>
      <c r="B47" s="319" t="s">
        <v>358</v>
      </c>
      <c r="C47" s="319">
        <v>303.62</v>
      </c>
      <c r="D47" s="319">
        <v>308.01</v>
      </c>
      <c r="E47" s="319">
        <v>303.89999999999998</v>
      </c>
      <c r="F47" s="319">
        <v>297.54000000000002</v>
      </c>
      <c r="G47" s="319">
        <v>290.89</v>
      </c>
      <c r="H47" s="325">
        <v>295.5</v>
      </c>
      <c r="I47" s="98" t="s">
        <v>358</v>
      </c>
      <c r="J47" s="330" t="s">
        <v>881</v>
      </c>
    </row>
    <row r="48" spans="1:10" s="5" customFormat="1" ht="12" customHeight="1">
      <c r="A48" s="13" t="s">
        <v>882</v>
      </c>
      <c r="B48" s="319" t="s">
        <v>358</v>
      </c>
      <c r="C48" s="319">
        <v>340.61</v>
      </c>
      <c r="D48" s="319">
        <v>338.19</v>
      </c>
      <c r="E48" s="319">
        <v>351.55</v>
      </c>
      <c r="F48" s="319">
        <v>328.39</v>
      </c>
      <c r="G48" s="319">
        <v>326.38</v>
      </c>
      <c r="H48" s="325">
        <v>325.20999999999998</v>
      </c>
      <c r="I48" s="98" t="s">
        <v>358</v>
      </c>
      <c r="J48" s="330" t="s">
        <v>883</v>
      </c>
    </row>
    <row r="49" spans="1:11" s="5" customFormat="1" ht="12" customHeight="1">
      <c r="A49" s="13" t="s">
        <v>884</v>
      </c>
      <c r="B49" s="319" t="s">
        <v>358</v>
      </c>
      <c r="C49" s="319">
        <v>38.33</v>
      </c>
      <c r="D49" s="319">
        <v>38.29</v>
      </c>
      <c r="E49" s="319">
        <v>38.31</v>
      </c>
      <c r="F49" s="319">
        <v>38.44</v>
      </c>
      <c r="G49" s="319">
        <v>38.369999999999997</v>
      </c>
      <c r="H49" s="325">
        <v>38.4</v>
      </c>
      <c r="I49" s="98" t="s">
        <v>358</v>
      </c>
      <c r="J49" s="330" t="s">
        <v>885</v>
      </c>
      <c r="K49" s="331"/>
    </row>
    <row r="50" spans="1:11" s="5" customFormat="1" ht="12" customHeight="1">
      <c r="A50" s="13" t="s">
        <v>886</v>
      </c>
      <c r="B50" s="319" t="s">
        <v>358</v>
      </c>
      <c r="C50" s="319">
        <v>45.87</v>
      </c>
      <c r="D50" s="319">
        <v>45.83</v>
      </c>
      <c r="E50" s="319">
        <v>45.86</v>
      </c>
      <c r="F50" s="319">
        <v>45.61</v>
      </c>
      <c r="G50" s="319">
        <v>45.83</v>
      </c>
      <c r="H50" s="325">
        <v>45.71</v>
      </c>
      <c r="I50" s="98" t="s">
        <v>358</v>
      </c>
      <c r="J50" s="330" t="s">
        <v>887</v>
      </c>
      <c r="K50" s="332"/>
    </row>
    <row r="51" spans="1:11" s="5" customFormat="1" ht="12" customHeight="1">
      <c r="A51" s="7" t="s">
        <v>888</v>
      </c>
      <c r="B51" s="325"/>
      <c r="C51" s="325"/>
      <c r="D51" s="325"/>
      <c r="E51" s="325"/>
      <c r="F51" s="325"/>
      <c r="G51" s="325"/>
      <c r="H51" s="325"/>
      <c r="I51" s="98"/>
      <c r="J51" s="26" t="s">
        <v>889</v>
      </c>
      <c r="K51" s="88"/>
    </row>
    <row r="52" spans="1:11" s="5" customFormat="1" ht="12" customHeight="1">
      <c r="A52" s="13" t="s">
        <v>890</v>
      </c>
      <c r="B52" s="319">
        <v>961.25</v>
      </c>
      <c r="C52" s="319">
        <v>935</v>
      </c>
      <c r="D52" s="319">
        <v>894.3</v>
      </c>
      <c r="E52" s="319" t="s">
        <v>358</v>
      </c>
      <c r="F52" s="319" t="s">
        <v>358</v>
      </c>
      <c r="G52" s="319">
        <v>843.46</v>
      </c>
      <c r="H52" s="325">
        <v>722.5</v>
      </c>
      <c r="I52" s="98">
        <v>63.6</v>
      </c>
      <c r="J52" s="333" t="s">
        <v>891</v>
      </c>
      <c r="K52" s="5" t="s">
        <v>540</v>
      </c>
    </row>
    <row r="53" spans="1:11" s="5" customFormat="1" ht="12" customHeight="1">
      <c r="A53" s="13" t="s">
        <v>892</v>
      </c>
      <c r="B53" s="319">
        <v>898.49</v>
      </c>
      <c r="C53" s="319" t="s">
        <v>358</v>
      </c>
      <c r="D53" s="319" t="s">
        <v>358</v>
      </c>
      <c r="E53" s="319" t="s">
        <v>358</v>
      </c>
      <c r="F53" s="319" t="s">
        <v>358</v>
      </c>
      <c r="G53" s="319" t="s">
        <v>358</v>
      </c>
      <c r="H53" s="325">
        <v>623.28</v>
      </c>
      <c r="I53" s="98">
        <v>59.9</v>
      </c>
      <c r="J53" s="333" t="s">
        <v>893</v>
      </c>
    </row>
    <row r="54" spans="1:11" s="5" customFormat="1" ht="12" customHeight="1">
      <c r="A54" s="7" t="s">
        <v>894</v>
      </c>
      <c r="B54" s="325"/>
      <c r="C54" s="325"/>
      <c r="D54" s="325"/>
      <c r="E54" s="325"/>
      <c r="F54" s="325"/>
      <c r="G54" s="325"/>
      <c r="H54" s="325"/>
      <c r="I54" s="98"/>
      <c r="J54" s="26" t="s">
        <v>895</v>
      </c>
    </row>
    <row r="55" spans="1:11" s="5" customFormat="1" ht="12" customHeight="1">
      <c r="A55" s="13" t="s">
        <v>896</v>
      </c>
      <c r="B55" s="325">
        <v>33.840000000000003</v>
      </c>
      <c r="C55" s="325">
        <v>32.72</v>
      </c>
      <c r="D55" s="325">
        <v>31.44</v>
      </c>
      <c r="E55" s="325">
        <v>35.74</v>
      </c>
      <c r="F55" s="325">
        <v>30.17</v>
      </c>
      <c r="G55" s="325">
        <v>28.12</v>
      </c>
      <c r="H55" s="325">
        <v>35.31</v>
      </c>
      <c r="I55" s="98">
        <v>-23.5</v>
      </c>
      <c r="J55" s="333" t="s">
        <v>897</v>
      </c>
    </row>
    <row r="56" spans="1:11" s="5" customFormat="1" ht="12" customHeight="1">
      <c r="A56" s="13" t="s">
        <v>898</v>
      </c>
      <c r="B56" s="325">
        <v>19.73</v>
      </c>
      <c r="C56" s="325">
        <v>18.41</v>
      </c>
      <c r="D56" s="325">
        <v>18.3</v>
      </c>
      <c r="E56" s="325">
        <v>19.440000000000001</v>
      </c>
      <c r="F56" s="325">
        <v>15.6</v>
      </c>
      <c r="G56" s="325">
        <v>13.58</v>
      </c>
      <c r="H56" s="325">
        <v>16.3</v>
      </c>
      <c r="I56" s="98">
        <v>11.5</v>
      </c>
      <c r="J56" s="333" t="s">
        <v>899</v>
      </c>
    </row>
    <row r="57" spans="1:11" s="5" customFormat="1" ht="12" customHeight="1">
      <c r="A57" s="13" t="s">
        <v>900</v>
      </c>
      <c r="B57" s="325">
        <v>66.180000000000007</v>
      </c>
      <c r="C57" s="325">
        <v>59.85</v>
      </c>
      <c r="D57" s="325">
        <v>47.41</v>
      </c>
      <c r="E57" s="325">
        <v>56.57</v>
      </c>
      <c r="F57" s="326">
        <v>60.51</v>
      </c>
      <c r="G57" s="325">
        <v>65.459999999999994</v>
      </c>
      <c r="H57" s="326">
        <v>57.04</v>
      </c>
      <c r="I57" s="293">
        <v>-5.5</v>
      </c>
      <c r="J57" s="333" t="s">
        <v>901</v>
      </c>
    </row>
    <row r="58" spans="1:11" s="5" customFormat="1" ht="12" customHeight="1" thickBot="1">
      <c r="A58" s="13" t="s">
        <v>902</v>
      </c>
      <c r="B58" s="325">
        <v>20</v>
      </c>
      <c r="C58" s="325">
        <v>20</v>
      </c>
      <c r="D58" s="325">
        <v>20</v>
      </c>
      <c r="E58" s="325">
        <v>20</v>
      </c>
      <c r="F58" s="325">
        <v>20</v>
      </c>
      <c r="G58" s="325">
        <v>20</v>
      </c>
      <c r="H58" s="326">
        <v>20.239999999999998</v>
      </c>
      <c r="I58" s="98">
        <v>6.7</v>
      </c>
      <c r="J58" s="333" t="s">
        <v>903</v>
      </c>
    </row>
    <row r="59" spans="1:11" s="5" customFormat="1" ht="12" customHeight="1" thickBot="1">
      <c r="B59" s="884" t="s">
        <v>368</v>
      </c>
      <c r="C59" s="884"/>
      <c r="D59" s="884"/>
      <c r="E59" s="884"/>
      <c r="F59" s="884"/>
      <c r="G59" s="884"/>
      <c r="H59" s="885" t="s">
        <v>904</v>
      </c>
      <c r="I59" s="885" t="s">
        <v>905</v>
      </c>
    </row>
    <row r="60" spans="1:11" s="5" customFormat="1" ht="36.75" customHeight="1" thickBot="1">
      <c r="A60" s="317"/>
      <c r="B60" s="316" t="s">
        <v>482</v>
      </c>
      <c r="C60" s="316" t="s">
        <v>521</v>
      </c>
      <c r="D60" s="316" t="s">
        <v>484</v>
      </c>
      <c r="E60" s="316" t="s">
        <v>719</v>
      </c>
      <c r="F60" s="316" t="s">
        <v>720</v>
      </c>
      <c r="G60" s="316" t="s">
        <v>721</v>
      </c>
      <c r="H60" s="885"/>
      <c r="I60" s="885"/>
      <c r="J60" s="317"/>
    </row>
    <row r="61" spans="1:11" s="5" customFormat="1" ht="12" customHeight="1">
      <c r="B61" s="334" t="s">
        <v>540</v>
      </c>
      <c r="C61" s="334"/>
      <c r="D61" s="334" t="s">
        <v>540</v>
      </c>
      <c r="E61" s="334" t="s">
        <v>540</v>
      </c>
      <c r="F61" s="334" t="s">
        <v>540</v>
      </c>
      <c r="G61" s="334" t="s">
        <v>540</v>
      </c>
      <c r="H61" s="335"/>
      <c r="I61" s="122"/>
    </row>
    <row r="62" spans="1:11" s="5" customFormat="1" ht="12" customHeight="1">
      <c r="A62" s="32" t="s">
        <v>906</v>
      </c>
    </row>
    <row r="63" spans="1:11" s="5" customFormat="1" ht="12" customHeight="1">
      <c r="A63" s="321" t="s">
        <v>907</v>
      </c>
    </row>
    <row r="64" spans="1:11" s="5" customFormat="1" ht="12" customHeight="1"/>
    <row r="65" spans="1:10" s="154" customFormat="1" ht="12" customHeight="1">
      <c r="A65" s="883" t="s">
        <v>908</v>
      </c>
      <c r="B65" s="883"/>
      <c r="C65" s="883"/>
      <c r="D65" s="883"/>
      <c r="E65" s="883"/>
      <c r="F65" s="883"/>
      <c r="G65" s="883"/>
      <c r="H65" s="883"/>
      <c r="I65" s="883"/>
      <c r="J65" s="883"/>
    </row>
    <row r="66" spans="1:10" s="154" customFormat="1" ht="12" customHeight="1">
      <c r="A66" s="883" t="s">
        <v>909</v>
      </c>
      <c r="B66" s="883"/>
      <c r="C66" s="883"/>
      <c r="D66" s="883"/>
      <c r="E66" s="883"/>
      <c r="F66" s="883"/>
      <c r="G66" s="883"/>
      <c r="H66" s="883"/>
      <c r="I66" s="883"/>
      <c r="J66" s="883"/>
    </row>
    <row r="67" spans="1:10" s="5" customFormat="1"/>
    <row r="68" spans="1:10" s="5" customFormat="1"/>
    <row r="69" spans="1:10" s="5" customFormat="1"/>
    <row r="70" spans="1:10" s="5" customFormat="1"/>
    <row r="71" spans="1:10" s="5" customFormat="1"/>
    <row r="72" spans="1:10" s="5" customFormat="1"/>
    <row r="73" spans="1:10" s="5" customFormat="1"/>
    <row r="74" spans="1:10" s="5" customFormat="1"/>
    <row r="75" spans="1:10" s="5" customFormat="1"/>
    <row r="76" spans="1:10" s="5" customFormat="1"/>
    <row r="77" spans="1:10" s="5" customFormat="1"/>
    <row r="78" spans="1:10" s="5" customFormat="1"/>
    <row r="79" spans="1:10" s="5" customFormat="1"/>
    <row r="80" spans="1:10" s="5" customFormat="1"/>
    <row r="81" s="5" customFormat="1"/>
    <row r="82" s="5" customFormat="1"/>
    <row r="83" s="5" customFormat="1"/>
    <row r="84" s="5" customFormat="1"/>
    <row r="85" s="5" customFormat="1"/>
    <row r="86" s="5" customFormat="1"/>
    <row r="87" s="5" customFormat="1"/>
    <row r="88" s="5" customFormat="1"/>
    <row r="89" s="5" customFormat="1"/>
    <row r="90" s="5" customFormat="1"/>
    <row r="91" s="5" customFormat="1"/>
    <row r="92" s="5" customFormat="1"/>
    <row r="93" s="5" customFormat="1"/>
    <row r="94" s="5" customFormat="1"/>
    <row r="95" s="5" customFormat="1"/>
    <row r="96" s="5" customFormat="1"/>
    <row r="97" s="5" customFormat="1"/>
    <row r="98" s="5" customFormat="1"/>
    <row r="99" s="5" customFormat="1"/>
    <row r="100" s="5" customFormat="1"/>
    <row r="101" s="5" customFormat="1"/>
    <row r="102" s="5" customFormat="1"/>
    <row r="103" s="5" customFormat="1"/>
    <row r="104" s="5" customFormat="1"/>
    <row r="105" s="5" customFormat="1"/>
    <row r="106" s="5" customFormat="1"/>
    <row r="107" s="5" customFormat="1"/>
    <row r="108" s="5" customFormat="1"/>
    <row r="109" s="5" customFormat="1"/>
    <row r="110" s="5" customFormat="1"/>
    <row r="111" s="5" customFormat="1"/>
    <row r="112" s="5" customFormat="1"/>
    <row r="113" s="5" customFormat="1"/>
    <row r="114" s="5" customFormat="1"/>
    <row r="115" s="5" customFormat="1"/>
    <row r="116" s="5" customFormat="1"/>
    <row r="117" s="5" customFormat="1"/>
    <row r="118" s="5" customFormat="1"/>
    <row r="119" s="5" customFormat="1"/>
    <row r="120" s="5" customFormat="1"/>
    <row r="121" s="5" customFormat="1"/>
    <row r="122" s="5" customFormat="1"/>
    <row r="123" s="5" customFormat="1"/>
    <row r="124" s="5" customFormat="1"/>
    <row r="125" s="5" customFormat="1"/>
    <row r="126" s="5" customFormat="1"/>
    <row r="127" s="5" customFormat="1"/>
    <row r="128" s="5" customFormat="1"/>
    <row r="129" s="5" customFormat="1"/>
    <row r="130" s="5" customFormat="1"/>
    <row r="131" s="5" customFormat="1"/>
    <row r="132" s="5" customFormat="1"/>
    <row r="133" s="5" customFormat="1"/>
    <row r="134" s="5" customFormat="1"/>
    <row r="135" s="5" customFormat="1"/>
    <row r="136" s="5" customFormat="1"/>
    <row r="137" s="5" customFormat="1"/>
    <row r="138" s="5" customFormat="1"/>
    <row r="139" s="5" customFormat="1"/>
    <row r="140" s="5" customFormat="1"/>
    <row r="141" s="5" customFormat="1"/>
    <row r="142" s="5" customFormat="1"/>
    <row r="143" s="5" customFormat="1"/>
    <row r="144" s="5" customFormat="1"/>
    <row r="145" s="5" customFormat="1"/>
    <row r="146" s="5" customFormat="1"/>
    <row r="147" s="5" customFormat="1"/>
    <row r="148" s="5" customFormat="1"/>
    <row r="149" s="5" customFormat="1"/>
    <row r="150" s="5" customFormat="1"/>
    <row r="151" s="5" customFormat="1"/>
    <row r="152" s="5" customFormat="1"/>
    <row r="153" s="5" customFormat="1"/>
    <row r="154" s="5" customFormat="1"/>
    <row r="155" s="5" customFormat="1"/>
    <row r="156" s="5" customFormat="1"/>
    <row r="157" s="5" customFormat="1"/>
  </sheetData>
  <mergeCells count="10">
    <mergeCell ref="A65:J65"/>
    <mergeCell ref="A66:J66"/>
    <mergeCell ref="A1:J1"/>
    <mergeCell ref="A2:J2"/>
    <mergeCell ref="B4:G4"/>
    <mergeCell ref="H4:H5"/>
    <mergeCell ref="I4:I5"/>
    <mergeCell ref="B59:G59"/>
    <mergeCell ref="H59:H60"/>
    <mergeCell ref="I59:I60"/>
  </mergeCells>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C8DBE-A0B4-43A8-BE10-2574B09095BF}">
  <dimension ref="A1:A60"/>
  <sheetViews>
    <sheetView showGridLines="0" workbookViewId="0">
      <selection activeCell="A7" sqref="A7"/>
    </sheetView>
  </sheetViews>
  <sheetFormatPr defaultRowHeight="12.75"/>
  <cols>
    <col min="1" max="1" width="98.85546875" customWidth="1"/>
  </cols>
  <sheetData>
    <row r="1" spans="1:1" ht="15">
      <c r="A1" s="814" t="s">
        <v>1978</v>
      </c>
    </row>
    <row r="3" spans="1:1">
      <c r="A3" s="813" t="s">
        <v>1</v>
      </c>
    </row>
    <row r="4" spans="1:1">
      <c r="A4" s="813" t="s">
        <v>55</v>
      </c>
    </row>
    <row r="5" spans="1:1">
      <c r="A5" s="813" t="s">
        <v>85</v>
      </c>
    </row>
    <row r="6" spans="1:1">
      <c r="A6" s="813" t="s">
        <v>150</v>
      </c>
    </row>
    <row r="7" spans="1:1">
      <c r="A7" s="813" t="s">
        <v>1994</v>
      </c>
    </row>
    <row r="8" spans="1:1">
      <c r="A8" s="813" t="s">
        <v>381</v>
      </c>
    </row>
    <row r="9" spans="1:1">
      <c r="A9" s="813" t="s">
        <v>427</v>
      </c>
    </row>
    <row r="10" spans="1:1">
      <c r="A10" s="813" t="s">
        <v>453</v>
      </c>
    </row>
    <row r="11" spans="1:1">
      <c r="A11" s="813" t="s">
        <v>476</v>
      </c>
    </row>
    <row r="12" spans="1:1">
      <c r="A12" s="813" t="s">
        <v>529</v>
      </c>
    </row>
    <row r="13" spans="1:1">
      <c r="A13" s="813" t="s">
        <v>570</v>
      </c>
    </row>
    <row r="14" spans="1:1">
      <c r="A14" s="813" t="s">
        <v>600</v>
      </c>
    </row>
    <row r="15" spans="1:1">
      <c r="A15" s="813" t="s">
        <v>690</v>
      </c>
    </row>
    <row r="16" spans="1:1">
      <c r="A16" s="813" t="s">
        <v>726</v>
      </c>
    </row>
    <row r="17" spans="1:1">
      <c r="A17" s="813" t="s">
        <v>743</v>
      </c>
    </row>
    <row r="18" spans="1:1">
      <c r="A18" s="813" t="s">
        <v>765</v>
      </c>
    </row>
    <row r="19" spans="1:1">
      <c r="A19" s="813" t="s">
        <v>802</v>
      </c>
    </row>
    <row r="20" spans="1:1">
      <c r="A20" s="813" t="s">
        <v>911</v>
      </c>
    </row>
    <row r="21" spans="1:1">
      <c r="A21" s="813" t="s">
        <v>952</v>
      </c>
    </row>
    <row r="22" spans="1:1">
      <c r="A22" s="813" t="s">
        <v>1021</v>
      </c>
    </row>
    <row r="23" spans="1:1">
      <c r="A23" s="813" t="s">
        <v>1043</v>
      </c>
    </row>
    <row r="24" spans="1:1">
      <c r="A24" s="813" t="s">
        <v>1090</v>
      </c>
    </row>
    <row r="25" spans="1:1">
      <c r="A25" s="813" t="s">
        <v>1090</v>
      </c>
    </row>
    <row r="26" spans="1:1">
      <c r="A26" s="813" t="s">
        <v>1182</v>
      </c>
    </row>
    <row r="27" spans="1:1">
      <c r="A27" s="813" t="s">
        <v>1238</v>
      </c>
    </row>
    <row r="28" spans="1:1">
      <c r="A28" s="813" t="s">
        <v>1277</v>
      </c>
    </row>
    <row r="29" spans="1:1">
      <c r="A29" s="813" t="s">
        <v>1277</v>
      </c>
    </row>
    <row r="30" spans="1:1">
      <c r="A30" s="813" t="s">
        <v>1313</v>
      </c>
    </row>
    <row r="31" spans="1:1">
      <c r="A31" s="813" t="s">
        <v>1357</v>
      </c>
    </row>
    <row r="32" spans="1:1">
      <c r="A32" s="813" t="s">
        <v>1388</v>
      </c>
    </row>
    <row r="33" spans="1:1">
      <c r="A33" s="813" t="s">
        <v>1388</v>
      </c>
    </row>
    <row r="34" spans="1:1">
      <c r="A34" s="813" t="s">
        <v>1479</v>
      </c>
    </row>
    <row r="35" spans="1:1">
      <c r="A35" s="813" t="s">
        <v>1508</v>
      </c>
    </row>
    <row r="36" spans="1:1">
      <c r="A36" s="813" t="s">
        <v>1529</v>
      </c>
    </row>
    <row r="37" spans="1:1">
      <c r="A37" s="813" t="s">
        <v>1571</v>
      </c>
    </row>
    <row r="38" spans="1:1">
      <c r="A38" s="813" t="s">
        <v>1641</v>
      </c>
    </row>
    <row r="39" spans="1:1">
      <c r="A39" s="813" t="s">
        <v>1643</v>
      </c>
    </row>
    <row r="40" spans="1:1">
      <c r="A40" s="813" t="s">
        <v>1645</v>
      </c>
    </row>
    <row r="41" spans="1:1">
      <c r="A41" s="813" t="s">
        <v>1647</v>
      </c>
    </row>
    <row r="42" spans="1:1">
      <c r="A42" s="813" t="s">
        <v>1410</v>
      </c>
    </row>
    <row r="43" spans="1:1">
      <c r="A43" s="813" t="s">
        <v>1469</v>
      </c>
    </row>
    <row r="44" spans="1:1">
      <c r="A44" s="813" t="s">
        <v>1477</v>
      </c>
    </row>
    <row r="45" spans="1:1">
      <c r="A45" s="813" t="s">
        <v>1649</v>
      </c>
    </row>
    <row r="46" spans="1:1">
      <c r="A46" s="813" t="s">
        <v>1715</v>
      </c>
    </row>
    <row r="47" spans="1:1">
      <c r="A47" s="813" t="s">
        <v>1741</v>
      </c>
    </row>
    <row r="48" spans="1:1">
      <c r="A48" s="813" t="s">
        <v>1802</v>
      </c>
    </row>
    <row r="49" spans="1:1">
      <c r="A49" s="813" t="s">
        <v>1837</v>
      </c>
    </row>
    <row r="50" spans="1:1">
      <c r="A50" s="813" t="s">
        <v>1846</v>
      </c>
    </row>
    <row r="51" spans="1:1">
      <c r="A51" s="813" t="s">
        <v>1879</v>
      </c>
    </row>
    <row r="52" spans="1:1">
      <c r="A52" s="813" t="s">
        <v>1884</v>
      </c>
    </row>
    <row r="53" spans="1:1">
      <c r="A53" s="813" t="s">
        <v>1887</v>
      </c>
    </row>
    <row r="54" spans="1:1">
      <c r="A54" s="813" t="s">
        <v>1683</v>
      </c>
    </row>
    <row r="55" spans="1:1">
      <c r="A55" s="813" t="s">
        <v>1890</v>
      </c>
    </row>
    <row r="56" spans="1:1">
      <c r="A56" s="813" t="s">
        <v>1920</v>
      </c>
    </row>
    <row r="57" spans="1:1">
      <c r="A57" s="813" t="s">
        <v>1923</v>
      </c>
    </row>
    <row r="58" spans="1:1">
      <c r="A58" s="813" t="s">
        <v>1932</v>
      </c>
    </row>
    <row r="60" spans="1:1">
      <c r="A60" s="342" t="s">
        <v>2002</v>
      </c>
    </row>
  </sheetData>
  <hyperlinks>
    <hyperlink ref="A3" location="'2.1.'!A2" display="2.1 - Quarterly national accounts (Rv)" xr:uid="{B6208D25-03EA-4C43-B263-ADD7087BC7AC}"/>
    <hyperlink ref="A4" location="'2.2.'!A2" display="2.2 - Quarterly national accounts (Rv)" xr:uid="{71B5AF01-4F1D-4BA3-B966-504757CD3C56}"/>
    <hyperlink ref="A5" location="'3.1.'!A2" display="3.1 - Live births, deaths and marriages " xr:uid="{D246E1C3-B7BA-454D-91B2-4506E11BE4C7}"/>
    <hyperlink ref="A6" location="'3.2.'!A2" display="3.2 Deaths by cause of death (ICD-10 - European short list), by month of death" xr:uid="{7CBC2BF9-A1F5-4B36-B6EC-69368FC6BCBD}"/>
    <hyperlink ref="A7" location="'3.3.'!A2" display="3.3 - Social Security Benefits - Number and value of benefits, by type of benefit" xr:uid="{7D741440-1628-4992-B1BA-53CFFC45501D}"/>
    <hyperlink ref="A8" location="'3.4.'!A2" display="3.4 - Total, active, employed and unemployed population" xr:uid="{9512B35F-B354-43E7-8CCD-7F6B30003364}"/>
    <hyperlink ref="A9" location="'3.5.'!A2" display="3.5 - Employed population by professional status and economic sector" xr:uid="{7C2B0AB0-3D88-470A-A45C-8B838F0B537B}"/>
    <hyperlink ref="A10" location="'3.6.'!A2" display="3.6 - Unemployed population by unemployment status and unemployment duration" xr:uid="{CD216446-47B8-4DF7-8B01-88704767C5C7}"/>
    <hyperlink ref="A11" location="'3.7.'!A2" display="3.7 - Consumer price index" xr:uid="{9017FF86-AAE0-4339-BF74-09D20CF113E3}"/>
    <hyperlink ref="A12" location="'3.8.'!A2" display="3.8 - Cinema exhibition - Sessions, spectators and revenues by region" xr:uid="{6C4C3AF7-99DD-4C8F-8C92-CB8EFC349634}"/>
    <hyperlink ref="A13" location="'3.9.'!A2" display="3.9 - Cinema exhibition - Sessions, spectators and revenues by country of origin" xr:uid="{26A21382-BFB2-4111-8ED6-DB1B8D77AAB4}"/>
    <hyperlink ref="A14" location="'4.1.'!A2" display="4.1 - Crop early estimates" xr:uid="{0419A72A-3604-4A16-8644-E63287A26A9B}"/>
    <hyperlink ref="A15" location="'4.2.'!A2" display="4.2 - Animal production - Livestock slaughterings approved for consumption " xr:uid="{20DE5B81-492B-4826-98EA-9DBD936695AD}"/>
    <hyperlink ref="A16" location="'4.3.'!A2" display="4.3 - Animal production - Poultry industry" xr:uid="{05E4A710-28EE-4ECA-A8B7-AB7990A14FA4}"/>
    <hyperlink ref="A17" location="'4.4.'!A2" display="4.4 - Animal production - Cow's milk and dairy products" xr:uid="{DA9A94D9-1444-4223-BA9A-2313651AD52F}"/>
    <hyperlink ref="A18" location="'4.5.'!A2" display="4.5 - Nominal Catch" xr:uid="{358683AA-67B6-4529-92D0-E9C78036BF4C}"/>
    <hyperlink ref="A19" location="'4.6.'!A2" display="4.6 - Monthly producer prices of vegetables products" xr:uid="{A21AC516-2511-4271-BAE0-5F64C89FF03B}"/>
    <hyperlink ref="A20" location="'4.7.'!A2" display="4.7 - Monthly producer prices of some livestock and animal products" xr:uid="{2FBA6070-18B9-48EB-9411-974F74343A16}"/>
    <hyperlink ref="A21" location="'5.1.'!A2" display="5.1 -  Index of industrial production" xr:uid="{FC5D2B27-BAD8-4E86-8083-5A2C10B04485}"/>
    <hyperlink ref="A22" location="'5.2.'!A2" display="5.2 - Index of turnover in industry" xr:uid="{A8F1CCF6-3B3C-460B-8CA1-AF2B60854FE4}"/>
    <hyperlink ref="A23" location="'5.3.'!A2" display="5.3 - Index of employment in industry " xr:uid="{DE72CA88-ECCC-4711-9F92-C237AA436957}"/>
    <hyperlink ref="A24" location="'5.4.'!A2" display="5.4 - Short-term statistics on industry " xr:uid="{A1018BEF-3B9B-45B2-8B14-60D757DCF44F}"/>
    <hyperlink ref="A25" location="'5.4.a.'!A2" display="5.4 - Short-term statistics on industry " xr:uid="{327E1207-DCFB-4E3E-A4E4-B3DE7681B1B9}"/>
    <hyperlink ref="A26" location="'5.5.'!A2" display="5.5 - Building permits" xr:uid="{A1CC43C4-3B6F-4396-99FD-D2A88EF0E8FD}"/>
    <hyperlink ref="A27" location="'5.6.'!A2" display="5.6 - Construction works completed " xr:uid="{8DBEFA0C-6249-4673-A3C3-5A778E84F382}"/>
    <hyperlink ref="A28" location="'5.7.'!A2" display="5.7 - Short-term statistics on construction and public works " xr:uid="{851FDD2A-6EC9-40D3-9B95-3E0FC4120FF6}"/>
    <hyperlink ref="A29" location="'5.7.a.'!A2" display="5.7 - Short-term statistics on construction and public works " xr:uid="{E4781AF3-15C3-4AD5-90AB-55070A9DD4EB}"/>
    <hyperlink ref="A30" location="'5.8.'!A2" display="5.8 - Indexes of output prices" xr:uid="{1FFF4CCA-FFDD-4159-92CE-4C2E644CD215}"/>
    <hyperlink ref="A31" location="'5.9.'!A2" display="5.9 - Production in construction index" xr:uid="{A2A686C8-B88C-40D7-97DF-5A4252712108}"/>
    <hyperlink ref="A32" location="'6.1.'!A2" display="6.1 - Trade survey" xr:uid="{9F3BD6C9-2F25-41F3-8E3C-FEF6B983621B}"/>
    <hyperlink ref="A33" location="'6.1.a.'!A2" display="6.1 - Trade survey" xr:uid="{D81CCCBE-94B0-4721-9149-E02EB842156C}"/>
    <hyperlink ref="A34" location="'6.2.'!A2" display="6.2 - Trade survey" xr:uid="{8445B627-D8D6-458C-A482-49B110EFC49B}"/>
    <hyperlink ref="A35" location="'6.3.'!A2" display="6.3 - Sales of new vehicles" xr:uid="{93DF7FE0-481F-478C-9262-39F8C0951411}"/>
    <hyperlink ref="A36" location="'6.4.'!A2" display="6.4 - Evolution of International Trade" xr:uid="{737ADAC2-9252-4518-B19F-5EEFA1EA9C09}"/>
    <hyperlink ref="A37" location="'6.5.'!A2" display="6.5 - International Trade - Imports of goods (CIF) by main trading partners" xr:uid="{D17F1D77-1B65-4BE8-A57C-6CFEED645D0B}"/>
    <hyperlink ref="A38" location="'6.6.'!A2" display="6.6 - International Trade - Exports of goods (FOB) by main trading partners" xr:uid="{248BBA50-1222-496D-913D-188D7EA50432}"/>
    <hyperlink ref="A39" location="'6.7.'!A2" display="6.7 - International Trade - Imports of goods (CIF) by groups of products" xr:uid="{7D8F51E0-A427-4F2D-8CEF-31F315A4D46F}"/>
    <hyperlink ref="A40" location="'6.8.'!A2" display="6.8 - International Trade - Exports of goods (FOB) by groups of products" xr:uid="{AA1E65F0-A986-4599-BBD8-28FC75835D41}"/>
    <hyperlink ref="A41" location="'6.9.'!A2" display="6.9 - Intra-EU Trade - Imports of goods (CIF) by groups of products" xr:uid="{5B6E077E-B474-460F-9971-0F7FCB157BFC}"/>
    <hyperlink ref="A42" location="'6.10.'!A2" display="6.10 - Intra-EU Trade - Exports of goods (FOB) by groups of products" xr:uid="{221DD1DC-0BD8-4D67-A350-07F3EA13375B}"/>
    <hyperlink ref="A43" location="'6.11.'!A2" display="6.11 - Extra-EU Trade - Imports of goods (CIF) by groups of products" xr:uid="{9D13EEAF-CCC7-4883-B112-CA92766CE950}"/>
    <hyperlink ref="A44" location="'6.12.'!A2" display="6.12 - Extra-EU Trade - Exports of goods (FOB) by groups of products" xr:uid="{CB49407A-3EEF-4AC7-80AF-C7F83CB5698E}"/>
    <hyperlink ref="A45" location="'7.1.'!A2" display="7.1 - Railway transport" xr:uid="{2D250012-2709-445F-B771-980275046FD9}"/>
    <hyperlink ref="A46" location="'7.2.'!A2" display="7.2 - Inland waterways transport" xr:uid="{481D739A-9DD9-425E-B16F-0DCC17E729E5}"/>
    <hyperlink ref="A47" location="'7.3.'!A2" display="7.3 - Maritime transport" xr:uid="{18E3126B-A62C-4382-B4D5-BB9279B53DD1}"/>
    <hyperlink ref="A48" location="'7.4.'!A2" display="7.4 - Air transport" xr:uid="{8152E9CF-3CF1-4B8A-94E4-82E274DACBDF}"/>
    <hyperlink ref="A49" location="'7.5.'!A2" display="7.5 - Revenue per available room (RevPAR) in tourist accommodation establishments, by NUTS II" xr:uid="{C3A721CD-7D0A-4EA5-BB87-019A65F6F4F6}"/>
    <hyperlink ref="A50" location="'7.6.'!A2" display="7.6 - Overnight stays in tourism accommodation establishments, by country of residence" xr:uid="{B2498A0C-3BD5-4670-BCBF-5631BD4DCA25}"/>
    <hyperlink ref="A51" location="'7.7.'!A2" display="7.7 -  Guests in tourist accommodation establishments, by NUTS" xr:uid="{293C9AEF-FFF6-4056-B896-B0237F895E55}"/>
    <hyperlink ref="A52" location="'7.8.'!A2" display="7.8 - Overnight stays in tourist accommodation establishments, by NUTS" xr:uid="{0E43DC58-A412-4F25-BEAC-709606323D94}"/>
    <hyperlink ref="A53" location="'7.9.'!A2" display="7.9 - Total revenue in tourist accommodation establishments, by NUTS II" xr:uid="{36CA78C5-247D-4B6B-B3E7-2A2CF61AEA3C}"/>
    <hyperlink ref="A54" location="'7.10.'!A2" display="7.10 - Revenue from accommodation in tourist accommodation establishments, by NUTS " xr:uid="{51C43C50-391A-410B-B048-25E10CF7CCAA}"/>
    <hyperlink ref="A55" location="'8.1.'!A2" display="8.1 - Formation of legal persons and equivalent entities, by legal form" xr:uid="{9C44BCF3-DD07-4CA7-BFC0-5C565B379004}"/>
    <hyperlink ref="A56" location="'8.2.'!A2" display="8.2 - Dissolution of legal persons and equivalent entities, by legal form" xr:uid="{AC92165D-3B7E-4AB0-9EDF-5A5535FDB5B9}"/>
    <hyperlink ref="A57" location="'8.3.'!A2" display="8.3 - Formation of legal persons and equivalent entities, by form of constitution" xr:uid="{C8E4F481-5FE1-4B92-9354-A925B04A4886}"/>
    <hyperlink ref="A58" location="'9.1.'!A2" display="9.1 - Harmonized index of consumer prices" xr:uid="{A1DD970E-C886-4291-A92D-0B7D60A295C6}"/>
  </hyperlinks>
  <pageMargins left="0.7" right="0.7" top="0.75" bottom="0.75" header="0.3" footer="0.3"/>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L117"/>
  <sheetViews>
    <sheetView showGridLines="0" workbookViewId="0">
      <selection sqref="A1:J1"/>
    </sheetView>
  </sheetViews>
  <sheetFormatPr defaultColWidth="9.28515625" defaultRowHeight="11.25"/>
  <cols>
    <col min="1" max="1" width="41.28515625" style="336" bestFit="1" customWidth="1"/>
    <col min="2" max="7" width="9" style="194" customWidth="1"/>
    <col min="8" max="8" width="10.7109375" style="194" customWidth="1"/>
    <col min="9" max="9" width="9.7109375" style="194" customWidth="1"/>
    <col min="10" max="10" width="16.5703125" style="336" customWidth="1"/>
    <col min="11" max="16384" width="9.28515625" style="194"/>
  </cols>
  <sheetData>
    <row r="1" spans="1:12" ht="12" customHeight="1">
      <c r="A1" s="887" t="s">
        <v>910</v>
      </c>
      <c r="B1" s="887"/>
      <c r="C1" s="887"/>
      <c r="D1" s="887"/>
      <c r="E1" s="887"/>
      <c r="F1" s="887"/>
      <c r="G1" s="887"/>
      <c r="H1" s="887"/>
      <c r="I1" s="887"/>
      <c r="J1" s="887"/>
    </row>
    <row r="2" spans="1:12" ht="12" customHeight="1">
      <c r="A2" s="873" t="s">
        <v>911</v>
      </c>
      <c r="B2" s="873"/>
      <c r="C2" s="873"/>
      <c r="D2" s="873"/>
      <c r="E2" s="873"/>
      <c r="F2" s="873"/>
      <c r="G2" s="873"/>
      <c r="H2" s="873"/>
      <c r="I2" s="873"/>
      <c r="J2" s="873"/>
    </row>
    <row r="3" spans="1:12" ht="12" customHeight="1" thickBot="1"/>
    <row r="4" spans="1:12" s="5" customFormat="1" ht="12" customHeight="1" thickBot="1">
      <c r="A4" s="26"/>
      <c r="B4" s="829" t="s">
        <v>912</v>
      </c>
      <c r="C4" s="829"/>
      <c r="D4" s="829"/>
      <c r="E4" s="829"/>
      <c r="F4" s="829"/>
      <c r="G4" s="829"/>
      <c r="H4" s="885" t="s">
        <v>913</v>
      </c>
      <c r="I4" s="885" t="s">
        <v>914</v>
      </c>
      <c r="J4" s="26"/>
      <c r="L4" s="318"/>
    </row>
    <row r="5" spans="1:12" s="5" customFormat="1" ht="33.75" customHeight="1" thickBot="1">
      <c r="A5" s="26"/>
      <c r="B5" s="316" t="s">
        <v>482</v>
      </c>
      <c r="C5" s="316" t="s">
        <v>483</v>
      </c>
      <c r="D5" s="316" t="s">
        <v>484</v>
      </c>
      <c r="E5" s="316" t="s">
        <v>693</v>
      </c>
      <c r="F5" s="316" t="s">
        <v>694</v>
      </c>
      <c r="G5" s="316" t="s">
        <v>695</v>
      </c>
      <c r="H5" s="885"/>
      <c r="I5" s="885"/>
      <c r="J5" s="26"/>
    </row>
    <row r="6" spans="1:12" s="5" customFormat="1" ht="12" customHeight="1">
      <c r="A6" s="32" t="s">
        <v>915</v>
      </c>
      <c r="J6" s="26" t="s">
        <v>611</v>
      </c>
    </row>
    <row r="7" spans="1:12" s="5" customFormat="1" ht="12" customHeight="1">
      <c r="A7" s="337" t="s">
        <v>700</v>
      </c>
      <c r="J7" s="26" t="s">
        <v>701</v>
      </c>
      <c r="K7" s="338"/>
      <c r="L7"/>
    </row>
    <row r="8" spans="1:12" s="5" customFormat="1" ht="12" customHeight="1">
      <c r="A8" s="333" t="s">
        <v>916</v>
      </c>
      <c r="B8" s="339">
        <v>446.29</v>
      </c>
      <c r="C8" s="88">
        <v>446.29</v>
      </c>
      <c r="D8" s="340">
        <v>446.52</v>
      </c>
      <c r="E8" s="340">
        <v>448.97</v>
      </c>
      <c r="F8" s="340">
        <v>450.79</v>
      </c>
      <c r="G8" s="340">
        <v>451.36</v>
      </c>
      <c r="H8" s="339">
        <v>453.78</v>
      </c>
      <c r="I8" s="341">
        <v>-2.7</v>
      </c>
      <c r="J8" s="26" t="s">
        <v>917</v>
      </c>
      <c r="K8" s="338"/>
      <c r="L8" s="342"/>
    </row>
    <row r="9" spans="1:12" s="5" customFormat="1" ht="12" customHeight="1">
      <c r="A9" s="333" t="s">
        <v>918</v>
      </c>
      <c r="B9" s="339">
        <v>260.74</v>
      </c>
      <c r="C9" s="339">
        <v>258.67</v>
      </c>
      <c r="D9" s="343">
        <v>248.44</v>
      </c>
      <c r="E9" s="343">
        <v>253.78</v>
      </c>
      <c r="F9" s="343">
        <v>260.64999999999998</v>
      </c>
      <c r="G9" s="343">
        <v>261.55</v>
      </c>
      <c r="H9" s="343">
        <v>266.14</v>
      </c>
      <c r="I9" s="115">
        <v>-3.4</v>
      </c>
      <c r="J9" s="26" t="s">
        <v>919</v>
      </c>
      <c r="K9" s="338"/>
      <c r="L9"/>
    </row>
    <row r="10" spans="1:12" s="5" customFormat="1" ht="12" customHeight="1">
      <c r="A10" s="333" t="s">
        <v>920</v>
      </c>
      <c r="B10" s="339"/>
      <c r="C10" s="88"/>
      <c r="D10" s="343"/>
      <c r="E10" s="343"/>
      <c r="F10" s="343"/>
      <c r="G10" s="343"/>
      <c r="H10" s="343"/>
      <c r="I10" s="115"/>
      <c r="J10" s="32" t="s">
        <v>921</v>
      </c>
      <c r="K10" s="338"/>
      <c r="L10"/>
    </row>
    <row r="11" spans="1:12" s="5" customFormat="1" ht="12" customHeight="1">
      <c r="A11" s="333" t="s">
        <v>922</v>
      </c>
      <c r="B11" s="339">
        <v>497.15</v>
      </c>
      <c r="C11" s="339">
        <v>495.36</v>
      </c>
      <c r="D11" s="343">
        <v>496.81</v>
      </c>
      <c r="E11" s="343">
        <v>498.98</v>
      </c>
      <c r="F11" s="343">
        <v>505.63</v>
      </c>
      <c r="G11" s="343">
        <v>507.65</v>
      </c>
      <c r="H11" s="343">
        <v>506.57</v>
      </c>
      <c r="I11" s="115">
        <v>2</v>
      </c>
      <c r="J11" s="26" t="s">
        <v>923</v>
      </c>
      <c r="K11" s="338"/>
      <c r="L11"/>
    </row>
    <row r="12" spans="1:12" s="5" customFormat="1" ht="12" customHeight="1">
      <c r="A12" s="333" t="s">
        <v>924</v>
      </c>
      <c r="B12" s="339">
        <v>494.49</v>
      </c>
      <c r="C12" s="339">
        <v>492.83</v>
      </c>
      <c r="D12" s="343">
        <v>493.78</v>
      </c>
      <c r="E12" s="343">
        <v>496.27</v>
      </c>
      <c r="F12" s="343">
        <v>502.02</v>
      </c>
      <c r="G12" s="343">
        <v>503.62</v>
      </c>
      <c r="H12" s="343">
        <v>503.08</v>
      </c>
      <c r="I12" s="115">
        <v>2.1</v>
      </c>
      <c r="J12" s="26" t="s">
        <v>925</v>
      </c>
      <c r="K12" s="338"/>
      <c r="L12"/>
    </row>
    <row r="13" spans="1:12" s="5" customFormat="1" ht="12" customHeight="1">
      <c r="A13" s="344" t="s">
        <v>926</v>
      </c>
      <c r="B13" s="345">
        <v>235.92</v>
      </c>
      <c r="C13" s="339">
        <v>235.7</v>
      </c>
      <c r="D13" s="343">
        <v>236.58</v>
      </c>
      <c r="E13" s="343">
        <v>240.11</v>
      </c>
      <c r="F13" s="343">
        <v>239.11</v>
      </c>
      <c r="G13" s="343">
        <v>238.66</v>
      </c>
      <c r="H13" s="343">
        <v>241.95</v>
      </c>
      <c r="I13" s="115">
        <v>-1.9</v>
      </c>
      <c r="J13" s="26" t="s">
        <v>927</v>
      </c>
      <c r="K13" s="338"/>
      <c r="L13"/>
    </row>
    <row r="14" spans="1:12" s="5" customFormat="1" ht="12" customHeight="1">
      <c r="A14" s="337" t="s">
        <v>711</v>
      </c>
      <c r="B14" s="322"/>
      <c r="C14" s="88"/>
      <c r="D14" s="343"/>
      <c r="E14" s="343"/>
      <c r="F14" s="343"/>
      <c r="G14" s="343"/>
      <c r="H14" s="343"/>
      <c r="I14" s="115"/>
      <c r="J14" s="26" t="s">
        <v>712</v>
      </c>
      <c r="K14" s="338"/>
      <c r="L14"/>
    </row>
    <row r="15" spans="1:12" s="5" customFormat="1" ht="12" customHeight="1">
      <c r="A15" s="333" t="s">
        <v>928</v>
      </c>
      <c r="B15" s="339">
        <v>528.78</v>
      </c>
      <c r="C15" s="339">
        <v>594.17999999999995</v>
      </c>
      <c r="D15" s="343">
        <v>502.73</v>
      </c>
      <c r="E15" s="343">
        <v>465.33</v>
      </c>
      <c r="F15" s="343">
        <v>473.24</v>
      </c>
      <c r="G15" s="343">
        <v>494.08</v>
      </c>
      <c r="H15" s="343">
        <v>473.12</v>
      </c>
      <c r="I15" s="115">
        <v>33.6</v>
      </c>
      <c r="J15" s="26" t="s">
        <v>929</v>
      </c>
      <c r="K15" s="338"/>
      <c r="L15"/>
    </row>
    <row r="16" spans="1:12" s="5" customFormat="1" ht="12" customHeight="1">
      <c r="A16" s="333" t="s">
        <v>930</v>
      </c>
      <c r="B16" s="339">
        <v>216.06</v>
      </c>
      <c r="C16" s="88">
        <v>216.09</v>
      </c>
      <c r="D16" s="343">
        <v>218.18</v>
      </c>
      <c r="E16" s="343">
        <v>232.1</v>
      </c>
      <c r="F16" s="343">
        <v>247.91</v>
      </c>
      <c r="G16" s="343">
        <v>262.47000000000003</v>
      </c>
      <c r="H16" s="343">
        <v>247.54</v>
      </c>
      <c r="I16" s="115">
        <v>-0.7</v>
      </c>
      <c r="J16" s="26" t="s">
        <v>931</v>
      </c>
      <c r="K16" s="338"/>
      <c r="L16"/>
    </row>
    <row r="17" spans="1:12" s="5" customFormat="1" ht="12" customHeight="1">
      <c r="A17" s="337" t="s">
        <v>932</v>
      </c>
      <c r="B17" s="322"/>
      <c r="C17" s="88"/>
      <c r="D17" s="343"/>
      <c r="E17" s="343"/>
      <c r="F17" s="343"/>
      <c r="G17" s="343"/>
      <c r="H17" s="343"/>
      <c r="I17" s="115"/>
      <c r="J17" s="26" t="s">
        <v>933</v>
      </c>
      <c r="K17" s="338"/>
      <c r="L17"/>
    </row>
    <row r="18" spans="1:12" s="5" customFormat="1" ht="12" customHeight="1">
      <c r="A18" s="333" t="s">
        <v>934</v>
      </c>
      <c r="B18" s="339">
        <v>448.95</v>
      </c>
      <c r="C18" s="339">
        <v>500.36</v>
      </c>
      <c r="D18" s="343">
        <v>482.41</v>
      </c>
      <c r="E18" s="343">
        <v>444.47</v>
      </c>
      <c r="F18" s="343">
        <v>406.84</v>
      </c>
      <c r="G18" s="343">
        <v>380.05</v>
      </c>
      <c r="H18" s="343">
        <v>420.82</v>
      </c>
      <c r="I18" s="115">
        <v>-6.1</v>
      </c>
      <c r="J18" s="26" t="s">
        <v>935</v>
      </c>
      <c r="K18" s="338"/>
      <c r="L18"/>
    </row>
    <row r="19" spans="1:12" s="5" customFormat="1" ht="12" customHeight="1">
      <c r="A19" s="333" t="s">
        <v>936</v>
      </c>
      <c r="B19" s="339">
        <v>345.16</v>
      </c>
      <c r="C19" s="339">
        <v>378.23</v>
      </c>
      <c r="D19" s="343">
        <v>320.04000000000002</v>
      </c>
      <c r="E19" s="343">
        <v>320.04000000000002</v>
      </c>
      <c r="F19" s="343">
        <v>320.04000000000002</v>
      </c>
      <c r="G19" s="343">
        <v>340.41</v>
      </c>
      <c r="H19" s="343">
        <v>343.37</v>
      </c>
      <c r="I19" s="115">
        <v>-7.6</v>
      </c>
      <c r="J19" s="26" t="s">
        <v>937</v>
      </c>
      <c r="K19" s="338"/>
      <c r="L19" s="342"/>
    </row>
    <row r="20" spans="1:12" s="5" customFormat="1" ht="12" customHeight="1">
      <c r="A20" s="333" t="s">
        <v>938</v>
      </c>
      <c r="B20" s="339">
        <v>532.42999999999995</v>
      </c>
      <c r="C20" s="339">
        <v>679.05</v>
      </c>
      <c r="D20" s="343">
        <v>598.19000000000005</v>
      </c>
      <c r="E20" s="343">
        <v>565.66999999999996</v>
      </c>
      <c r="F20" s="343">
        <v>549.36</v>
      </c>
      <c r="G20" s="343">
        <v>535.04999999999995</v>
      </c>
      <c r="H20" s="343">
        <v>569.88</v>
      </c>
      <c r="I20" s="115">
        <v>-6.9</v>
      </c>
      <c r="J20" s="26" t="s">
        <v>939</v>
      </c>
      <c r="K20" s="338"/>
      <c r="L20" s="342"/>
    </row>
    <row r="21" spans="1:12" s="5" customFormat="1" ht="12" customHeight="1">
      <c r="A21" s="337" t="s">
        <v>940</v>
      </c>
      <c r="B21" s="322"/>
      <c r="C21" s="88"/>
      <c r="D21" s="343"/>
      <c r="E21" s="343"/>
      <c r="F21" s="343"/>
      <c r="G21" s="343"/>
      <c r="H21" s="343"/>
      <c r="I21" s="115"/>
      <c r="J21" s="26" t="s">
        <v>941</v>
      </c>
      <c r="K21" s="338"/>
      <c r="L21" s="342"/>
    </row>
    <row r="22" spans="1:12" s="5" customFormat="1" ht="12" customHeight="1">
      <c r="A22" s="333" t="s">
        <v>942</v>
      </c>
      <c r="B22" s="339">
        <v>125</v>
      </c>
      <c r="C22" s="339">
        <v>130</v>
      </c>
      <c r="D22" s="343">
        <v>130</v>
      </c>
      <c r="E22" s="343">
        <v>130</v>
      </c>
      <c r="F22" s="343">
        <v>130</v>
      </c>
      <c r="G22" s="343">
        <v>130</v>
      </c>
      <c r="H22" s="343">
        <v>126.41</v>
      </c>
      <c r="I22" s="115">
        <v>3.1</v>
      </c>
      <c r="J22" s="32" t="s">
        <v>943</v>
      </c>
      <c r="K22" s="338"/>
      <c r="L22"/>
    </row>
    <row r="23" spans="1:12" s="5" customFormat="1" ht="12" customHeight="1">
      <c r="A23" s="333" t="s">
        <v>944</v>
      </c>
      <c r="B23" s="339">
        <v>35.19</v>
      </c>
      <c r="C23" s="339">
        <v>35.92</v>
      </c>
      <c r="D23" s="343">
        <v>34.97</v>
      </c>
      <c r="E23" s="343">
        <v>33.119999999999997</v>
      </c>
      <c r="F23" s="343">
        <v>33.409999999999997</v>
      </c>
      <c r="G23" s="343">
        <v>31.56</v>
      </c>
      <c r="H23" s="343">
        <v>36.68</v>
      </c>
      <c r="I23" s="115">
        <v>-8.5</v>
      </c>
      <c r="J23" s="32" t="s">
        <v>945</v>
      </c>
      <c r="K23" s="338"/>
      <c r="L23"/>
    </row>
    <row r="24" spans="1:12" s="5" customFormat="1" ht="12" customHeight="1">
      <c r="A24" s="333" t="s">
        <v>946</v>
      </c>
      <c r="B24" s="339">
        <v>183.84</v>
      </c>
      <c r="C24" s="88">
        <v>183.84</v>
      </c>
      <c r="D24" s="343">
        <v>183.84</v>
      </c>
      <c r="E24" s="343">
        <v>183.84</v>
      </c>
      <c r="F24" s="343">
        <v>183.84</v>
      </c>
      <c r="G24" s="343">
        <v>183.84</v>
      </c>
      <c r="H24" s="343">
        <v>184.14</v>
      </c>
      <c r="I24" s="115">
        <v>-2.2000000000000002</v>
      </c>
      <c r="J24" s="32" t="s">
        <v>947</v>
      </c>
      <c r="K24" s="338"/>
      <c r="L24"/>
    </row>
    <row r="25" spans="1:12" s="5" customFormat="1" ht="12" customHeight="1" thickBot="1">
      <c r="A25" s="337" t="s">
        <v>948</v>
      </c>
      <c r="B25" s="322">
        <v>15.17</v>
      </c>
      <c r="C25" s="339">
        <v>15.3</v>
      </c>
      <c r="D25" s="343">
        <v>15.3</v>
      </c>
      <c r="E25" s="343">
        <v>15.35</v>
      </c>
      <c r="F25" s="343">
        <v>15.36</v>
      </c>
      <c r="G25" s="343">
        <v>15.55</v>
      </c>
      <c r="H25" s="343">
        <v>15.88</v>
      </c>
      <c r="I25" s="115">
        <v>-6.5</v>
      </c>
      <c r="J25" s="26" t="s">
        <v>949</v>
      </c>
      <c r="K25" s="338"/>
      <c r="L25"/>
    </row>
    <row r="26" spans="1:12" s="5" customFormat="1" ht="12" customHeight="1" thickBot="1">
      <c r="A26" s="26"/>
      <c r="B26" s="829" t="s">
        <v>368</v>
      </c>
      <c r="C26" s="829"/>
      <c r="D26" s="829"/>
      <c r="E26" s="829"/>
      <c r="F26" s="829"/>
      <c r="G26" s="829"/>
      <c r="H26" s="839" t="s">
        <v>904</v>
      </c>
      <c r="I26" s="839" t="s">
        <v>300</v>
      </c>
      <c r="J26" s="26"/>
      <c r="L26"/>
    </row>
    <row r="27" spans="1:12" s="5" customFormat="1" ht="35.25" customHeight="1" thickBot="1">
      <c r="A27" s="26"/>
      <c r="B27" s="316" t="s">
        <v>482</v>
      </c>
      <c r="C27" s="316" t="s">
        <v>521</v>
      </c>
      <c r="D27" s="316" t="s">
        <v>484</v>
      </c>
      <c r="E27" s="316" t="s">
        <v>719</v>
      </c>
      <c r="F27" s="316" t="s">
        <v>720</v>
      </c>
      <c r="G27" s="316" t="s">
        <v>721</v>
      </c>
      <c r="H27" s="840"/>
      <c r="I27" s="840"/>
      <c r="J27" s="26"/>
      <c r="L27"/>
    </row>
    <row r="28" spans="1:12" s="5" customFormat="1" ht="12" customHeight="1">
      <c r="A28" s="32" t="s">
        <v>906</v>
      </c>
      <c r="J28" s="26"/>
      <c r="L28"/>
    </row>
    <row r="29" spans="1:12" s="5" customFormat="1" ht="12" customHeight="1">
      <c r="A29" s="32" t="s">
        <v>907</v>
      </c>
      <c r="B29" s="317"/>
      <c r="J29" s="26"/>
      <c r="L29"/>
    </row>
    <row r="30" spans="1:12" s="5" customFormat="1" ht="12" customHeight="1">
      <c r="A30" s="26"/>
      <c r="J30" s="26"/>
      <c r="L30"/>
    </row>
    <row r="31" spans="1:12" s="154" customFormat="1" ht="12" customHeight="1">
      <c r="A31" s="883" t="s">
        <v>950</v>
      </c>
      <c r="B31" s="883"/>
      <c r="C31" s="883"/>
      <c r="D31" s="883"/>
      <c r="E31" s="883"/>
      <c r="F31" s="883"/>
      <c r="G31" s="883"/>
      <c r="H31" s="883"/>
      <c r="I31" s="883"/>
      <c r="J31" s="24"/>
    </row>
    <row r="32" spans="1:12" s="154" customFormat="1" ht="12" customHeight="1">
      <c r="A32" s="883" t="s">
        <v>909</v>
      </c>
      <c r="B32" s="883"/>
      <c r="C32" s="883"/>
      <c r="D32" s="883"/>
      <c r="E32" s="883"/>
      <c r="F32" s="883"/>
      <c r="G32" s="883"/>
      <c r="H32" s="883"/>
      <c r="I32" s="883"/>
      <c r="J32" s="24"/>
    </row>
    <row r="33" spans="1:10" s="5" customFormat="1">
      <c r="A33" s="26"/>
      <c r="J33" s="26"/>
    </row>
    <row r="34" spans="1:10" s="5" customFormat="1">
      <c r="A34" s="26"/>
      <c r="J34" s="26"/>
    </row>
    <row r="35" spans="1:10" s="5" customFormat="1">
      <c r="A35" s="26"/>
      <c r="J35" s="26"/>
    </row>
    <row r="36" spans="1:10" s="5" customFormat="1">
      <c r="A36" s="26"/>
      <c r="J36" s="26"/>
    </row>
    <row r="37" spans="1:10" s="5" customFormat="1">
      <c r="A37" s="26"/>
      <c r="J37" s="26"/>
    </row>
    <row r="38" spans="1:10" s="5" customFormat="1">
      <c r="A38" s="26"/>
      <c r="J38" s="26"/>
    </row>
    <row r="39" spans="1:10" s="5" customFormat="1">
      <c r="A39" s="26"/>
      <c r="J39" s="26"/>
    </row>
    <row r="40" spans="1:10" s="5" customFormat="1">
      <c r="A40" s="26"/>
      <c r="J40" s="26"/>
    </row>
    <row r="41" spans="1:10" s="5" customFormat="1">
      <c r="A41" s="26"/>
      <c r="J41" s="26"/>
    </row>
    <row r="42" spans="1:10" s="5" customFormat="1">
      <c r="A42" s="26"/>
      <c r="J42" s="26"/>
    </row>
    <row r="43" spans="1:10" s="5" customFormat="1">
      <c r="A43" s="26"/>
      <c r="J43" s="26"/>
    </row>
    <row r="44" spans="1:10" s="5" customFormat="1">
      <c r="A44" s="26"/>
      <c r="J44" s="26"/>
    </row>
    <row r="45" spans="1:10" s="5" customFormat="1">
      <c r="A45" s="26"/>
      <c r="J45" s="26"/>
    </row>
    <row r="46" spans="1:10" s="5" customFormat="1">
      <c r="A46" s="26"/>
      <c r="J46" s="26"/>
    </row>
    <row r="47" spans="1:10" s="5" customFormat="1">
      <c r="A47" s="26"/>
      <c r="J47" s="26"/>
    </row>
    <row r="48" spans="1:10" s="5" customFormat="1">
      <c r="A48" s="26"/>
      <c r="J48" s="26"/>
    </row>
    <row r="49" spans="1:10" s="5" customFormat="1">
      <c r="A49" s="26"/>
      <c r="J49" s="26"/>
    </row>
    <row r="50" spans="1:10" s="5" customFormat="1">
      <c r="A50" s="26"/>
      <c r="J50" s="26"/>
    </row>
    <row r="51" spans="1:10" s="5" customFormat="1">
      <c r="A51" s="26"/>
      <c r="J51" s="26"/>
    </row>
    <row r="52" spans="1:10" s="5" customFormat="1">
      <c r="A52" s="26"/>
      <c r="J52" s="26"/>
    </row>
    <row r="53" spans="1:10" s="5" customFormat="1">
      <c r="A53" s="26"/>
      <c r="J53" s="26"/>
    </row>
    <row r="54" spans="1:10" s="5" customFormat="1">
      <c r="A54" s="26"/>
      <c r="J54" s="26"/>
    </row>
    <row r="55" spans="1:10" s="5" customFormat="1">
      <c r="A55" s="26"/>
      <c r="J55" s="26"/>
    </row>
    <row r="56" spans="1:10" s="5" customFormat="1">
      <c r="A56" s="26"/>
      <c r="J56" s="26"/>
    </row>
    <row r="57" spans="1:10" s="5" customFormat="1">
      <c r="A57" s="26"/>
      <c r="J57" s="26"/>
    </row>
    <row r="58" spans="1:10" s="5" customFormat="1">
      <c r="A58" s="26"/>
      <c r="J58" s="26"/>
    </row>
    <row r="59" spans="1:10" s="5" customFormat="1">
      <c r="A59" s="26"/>
      <c r="J59" s="26"/>
    </row>
    <row r="60" spans="1:10" s="5" customFormat="1">
      <c r="A60" s="26"/>
      <c r="J60" s="26"/>
    </row>
    <row r="61" spans="1:10" s="5" customFormat="1">
      <c r="A61" s="26"/>
      <c r="J61" s="26"/>
    </row>
    <row r="62" spans="1:10" s="5" customFormat="1">
      <c r="A62" s="26"/>
      <c r="J62" s="26"/>
    </row>
    <row r="63" spans="1:10" s="5" customFormat="1">
      <c r="A63" s="26"/>
      <c r="J63" s="26"/>
    </row>
    <row r="64" spans="1:10" s="5" customFormat="1">
      <c r="A64" s="26"/>
      <c r="J64" s="26"/>
    </row>
    <row r="65" spans="1:10" s="5" customFormat="1">
      <c r="A65" s="26"/>
      <c r="J65" s="26"/>
    </row>
    <row r="66" spans="1:10" s="5" customFormat="1">
      <c r="A66" s="26"/>
      <c r="J66" s="26"/>
    </row>
    <row r="67" spans="1:10" s="5" customFormat="1">
      <c r="A67" s="26"/>
      <c r="J67" s="26"/>
    </row>
    <row r="68" spans="1:10" s="5" customFormat="1">
      <c r="A68" s="26"/>
      <c r="J68" s="26"/>
    </row>
    <row r="69" spans="1:10" s="5" customFormat="1">
      <c r="A69" s="26"/>
      <c r="J69" s="26"/>
    </row>
    <row r="70" spans="1:10" s="5" customFormat="1">
      <c r="A70" s="26"/>
      <c r="J70" s="26"/>
    </row>
    <row r="71" spans="1:10" s="5" customFormat="1">
      <c r="A71" s="26"/>
      <c r="J71" s="26"/>
    </row>
    <row r="72" spans="1:10" s="5" customFormat="1">
      <c r="A72" s="26"/>
      <c r="J72" s="26"/>
    </row>
    <row r="73" spans="1:10" s="5" customFormat="1">
      <c r="A73" s="26"/>
      <c r="J73" s="26"/>
    </row>
    <row r="74" spans="1:10" s="5" customFormat="1">
      <c r="A74" s="26"/>
      <c r="J74" s="26"/>
    </row>
    <row r="75" spans="1:10" s="5" customFormat="1">
      <c r="A75" s="26"/>
      <c r="J75" s="26"/>
    </row>
    <row r="76" spans="1:10" s="5" customFormat="1">
      <c r="A76" s="26"/>
      <c r="J76" s="26"/>
    </row>
    <row r="77" spans="1:10" s="5" customFormat="1">
      <c r="A77" s="26"/>
      <c r="J77" s="26"/>
    </row>
    <row r="78" spans="1:10" s="5" customFormat="1">
      <c r="A78" s="26"/>
      <c r="J78" s="26"/>
    </row>
    <row r="79" spans="1:10" s="5" customFormat="1">
      <c r="A79" s="26"/>
      <c r="J79" s="26"/>
    </row>
    <row r="80" spans="1:10" s="5" customFormat="1">
      <c r="A80" s="26"/>
      <c r="J80" s="26"/>
    </row>
    <row r="81" spans="1:10" s="5" customFormat="1">
      <c r="A81" s="26"/>
      <c r="J81" s="26"/>
    </row>
    <row r="82" spans="1:10" s="5" customFormat="1">
      <c r="A82" s="26"/>
      <c r="J82" s="26"/>
    </row>
    <row r="83" spans="1:10" s="5" customFormat="1">
      <c r="A83" s="26"/>
      <c r="J83" s="26"/>
    </row>
    <row r="84" spans="1:10" s="5" customFormat="1">
      <c r="A84" s="26"/>
      <c r="J84" s="26"/>
    </row>
    <row r="85" spans="1:10" s="5" customFormat="1">
      <c r="A85" s="26"/>
      <c r="J85" s="26"/>
    </row>
    <row r="86" spans="1:10" s="5" customFormat="1">
      <c r="A86" s="26"/>
      <c r="J86" s="26"/>
    </row>
    <row r="87" spans="1:10" s="5" customFormat="1">
      <c r="A87" s="26"/>
      <c r="J87" s="26"/>
    </row>
    <row r="88" spans="1:10" s="5" customFormat="1">
      <c r="A88" s="26"/>
      <c r="J88" s="26"/>
    </row>
    <row r="89" spans="1:10" s="5" customFormat="1">
      <c r="A89" s="26"/>
      <c r="J89" s="26"/>
    </row>
    <row r="90" spans="1:10" s="5" customFormat="1">
      <c r="A90" s="26"/>
      <c r="J90" s="26"/>
    </row>
    <row r="91" spans="1:10" s="5" customFormat="1">
      <c r="A91" s="26"/>
      <c r="J91" s="26"/>
    </row>
    <row r="92" spans="1:10" s="5" customFormat="1">
      <c r="A92" s="26"/>
      <c r="J92" s="26"/>
    </row>
    <row r="93" spans="1:10" s="5" customFormat="1">
      <c r="A93" s="26"/>
      <c r="J93" s="26"/>
    </row>
    <row r="94" spans="1:10" s="5" customFormat="1">
      <c r="A94" s="26"/>
      <c r="J94" s="26"/>
    </row>
    <row r="95" spans="1:10" s="5" customFormat="1">
      <c r="A95" s="26"/>
      <c r="J95" s="26"/>
    </row>
    <row r="96" spans="1:10" s="5" customFormat="1">
      <c r="A96" s="26"/>
      <c r="J96" s="26"/>
    </row>
    <row r="97" spans="1:10" s="5" customFormat="1">
      <c r="A97" s="26"/>
      <c r="J97" s="26"/>
    </row>
    <row r="98" spans="1:10" s="5" customFormat="1">
      <c r="A98" s="26"/>
      <c r="J98" s="26"/>
    </row>
    <row r="99" spans="1:10" s="5" customFormat="1">
      <c r="A99" s="26"/>
      <c r="J99" s="26"/>
    </row>
    <row r="100" spans="1:10" s="5" customFormat="1">
      <c r="A100" s="26"/>
      <c r="J100" s="26"/>
    </row>
    <row r="101" spans="1:10" s="5" customFormat="1">
      <c r="A101" s="26"/>
      <c r="J101" s="26"/>
    </row>
    <row r="102" spans="1:10" s="5" customFormat="1">
      <c r="A102" s="26"/>
      <c r="J102" s="26"/>
    </row>
    <row r="103" spans="1:10" s="5" customFormat="1">
      <c r="A103" s="26"/>
      <c r="J103" s="26"/>
    </row>
    <row r="104" spans="1:10" s="5" customFormat="1">
      <c r="A104" s="26"/>
      <c r="J104" s="26"/>
    </row>
    <row r="105" spans="1:10" s="5" customFormat="1">
      <c r="A105" s="26"/>
      <c r="J105" s="26"/>
    </row>
    <row r="106" spans="1:10" s="5" customFormat="1">
      <c r="A106" s="26"/>
      <c r="J106" s="26"/>
    </row>
    <row r="107" spans="1:10" s="5" customFormat="1">
      <c r="A107" s="26"/>
      <c r="J107" s="26"/>
    </row>
    <row r="108" spans="1:10" s="5" customFormat="1">
      <c r="A108" s="26"/>
      <c r="J108" s="26"/>
    </row>
    <row r="109" spans="1:10" s="5" customFormat="1">
      <c r="A109" s="26"/>
      <c r="J109" s="26"/>
    </row>
    <row r="110" spans="1:10" s="5" customFormat="1">
      <c r="A110" s="26"/>
      <c r="J110" s="26"/>
    </row>
    <row r="111" spans="1:10" s="5" customFormat="1">
      <c r="A111" s="26"/>
      <c r="J111" s="26"/>
    </row>
    <row r="112" spans="1:10" s="5" customFormat="1">
      <c r="A112" s="26"/>
      <c r="J112" s="26"/>
    </row>
    <row r="113" spans="1:10" s="5" customFormat="1">
      <c r="A113" s="26"/>
      <c r="J113" s="26"/>
    </row>
    <row r="114" spans="1:10" s="5" customFormat="1">
      <c r="A114" s="26"/>
      <c r="J114" s="26"/>
    </row>
    <row r="115" spans="1:10" s="5" customFormat="1">
      <c r="A115" s="26"/>
      <c r="J115" s="26"/>
    </row>
    <row r="116" spans="1:10" s="5" customFormat="1">
      <c r="A116" s="26"/>
      <c r="J116" s="26"/>
    </row>
    <row r="117" spans="1:10" s="5" customFormat="1">
      <c r="A117" s="26"/>
      <c r="J117" s="26"/>
    </row>
  </sheetData>
  <mergeCells count="10">
    <mergeCell ref="A31:I31"/>
    <mergeCell ref="A32:I32"/>
    <mergeCell ref="A1:J1"/>
    <mergeCell ref="A2:J2"/>
    <mergeCell ref="B4:G4"/>
    <mergeCell ref="H4:H5"/>
    <mergeCell ref="I4:I5"/>
    <mergeCell ref="B26:G26"/>
    <mergeCell ref="H26:H27"/>
    <mergeCell ref="I26:I27"/>
  </mergeCells>
  <pageMargins left="0.7" right="0.7" top="0.75" bottom="0.75" header="0.3" footer="0.3"/>
  <pageSetup paperSize="9"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CP85"/>
  <sheetViews>
    <sheetView showGridLines="0" topLeftCell="A15" workbookViewId="0">
      <selection sqref="A1:M1"/>
    </sheetView>
  </sheetViews>
  <sheetFormatPr defaultColWidth="5.85546875" defaultRowHeight="11.25"/>
  <cols>
    <col min="1" max="1" width="9.28515625" style="380" customWidth="1"/>
    <col min="2" max="9" width="9.28515625" style="153" customWidth="1"/>
    <col min="10" max="10" width="12.28515625" style="153" customWidth="1"/>
    <col min="11" max="11" width="9.28515625" style="153" customWidth="1"/>
    <col min="12" max="12" width="11.42578125" style="153" customWidth="1"/>
    <col min="13" max="13" width="9.28515625" style="381" customWidth="1"/>
    <col min="14" max="16384" width="5.85546875" style="153"/>
  </cols>
  <sheetData>
    <row r="1" spans="1:13" s="291" customFormat="1" ht="12" customHeight="1">
      <c r="A1" s="854" t="s">
        <v>951</v>
      </c>
      <c r="B1" s="854"/>
      <c r="C1" s="854"/>
      <c r="D1" s="854"/>
      <c r="E1" s="854"/>
      <c r="F1" s="854"/>
      <c r="G1" s="854"/>
      <c r="H1" s="854"/>
      <c r="I1" s="854"/>
      <c r="J1" s="854"/>
      <c r="K1" s="854"/>
      <c r="L1" s="854"/>
      <c r="M1" s="854"/>
    </row>
    <row r="2" spans="1:13" ht="12" customHeight="1">
      <c r="A2" s="889" t="s">
        <v>952</v>
      </c>
      <c r="B2" s="889"/>
      <c r="C2" s="889"/>
      <c r="D2" s="889"/>
      <c r="E2" s="889"/>
      <c r="F2" s="889"/>
      <c r="G2" s="889"/>
      <c r="H2" s="889"/>
      <c r="I2" s="889"/>
      <c r="J2" s="889"/>
      <c r="K2" s="889"/>
      <c r="L2" s="889"/>
      <c r="M2" s="889"/>
    </row>
    <row r="3" spans="1:13" s="88" customFormat="1" ht="12" customHeight="1" thickBot="1">
      <c r="B3" s="26"/>
      <c r="C3" s="26"/>
      <c r="D3" s="26"/>
      <c r="E3" s="26"/>
      <c r="F3" s="26"/>
      <c r="G3" s="26"/>
      <c r="H3" s="26"/>
      <c r="K3" s="346"/>
      <c r="L3" s="346" t="s">
        <v>953</v>
      </c>
      <c r="M3" s="346"/>
    </row>
    <row r="4" spans="1:13" s="347" customFormat="1" ht="12" customHeight="1" thickBot="1">
      <c r="A4" s="890" t="s">
        <v>954</v>
      </c>
      <c r="B4" s="839" t="s">
        <v>488</v>
      </c>
      <c r="C4" s="894" t="s">
        <v>955</v>
      </c>
      <c r="D4" s="895"/>
      <c r="E4" s="895"/>
      <c r="F4" s="895"/>
      <c r="G4" s="895"/>
      <c r="H4" s="896"/>
      <c r="I4" s="885" t="s">
        <v>956</v>
      </c>
      <c r="J4" s="885"/>
      <c r="K4" s="885"/>
      <c r="L4" s="885"/>
      <c r="M4" s="897"/>
    </row>
    <row r="5" spans="1:13" s="347" customFormat="1" ht="12" customHeight="1" thickBot="1">
      <c r="A5" s="891"/>
      <c r="B5" s="893"/>
      <c r="C5" s="900" t="s">
        <v>957</v>
      </c>
      <c r="D5" s="900"/>
      <c r="E5" s="900"/>
      <c r="F5" s="900" t="s">
        <v>958</v>
      </c>
      <c r="G5" s="886" t="s">
        <v>959</v>
      </c>
      <c r="H5" s="886" t="s">
        <v>960</v>
      </c>
      <c r="I5" s="885" t="s">
        <v>961</v>
      </c>
      <c r="J5" s="885" t="s">
        <v>962</v>
      </c>
      <c r="K5" s="901" t="s">
        <v>963</v>
      </c>
      <c r="L5" s="901" t="s">
        <v>964</v>
      </c>
      <c r="M5" s="898"/>
    </row>
    <row r="6" spans="1:13" s="349" customFormat="1" ht="77.45" customHeight="1" thickBot="1">
      <c r="A6" s="892"/>
      <c r="B6" s="840"/>
      <c r="C6" s="316" t="s">
        <v>965</v>
      </c>
      <c r="D6" s="316" t="s">
        <v>966</v>
      </c>
      <c r="E6" s="316" t="s">
        <v>967</v>
      </c>
      <c r="F6" s="900"/>
      <c r="G6" s="886"/>
      <c r="H6" s="886"/>
      <c r="I6" s="885"/>
      <c r="J6" s="885"/>
      <c r="K6" s="885"/>
      <c r="L6" s="885"/>
      <c r="M6" s="899"/>
    </row>
    <row r="7" spans="1:13" s="88" customFormat="1" ht="12" customHeight="1">
      <c r="A7" s="350"/>
      <c r="B7" s="888" t="s">
        <v>968</v>
      </c>
      <c r="C7" s="888"/>
      <c r="D7" s="888"/>
      <c r="E7" s="888"/>
      <c r="F7" s="321"/>
      <c r="G7" s="321"/>
      <c r="H7" s="321"/>
      <c r="I7" s="321"/>
      <c r="J7" s="351"/>
      <c r="K7" s="351"/>
      <c r="L7" s="351"/>
      <c r="M7" s="352"/>
    </row>
    <row r="8" spans="1:13" s="88" customFormat="1" ht="12" customHeight="1">
      <c r="A8" s="353" t="s">
        <v>969</v>
      </c>
      <c r="B8" s="293">
        <v>101.56</v>
      </c>
      <c r="C8" s="293">
        <v>99.69</v>
      </c>
      <c r="D8" s="293">
        <v>119.67</v>
      </c>
      <c r="E8" s="293">
        <v>97.35</v>
      </c>
      <c r="F8" s="293">
        <v>100.26</v>
      </c>
      <c r="G8" s="293">
        <v>99.6</v>
      </c>
      <c r="H8" s="293">
        <v>109.43</v>
      </c>
      <c r="I8" s="293">
        <v>147.33000000000001</v>
      </c>
      <c r="J8" s="293">
        <v>98.17</v>
      </c>
      <c r="K8" s="293">
        <v>116.31</v>
      </c>
      <c r="L8" s="293">
        <v>104.14</v>
      </c>
      <c r="M8" s="353" t="s">
        <v>969</v>
      </c>
    </row>
    <row r="9" spans="1:13" s="88" customFormat="1" ht="12" customHeight="1">
      <c r="A9" s="353" t="s">
        <v>970</v>
      </c>
      <c r="B9" s="293">
        <v>99.63</v>
      </c>
      <c r="C9" s="293">
        <v>98.31</v>
      </c>
      <c r="D9" s="293">
        <v>118.44</v>
      </c>
      <c r="E9" s="293">
        <v>95.95</v>
      </c>
      <c r="F9" s="293">
        <v>101.39</v>
      </c>
      <c r="G9" s="293">
        <v>101.61</v>
      </c>
      <c r="H9" s="293">
        <v>97.06</v>
      </c>
      <c r="I9" s="293">
        <v>153.94999999999999</v>
      </c>
      <c r="J9" s="293">
        <v>98.04</v>
      </c>
      <c r="K9" s="293">
        <v>103.39</v>
      </c>
      <c r="L9" s="293">
        <v>101.84</v>
      </c>
      <c r="M9" s="346" t="s">
        <v>971</v>
      </c>
    </row>
    <row r="10" spans="1:13" s="88" customFormat="1" ht="12" customHeight="1">
      <c r="A10" s="353" t="s">
        <v>972</v>
      </c>
      <c r="B10" s="293">
        <v>99.53</v>
      </c>
      <c r="C10" s="293">
        <v>104.56</v>
      </c>
      <c r="D10" s="293">
        <v>122.95</v>
      </c>
      <c r="E10" s="293">
        <v>102.4</v>
      </c>
      <c r="F10" s="293">
        <v>98.57</v>
      </c>
      <c r="G10" s="293">
        <v>104.8</v>
      </c>
      <c r="H10" s="293">
        <v>87.11</v>
      </c>
      <c r="I10" s="293">
        <v>138.21</v>
      </c>
      <c r="J10" s="293">
        <v>100.34</v>
      </c>
      <c r="K10" s="293">
        <v>91.05</v>
      </c>
      <c r="L10" s="293">
        <v>104.84</v>
      </c>
      <c r="M10" s="353" t="s">
        <v>972</v>
      </c>
    </row>
    <row r="11" spans="1:13" s="88" customFormat="1" ht="12" customHeight="1">
      <c r="A11" s="353" t="s">
        <v>973</v>
      </c>
      <c r="B11" s="293">
        <v>93.49</v>
      </c>
      <c r="C11" s="293">
        <v>94.68</v>
      </c>
      <c r="D11" s="293">
        <v>119.48</v>
      </c>
      <c r="E11" s="293">
        <v>91.77</v>
      </c>
      <c r="F11" s="293">
        <v>95.63</v>
      </c>
      <c r="G11" s="293">
        <v>97.96</v>
      </c>
      <c r="H11" s="293">
        <v>83.2</v>
      </c>
      <c r="I11" s="293">
        <v>138.91999999999999</v>
      </c>
      <c r="J11" s="293">
        <v>93.92</v>
      </c>
      <c r="K11" s="293">
        <v>86.46</v>
      </c>
      <c r="L11" s="293">
        <v>103.06</v>
      </c>
      <c r="M11" s="353" t="s">
        <v>974</v>
      </c>
    </row>
    <row r="12" spans="1:13" s="88" customFormat="1" ht="12" customHeight="1">
      <c r="A12" s="353" t="s">
        <v>975</v>
      </c>
      <c r="B12" s="293">
        <v>96.07</v>
      </c>
      <c r="C12" s="293">
        <v>99.63</v>
      </c>
      <c r="D12" s="293">
        <v>130.19</v>
      </c>
      <c r="E12" s="293">
        <v>96.05</v>
      </c>
      <c r="F12" s="293">
        <v>96.54</v>
      </c>
      <c r="G12" s="293">
        <v>100.52</v>
      </c>
      <c r="H12" s="293">
        <v>84.43</v>
      </c>
      <c r="I12" s="293">
        <v>152.57</v>
      </c>
      <c r="J12" s="293">
        <v>96.55</v>
      </c>
      <c r="K12" s="293">
        <v>87.72</v>
      </c>
      <c r="L12" s="293">
        <v>103.85</v>
      </c>
      <c r="M12" s="346" t="s">
        <v>976</v>
      </c>
    </row>
    <row r="13" spans="1:13" s="88" customFormat="1" ht="12" customHeight="1">
      <c r="A13" s="353" t="s">
        <v>977</v>
      </c>
      <c r="B13" s="293">
        <v>95.78</v>
      </c>
      <c r="C13" s="293">
        <v>99.04</v>
      </c>
      <c r="D13" s="293">
        <v>126.28</v>
      </c>
      <c r="E13" s="293">
        <v>95.84</v>
      </c>
      <c r="F13" s="293">
        <v>93.75</v>
      </c>
      <c r="G13" s="293">
        <v>101.59</v>
      </c>
      <c r="H13" s="293">
        <v>88.54</v>
      </c>
      <c r="I13" s="293">
        <v>165.44</v>
      </c>
      <c r="J13" s="293">
        <v>94.98</v>
      </c>
      <c r="K13" s="293">
        <v>93.5</v>
      </c>
      <c r="L13" s="293">
        <v>102.93</v>
      </c>
      <c r="M13" s="353" t="s">
        <v>977</v>
      </c>
    </row>
    <row r="14" spans="1:13" s="88" customFormat="1" ht="12" customHeight="1">
      <c r="A14" s="353" t="s">
        <v>978</v>
      </c>
      <c r="B14" s="293">
        <v>96.61</v>
      </c>
      <c r="C14" s="293">
        <v>99.91</v>
      </c>
      <c r="D14" s="293">
        <v>119.54</v>
      </c>
      <c r="E14" s="293">
        <v>97.61</v>
      </c>
      <c r="F14" s="293">
        <v>94.37</v>
      </c>
      <c r="G14" s="293">
        <v>99.32</v>
      </c>
      <c r="H14" s="293">
        <v>92.26</v>
      </c>
      <c r="I14" s="293">
        <v>173.01</v>
      </c>
      <c r="J14" s="293">
        <v>95.32</v>
      </c>
      <c r="K14" s="293">
        <v>96.42</v>
      </c>
      <c r="L14" s="293">
        <v>103.61</v>
      </c>
      <c r="M14" s="353" t="s">
        <v>978</v>
      </c>
    </row>
    <row r="15" spans="1:13" s="88" customFormat="1" ht="12" customHeight="1">
      <c r="A15" s="353" t="s">
        <v>979</v>
      </c>
      <c r="B15" s="293">
        <v>95.78</v>
      </c>
      <c r="C15" s="293">
        <v>94.21</v>
      </c>
      <c r="D15" s="293">
        <v>110.97</v>
      </c>
      <c r="E15" s="293">
        <v>92.24</v>
      </c>
      <c r="F15" s="293">
        <v>92.1</v>
      </c>
      <c r="G15" s="293">
        <v>108.63</v>
      </c>
      <c r="H15" s="293">
        <v>95.24</v>
      </c>
      <c r="I15" s="293">
        <v>146.94999999999999</v>
      </c>
      <c r="J15" s="293">
        <v>94.14</v>
      </c>
      <c r="K15" s="293">
        <v>99.88</v>
      </c>
      <c r="L15" s="293">
        <v>105.86</v>
      </c>
      <c r="M15" s="353" t="s">
        <v>980</v>
      </c>
    </row>
    <row r="16" spans="1:13" s="88" customFormat="1" ht="12" customHeight="1">
      <c r="A16" s="353" t="s">
        <v>981</v>
      </c>
      <c r="B16" s="293">
        <v>92.9</v>
      </c>
      <c r="C16" s="293">
        <v>93.18</v>
      </c>
      <c r="D16" s="293">
        <v>117.78</v>
      </c>
      <c r="E16" s="293">
        <v>90.29</v>
      </c>
      <c r="F16" s="293">
        <v>95.15</v>
      </c>
      <c r="G16" s="293">
        <v>93.88</v>
      </c>
      <c r="H16" s="293">
        <v>87.13</v>
      </c>
      <c r="I16" s="293">
        <v>166.31</v>
      </c>
      <c r="J16" s="293">
        <v>91.72</v>
      </c>
      <c r="K16" s="293">
        <v>92.25</v>
      </c>
      <c r="L16" s="293">
        <v>104.27</v>
      </c>
      <c r="M16" s="353" t="s">
        <v>982</v>
      </c>
    </row>
    <row r="17" spans="1:94" s="88" customFormat="1" ht="12" customHeight="1">
      <c r="A17" s="353" t="s">
        <v>983</v>
      </c>
      <c r="B17" s="293">
        <v>95.91</v>
      </c>
      <c r="C17" s="293">
        <v>92.52</v>
      </c>
      <c r="D17" s="293">
        <v>118.42</v>
      </c>
      <c r="E17" s="293">
        <v>89.48</v>
      </c>
      <c r="F17" s="293">
        <v>94.48</v>
      </c>
      <c r="G17" s="293">
        <v>102.16</v>
      </c>
      <c r="H17" s="293">
        <v>100.1</v>
      </c>
      <c r="I17" s="293">
        <v>154.03</v>
      </c>
      <c r="J17" s="293">
        <v>91.95</v>
      </c>
      <c r="K17" s="293">
        <v>112.58</v>
      </c>
      <c r="L17" s="293">
        <v>104.18</v>
      </c>
      <c r="M17" s="353" t="s">
        <v>984</v>
      </c>
    </row>
    <row r="18" spans="1:94" s="88" customFormat="1" ht="12" customHeight="1">
      <c r="A18" s="353" t="s">
        <v>985</v>
      </c>
      <c r="B18" s="293">
        <v>99.93</v>
      </c>
      <c r="C18" s="293">
        <v>96.76</v>
      </c>
      <c r="D18" s="293">
        <v>117.98</v>
      </c>
      <c r="E18" s="293">
        <v>94.27</v>
      </c>
      <c r="F18" s="293">
        <v>96.07</v>
      </c>
      <c r="G18" s="293">
        <v>106.32</v>
      </c>
      <c r="H18" s="293">
        <v>108.36</v>
      </c>
      <c r="I18" s="293">
        <v>135.93</v>
      </c>
      <c r="J18" s="293">
        <v>95.27</v>
      </c>
      <c r="K18" s="293">
        <v>122.73</v>
      </c>
      <c r="L18" s="98">
        <v>105.72</v>
      </c>
      <c r="M18" s="353" t="s">
        <v>985</v>
      </c>
    </row>
    <row r="19" spans="1:94" s="88" customFormat="1" ht="12" customHeight="1">
      <c r="A19" s="353" t="s">
        <v>986</v>
      </c>
      <c r="B19" s="293">
        <v>98.88</v>
      </c>
      <c r="C19" s="293">
        <v>97.04</v>
      </c>
      <c r="D19" s="293">
        <v>128.59</v>
      </c>
      <c r="E19" s="293">
        <v>93.34</v>
      </c>
      <c r="F19" s="293">
        <v>95.72</v>
      </c>
      <c r="G19" s="293">
        <v>108.9</v>
      </c>
      <c r="H19" s="293">
        <v>100.26</v>
      </c>
      <c r="I19" s="98">
        <v>155.15</v>
      </c>
      <c r="J19" s="293">
        <v>96.7</v>
      </c>
      <c r="K19" s="293">
        <v>105.66</v>
      </c>
      <c r="L19" s="98">
        <v>107.11</v>
      </c>
      <c r="M19" s="353" t="s">
        <v>987</v>
      </c>
    </row>
    <row r="20" spans="1:94" s="88" customFormat="1" ht="12" customHeight="1">
      <c r="A20" s="353" t="s">
        <v>988</v>
      </c>
      <c r="B20" s="293">
        <v>100.23</v>
      </c>
      <c r="C20" s="293">
        <v>97.86</v>
      </c>
      <c r="D20" s="98">
        <v>121.23</v>
      </c>
      <c r="E20" s="98">
        <v>95.12</v>
      </c>
      <c r="F20" s="293">
        <v>95.97</v>
      </c>
      <c r="G20" s="98">
        <v>106.3</v>
      </c>
      <c r="H20" s="293">
        <v>108.1</v>
      </c>
      <c r="I20" s="98">
        <v>147.04</v>
      </c>
      <c r="J20" s="293">
        <v>97.18</v>
      </c>
      <c r="K20" s="293">
        <v>112.8</v>
      </c>
      <c r="L20" s="98" t="s">
        <v>358</v>
      </c>
      <c r="M20" s="353" t="s">
        <v>988</v>
      </c>
    </row>
    <row r="21" spans="1:94" s="88" customFormat="1" ht="12" customHeight="1">
      <c r="A21" s="354"/>
      <c r="B21" s="354" t="s">
        <v>989</v>
      </c>
      <c r="C21" s="354"/>
      <c r="D21" s="354"/>
      <c r="E21" s="354"/>
      <c r="F21" s="321"/>
      <c r="G21" s="321"/>
      <c r="H21" s="321"/>
      <c r="I21" s="321"/>
      <c r="J21" s="351" t="s">
        <v>990</v>
      </c>
      <c r="K21" s="351"/>
      <c r="L21" s="351"/>
      <c r="M21" s="355"/>
    </row>
    <row r="22" spans="1:94" s="88" customFormat="1" ht="12" customHeight="1">
      <c r="A22" s="353" t="s">
        <v>969</v>
      </c>
      <c r="B22" s="293">
        <v>-2.2999999999999998</v>
      </c>
      <c r="C22" s="293">
        <v>-0.2</v>
      </c>
      <c r="D22" s="293">
        <v>2</v>
      </c>
      <c r="E22" s="293">
        <v>-0.6</v>
      </c>
      <c r="F22" s="293">
        <v>2.1</v>
      </c>
      <c r="G22" s="293">
        <v>-11.6</v>
      </c>
      <c r="H22" s="293">
        <v>-5.2</v>
      </c>
      <c r="I22" s="293">
        <v>19.100000000000001</v>
      </c>
      <c r="J22" s="293">
        <v>-2.2000000000000002</v>
      </c>
      <c r="K22" s="293">
        <v>-4.7</v>
      </c>
      <c r="L22" s="293">
        <v>-1.1000000000000001</v>
      </c>
      <c r="M22" s="353" t="s">
        <v>969</v>
      </c>
      <c r="N22" s="341"/>
      <c r="O22" s="341"/>
      <c r="P22" s="341"/>
      <c r="Q22" s="341"/>
      <c r="R22" s="341"/>
      <c r="S22" s="341"/>
      <c r="T22" s="341"/>
      <c r="U22" s="341"/>
      <c r="V22" s="341"/>
      <c r="W22" s="341"/>
      <c r="X22" s="341"/>
      <c r="Y22" s="341"/>
      <c r="Z22" s="341"/>
      <c r="AA22" s="341"/>
      <c r="AB22" s="341"/>
      <c r="AC22" s="341"/>
      <c r="AD22" s="341"/>
      <c r="AE22" s="341"/>
      <c r="AF22" s="341"/>
      <c r="AG22" s="341"/>
      <c r="AH22" s="341"/>
      <c r="AI22" s="341"/>
      <c r="AJ22" s="341"/>
      <c r="AK22" s="341"/>
      <c r="AL22" s="341"/>
      <c r="AM22" s="341"/>
      <c r="AN22" s="341"/>
      <c r="AO22" s="341"/>
      <c r="AP22" s="341"/>
      <c r="AQ22" s="341"/>
      <c r="AR22" s="341"/>
      <c r="AS22" s="341"/>
      <c r="AT22" s="341"/>
      <c r="AU22" s="341"/>
      <c r="AV22" s="341"/>
      <c r="AW22" s="341"/>
      <c r="AX22" s="341"/>
      <c r="AY22" s="341"/>
      <c r="AZ22" s="341"/>
      <c r="BA22" s="341"/>
      <c r="BB22" s="341"/>
      <c r="BC22" s="341"/>
      <c r="BD22" s="341"/>
      <c r="BE22" s="341"/>
      <c r="BF22" s="341"/>
      <c r="BG22" s="341"/>
      <c r="BH22" s="341"/>
      <c r="BI22" s="341"/>
      <c r="BJ22" s="341"/>
      <c r="BK22" s="341"/>
      <c r="BL22" s="341"/>
      <c r="BM22" s="341"/>
      <c r="BN22" s="341"/>
      <c r="BO22" s="341"/>
      <c r="BP22" s="341"/>
      <c r="BQ22" s="341"/>
      <c r="BR22" s="341"/>
      <c r="BS22" s="341"/>
      <c r="BT22" s="341"/>
      <c r="BU22" s="341"/>
      <c r="BV22" s="341"/>
      <c r="BW22" s="341"/>
      <c r="BX22" s="341"/>
      <c r="BY22" s="341"/>
      <c r="BZ22" s="341"/>
      <c r="CA22" s="341"/>
      <c r="CB22" s="341"/>
      <c r="CC22" s="341"/>
      <c r="CD22" s="341"/>
      <c r="CE22" s="341"/>
      <c r="CF22" s="341"/>
      <c r="CG22" s="341"/>
      <c r="CH22" s="341"/>
      <c r="CI22" s="341"/>
      <c r="CJ22" s="341"/>
      <c r="CK22" s="341"/>
      <c r="CL22" s="341"/>
      <c r="CM22" s="341"/>
      <c r="CN22" s="341"/>
      <c r="CO22" s="341"/>
      <c r="CP22" s="341"/>
    </row>
    <row r="23" spans="1:94" s="88" customFormat="1" ht="12" customHeight="1">
      <c r="A23" s="353" t="s">
        <v>970</v>
      </c>
      <c r="B23" s="293">
        <v>-1.9</v>
      </c>
      <c r="C23" s="293">
        <v>-1.4</v>
      </c>
      <c r="D23" s="293">
        <v>-1</v>
      </c>
      <c r="E23" s="293">
        <v>-1.4</v>
      </c>
      <c r="F23" s="293">
        <v>1.1000000000000001</v>
      </c>
      <c r="G23" s="293">
        <v>2</v>
      </c>
      <c r="H23" s="293">
        <v>-11.3</v>
      </c>
      <c r="I23" s="293">
        <v>4.5</v>
      </c>
      <c r="J23" s="293">
        <v>-0.1</v>
      </c>
      <c r="K23" s="293">
        <v>-11.1</v>
      </c>
      <c r="L23" s="293">
        <v>-2.2000000000000002</v>
      </c>
      <c r="M23" s="346" t="s">
        <v>971</v>
      </c>
      <c r="N23" s="341"/>
      <c r="O23" s="341"/>
      <c r="P23" s="341"/>
      <c r="Q23" s="341"/>
      <c r="R23" s="341"/>
      <c r="S23" s="341"/>
      <c r="T23" s="341"/>
      <c r="U23" s="341"/>
      <c r="V23" s="341"/>
      <c r="W23" s="341"/>
      <c r="X23" s="341"/>
      <c r="Y23" s="341"/>
      <c r="Z23" s="341"/>
      <c r="AA23" s="341"/>
      <c r="AB23" s="341"/>
      <c r="AC23" s="341"/>
      <c r="AD23" s="341"/>
      <c r="AE23" s="341"/>
      <c r="AF23" s="341"/>
      <c r="AG23" s="341"/>
      <c r="AH23" s="341"/>
      <c r="AI23" s="341"/>
      <c r="AJ23" s="341"/>
      <c r="AK23" s="341"/>
      <c r="AL23" s="341"/>
      <c r="AM23" s="341"/>
      <c r="AN23" s="341"/>
      <c r="AO23" s="341"/>
      <c r="AP23" s="341"/>
      <c r="AQ23" s="341"/>
      <c r="AR23" s="341"/>
      <c r="AS23" s="341"/>
      <c r="AT23" s="341"/>
      <c r="AU23" s="341"/>
      <c r="AV23" s="341"/>
      <c r="AW23" s="341"/>
      <c r="AX23" s="341"/>
      <c r="AY23" s="341"/>
      <c r="AZ23" s="341"/>
      <c r="BA23" s="341"/>
      <c r="BB23" s="341"/>
      <c r="BC23" s="341"/>
      <c r="BD23" s="341"/>
      <c r="BE23" s="341"/>
      <c r="BF23" s="341"/>
      <c r="BG23" s="341"/>
      <c r="BH23" s="341"/>
      <c r="BI23" s="341"/>
      <c r="BJ23" s="341"/>
      <c r="BK23" s="341"/>
      <c r="BL23" s="341"/>
      <c r="BM23" s="341"/>
      <c r="BN23" s="341"/>
      <c r="BO23" s="341"/>
      <c r="BP23" s="341"/>
      <c r="BQ23" s="341"/>
      <c r="BR23" s="341"/>
      <c r="BS23" s="341"/>
      <c r="BT23" s="341"/>
      <c r="BU23" s="341"/>
      <c r="BV23" s="341"/>
      <c r="BW23" s="341"/>
      <c r="BX23" s="341"/>
      <c r="BY23" s="341"/>
      <c r="BZ23" s="341"/>
      <c r="CA23" s="341"/>
      <c r="CB23" s="341"/>
      <c r="CC23" s="341"/>
      <c r="CD23" s="341"/>
      <c r="CE23" s="341"/>
      <c r="CF23" s="341"/>
      <c r="CG23" s="341"/>
      <c r="CH23" s="341"/>
      <c r="CI23" s="341"/>
      <c r="CJ23" s="341"/>
      <c r="CK23" s="341"/>
      <c r="CL23" s="341"/>
      <c r="CM23" s="341"/>
      <c r="CN23" s="341"/>
      <c r="CO23" s="341"/>
      <c r="CP23" s="341"/>
    </row>
    <row r="24" spans="1:94" s="88" customFormat="1" ht="12" customHeight="1">
      <c r="A24" s="353" t="s">
        <v>972</v>
      </c>
      <c r="B24" s="293">
        <v>-0.1</v>
      </c>
      <c r="C24" s="293">
        <v>6.4</v>
      </c>
      <c r="D24" s="293">
        <v>3.8</v>
      </c>
      <c r="E24" s="293">
        <v>6.7</v>
      </c>
      <c r="F24" s="293">
        <v>-2.8</v>
      </c>
      <c r="G24" s="293">
        <v>3.1</v>
      </c>
      <c r="H24" s="293">
        <v>-10.3</v>
      </c>
      <c r="I24" s="293">
        <v>-10.199999999999999</v>
      </c>
      <c r="J24" s="293">
        <v>2.2999999999999998</v>
      </c>
      <c r="K24" s="293">
        <v>-11.9</v>
      </c>
      <c r="L24" s="293">
        <v>2.9</v>
      </c>
      <c r="M24" s="353" t="s">
        <v>972</v>
      </c>
      <c r="N24" s="341"/>
      <c r="O24" s="341"/>
      <c r="P24" s="341"/>
      <c r="Q24" s="341"/>
      <c r="R24" s="341"/>
      <c r="S24" s="341"/>
      <c r="T24" s="341"/>
      <c r="U24" s="341"/>
      <c r="V24" s="341"/>
      <c r="W24" s="341"/>
      <c r="X24" s="341"/>
      <c r="Y24" s="341"/>
      <c r="Z24" s="341"/>
      <c r="AA24" s="341"/>
      <c r="AB24" s="341"/>
      <c r="AC24" s="341"/>
      <c r="AD24" s="341"/>
      <c r="AE24" s="341"/>
      <c r="AF24" s="341"/>
      <c r="AG24" s="341"/>
      <c r="AH24" s="341"/>
      <c r="AI24" s="341"/>
      <c r="AJ24" s="341"/>
      <c r="AK24" s="341"/>
      <c r="AL24" s="341"/>
      <c r="AM24" s="341"/>
      <c r="AN24" s="341"/>
      <c r="AO24" s="341"/>
      <c r="AP24" s="341"/>
      <c r="AQ24" s="341"/>
      <c r="AR24" s="341"/>
      <c r="AS24" s="341"/>
      <c r="AT24" s="341"/>
      <c r="AU24" s="341"/>
      <c r="AV24" s="341"/>
      <c r="AW24" s="341"/>
      <c r="AX24" s="341"/>
      <c r="AY24" s="341"/>
      <c r="AZ24" s="341"/>
      <c r="BA24" s="341"/>
      <c r="BB24" s="341"/>
      <c r="BC24" s="341"/>
      <c r="BD24" s="341"/>
      <c r="BE24" s="341"/>
      <c r="BF24" s="341"/>
      <c r="BG24" s="341"/>
      <c r="BH24" s="341"/>
      <c r="BI24" s="341"/>
      <c r="BJ24" s="341"/>
      <c r="BK24" s="341"/>
      <c r="BL24" s="341"/>
      <c r="BM24" s="341"/>
      <c r="BN24" s="341"/>
      <c r="BO24" s="341"/>
      <c r="BP24" s="341"/>
      <c r="BQ24" s="341"/>
      <c r="BR24" s="341"/>
      <c r="BS24" s="341"/>
      <c r="BT24" s="341"/>
      <c r="BU24" s="341"/>
      <c r="BV24" s="341"/>
      <c r="BW24" s="341"/>
      <c r="BX24" s="341"/>
      <c r="BY24" s="341"/>
      <c r="BZ24" s="341"/>
      <c r="CA24" s="341"/>
      <c r="CB24" s="341"/>
      <c r="CC24" s="341"/>
      <c r="CD24" s="341"/>
      <c r="CE24" s="341"/>
      <c r="CF24" s="341"/>
      <c r="CG24" s="341"/>
      <c r="CH24" s="341"/>
      <c r="CI24" s="341"/>
      <c r="CJ24" s="341"/>
      <c r="CK24" s="341"/>
      <c r="CL24" s="341"/>
      <c r="CM24" s="341"/>
      <c r="CN24" s="341"/>
      <c r="CO24" s="341"/>
      <c r="CP24" s="341"/>
    </row>
    <row r="25" spans="1:94" s="88" customFormat="1" ht="12" customHeight="1">
      <c r="A25" s="353" t="s">
        <v>973</v>
      </c>
      <c r="B25" s="293">
        <v>-6.1</v>
      </c>
      <c r="C25" s="293">
        <v>-9.4</v>
      </c>
      <c r="D25" s="293">
        <v>-2.8</v>
      </c>
      <c r="E25" s="293">
        <v>-10.4</v>
      </c>
      <c r="F25" s="293">
        <v>-3</v>
      </c>
      <c r="G25" s="293">
        <v>-6.5</v>
      </c>
      <c r="H25" s="293">
        <v>-4.5</v>
      </c>
      <c r="I25" s="293">
        <v>0.5</v>
      </c>
      <c r="J25" s="293">
        <v>-6.4</v>
      </c>
      <c r="K25" s="293">
        <v>-5</v>
      </c>
      <c r="L25" s="293">
        <v>-1.7</v>
      </c>
      <c r="M25" s="353" t="s">
        <v>974</v>
      </c>
      <c r="N25" s="341"/>
      <c r="O25" s="341"/>
      <c r="P25" s="341"/>
      <c r="Q25" s="341"/>
      <c r="R25" s="341"/>
      <c r="S25" s="341"/>
      <c r="T25" s="341"/>
      <c r="U25" s="341"/>
      <c r="V25" s="341"/>
      <c r="W25" s="341"/>
      <c r="X25" s="341"/>
      <c r="Y25" s="341"/>
      <c r="Z25" s="341"/>
      <c r="AA25" s="341"/>
      <c r="AB25" s="341"/>
      <c r="AC25" s="341"/>
      <c r="AD25" s="341"/>
      <c r="AE25" s="341"/>
      <c r="AF25" s="341"/>
      <c r="AG25" s="341"/>
      <c r="AH25" s="341"/>
      <c r="AI25" s="341"/>
      <c r="AJ25" s="341"/>
      <c r="AK25" s="341"/>
      <c r="AL25" s="341"/>
      <c r="AM25" s="341"/>
      <c r="AN25" s="341"/>
      <c r="AO25" s="341"/>
      <c r="AP25" s="341"/>
      <c r="AQ25" s="341"/>
      <c r="AR25" s="341"/>
      <c r="AS25" s="341"/>
      <c r="AT25" s="341"/>
      <c r="AU25" s="341"/>
      <c r="AV25" s="341"/>
      <c r="AW25" s="341"/>
      <c r="AX25" s="341"/>
      <c r="AY25" s="341"/>
      <c r="AZ25" s="341"/>
      <c r="BA25" s="341"/>
      <c r="BB25" s="341"/>
      <c r="BC25" s="341"/>
      <c r="BD25" s="341"/>
      <c r="BE25" s="341"/>
      <c r="BF25" s="341"/>
      <c r="BG25" s="341"/>
      <c r="BH25" s="341"/>
      <c r="BI25" s="341"/>
      <c r="BJ25" s="341"/>
      <c r="BK25" s="341"/>
      <c r="BL25" s="341"/>
      <c r="BM25" s="341"/>
      <c r="BN25" s="341"/>
      <c r="BO25" s="341"/>
      <c r="BP25" s="341"/>
      <c r="BQ25" s="341"/>
      <c r="BR25" s="341"/>
      <c r="BS25" s="341"/>
      <c r="BT25" s="341"/>
      <c r="BU25" s="341"/>
      <c r="BV25" s="341"/>
      <c r="BW25" s="341"/>
      <c r="BX25" s="341"/>
      <c r="BY25" s="341"/>
      <c r="BZ25" s="341"/>
      <c r="CA25" s="341"/>
      <c r="CB25" s="341"/>
      <c r="CC25" s="341"/>
      <c r="CD25" s="341"/>
      <c r="CE25" s="341"/>
      <c r="CF25" s="341"/>
      <c r="CG25" s="341"/>
      <c r="CH25" s="341"/>
      <c r="CI25" s="341"/>
      <c r="CJ25" s="341"/>
      <c r="CK25" s="341"/>
      <c r="CL25" s="341"/>
      <c r="CM25" s="341"/>
      <c r="CN25" s="341"/>
      <c r="CO25" s="341"/>
      <c r="CP25" s="341"/>
    </row>
    <row r="26" spans="1:94" s="88" customFormat="1" ht="12" customHeight="1">
      <c r="A26" s="353" t="s">
        <v>975</v>
      </c>
      <c r="B26" s="293">
        <v>2.8</v>
      </c>
      <c r="C26" s="293">
        <v>5.2</v>
      </c>
      <c r="D26" s="293">
        <v>9</v>
      </c>
      <c r="E26" s="293">
        <v>4.7</v>
      </c>
      <c r="F26" s="293">
        <v>1</v>
      </c>
      <c r="G26" s="293">
        <v>2.6</v>
      </c>
      <c r="H26" s="293">
        <v>1.5</v>
      </c>
      <c r="I26" s="293">
        <v>9.8000000000000007</v>
      </c>
      <c r="J26" s="293">
        <v>2.8</v>
      </c>
      <c r="K26" s="293">
        <v>1.5</v>
      </c>
      <c r="L26" s="293">
        <v>0.8</v>
      </c>
      <c r="M26" s="346" t="s">
        <v>976</v>
      </c>
      <c r="N26" s="341"/>
      <c r="O26" s="341"/>
      <c r="P26" s="341"/>
      <c r="Q26" s="341"/>
      <c r="R26" s="341"/>
      <c r="S26" s="341"/>
      <c r="T26" s="341"/>
      <c r="U26" s="341"/>
      <c r="V26" s="341"/>
      <c r="W26" s="341"/>
      <c r="X26" s="341"/>
      <c r="Y26" s="341"/>
      <c r="Z26" s="341"/>
      <c r="AA26" s="341"/>
      <c r="AB26" s="341"/>
      <c r="AC26" s="341"/>
      <c r="AD26" s="341"/>
      <c r="AE26" s="341"/>
      <c r="AF26" s="341"/>
      <c r="AG26" s="341"/>
      <c r="AH26" s="341"/>
      <c r="AI26" s="341"/>
      <c r="AJ26" s="341"/>
      <c r="AK26" s="341"/>
      <c r="AL26" s="341"/>
      <c r="AM26" s="341"/>
      <c r="AN26" s="341"/>
      <c r="AO26" s="341"/>
      <c r="AP26" s="341"/>
      <c r="AQ26" s="341"/>
      <c r="AR26" s="341"/>
      <c r="AS26" s="341"/>
      <c r="AT26" s="341"/>
      <c r="AU26" s="341"/>
      <c r="AV26" s="341"/>
      <c r="AW26" s="341"/>
      <c r="AX26" s="341"/>
      <c r="AY26" s="341"/>
      <c r="AZ26" s="341"/>
      <c r="BA26" s="341"/>
      <c r="BB26" s="341"/>
      <c r="BC26" s="341"/>
      <c r="BD26" s="341"/>
      <c r="BE26" s="341"/>
      <c r="BF26" s="341"/>
      <c r="BG26" s="341"/>
      <c r="BH26" s="341"/>
      <c r="BI26" s="341"/>
      <c r="BJ26" s="341"/>
      <c r="BK26" s="341"/>
      <c r="BL26" s="341"/>
      <c r="BM26" s="341"/>
      <c r="BN26" s="341"/>
      <c r="BO26" s="341"/>
      <c r="BP26" s="341"/>
      <c r="BQ26" s="341"/>
      <c r="BR26" s="341"/>
      <c r="BS26" s="341"/>
      <c r="BT26" s="341"/>
      <c r="BU26" s="341"/>
      <c r="BV26" s="341"/>
      <c r="BW26" s="341"/>
      <c r="BX26" s="341"/>
      <c r="BY26" s="341"/>
      <c r="BZ26" s="341"/>
      <c r="CA26" s="341"/>
      <c r="CB26" s="341"/>
      <c r="CC26" s="341"/>
      <c r="CD26" s="341"/>
      <c r="CE26" s="341"/>
      <c r="CF26" s="341"/>
      <c r="CG26" s="341"/>
      <c r="CH26" s="341"/>
      <c r="CI26" s="341"/>
      <c r="CJ26" s="341"/>
      <c r="CK26" s="341"/>
      <c r="CL26" s="341"/>
      <c r="CM26" s="341"/>
      <c r="CN26" s="341"/>
      <c r="CO26" s="341"/>
      <c r="CP26" s="341"/>
    </row>
    <row r="27" spans="1:94" s="88" customFormat="1" ht="12" customHeight="1">
      <c r="A27" s="353" t="s">
        <v>977</v>
      </c>
      <c r="B27" s="293">
        <v>-0.3</v>
      </c>
      <c r="C27" s="293">
        <v>-0.6</v>
      </c>
      <c r="D27" s="293">
        <v>-3</v>
      </c>
      <c r="E27" s="293">
        <v>-0.2</v>
      </c>
      <c r="F27" s="293">
        <v>-2.9</v>
      </c>
      <c r="G27" s="293">
        <v>1.1000000000000001</v>
      </c>
      <c r="H27" s="293">
        <v>4.9000000000000004</v>
      </c>
      <c r="I27" s="293">
        <v>8.4</v>
      </c>
      <c r="J27" s="293">
        <v>-1.6</v>
      </c>
      <c r="K27" s="293">
        <v>6.6</v>
      </c>
      <c r="L27" s="293">
        <v>-0.9</v>
      </c>
      <c r="M27" s="353" t="s">
        <v>977</v>
      </c>
      <c r="N27" s="341"/>
      <c r="O27" s="341"/>
      <c r="P27" s="341"/>
      <c r="Q27" s="341"/>
      <c r="R27" s="341"/>
      <c r="S27" s="341"/>
      <c r="T27" s="341"/>
      <c r="U27" s="341"/>
      <c r="V27" s="341"/>
      <c r="W27" s="341"/>
      <c r="X27" s="341"/>
      <c r="Y27" s="341"/>
      <c r="Z27" s="341"/>
      <c r="AA27" s="341"/>
      <c r="AB27" s="341"/>
      <c r="AC27" s="341"/>
      <c r="AD27" s="341"/>
      <c r="AE27" s="341"/>
      <c r="AF27" s="341"/>
      <c r="AG27" s="341"/>
      <c r="AH27" s="341"/>
      <c r="AI27" s="341"/>
      <c r="AJ27" s="341"/>
      <c r="AK27" s="341"/>
      <c r="AL27" s="341"/>
      <c r="AM27" s="341"/>
      <c r="AN27" s="341"/>
      <c r="AO27" s="341"/>
      <c r="AP27" s="341"/>
      <c r="AQ27" s="341"/>
      <c r="AR27" s="341"/>
      <c r="AS27" s="341"/>
      <c r="AT27" s="341"/>
      <c r="AU27" s="341"/>
      <c r="AV27" s="341"/>
      <c r="AW27" s="341"/>
      <c r="AX27" s="341"/>
      <c r="AY27" s="341"/>
      <c r="AZ27" s="341"/>
      <c r="BA27" s="341"/>
      <c r="BB27" s="341"/>
      <c r="BC27" s="341"/>
      <c r="BD27" s="341"/>
      <c r="BE27" s="341"/>
      <c r="BF27" s="341"/>
      <c r="BG27" s="341"/>
      <c r="BH27" s="341"/>
      <c r="BI27" s="341"/>
      <c r="BJ27" s="341"/>
      <c r="BK27" s="341"/>
      <c r="BL27" s="341"/>
      <c r="BM27" s="341"/>
      <c r="BN27" s="341"/>
      <c r="BO27" s="341"/>
      <c r="BP27" s="341"/>
      <c r="BQ27" s="341"/>
      <c r="BR27" s="341"/>
      <c r="BS27" s="341"/>
      <c r="BT27" s="341"/>
      <c r="BU27" s="341"/>
      <c r="BV27" s="341"/>
      <c r="BW27" s="341"/>
      <c r="BX27" s="341"/>
      <c r="BY27" s="341"/>
      <c r="BZ27" s="341"/>
      <c r="CA27" s="341"/>
      <c r="CB27" s="341"/>
      <c r="CC27" s="341"/>
      <c r="CD27" s="341"/>
      <c r="CE27" s="341"/>
      <c r="CF27" s="341"/>
      <c r="CG27" s="341"/>
      <c r="CH27" s="341"/>
      <c r="CI27" s="341"/>
      <c r="CJ27" s="341"/>
      <c r="CK27" s="341"/>
      <c r="CL27" s="341"/>
      <c r="CM27" s="341"/>
      <c r="CN27" s="341"/>
      <c r="CO27" s="341"/>
      <c r="CP27" s="341"/>
    </row>
    <row r="28" spans="1:94" s="88" customFormat="1" ht="12" customHeight="1">
      <c r="A28" s="353" t="s">
        <v>978</v>
      </c>
      <c r="B28" s="293">
        <v>0.9</v>
      </c>
      <c r="C28" s="293">
        <v>0.9</v>
      </c>
      <c r="D28" s="293">
        <v>-5.3</v>
      </c>
      <c r="E28" s="293">
        <v>1.8</v>
      </c>
      <c r="F28" s="293">
        <v>0.7</v>
      </c>
      <c r="G28" s="293">
        <v>-2.2000000000000002</v>
      </c>
      <c r="H28" s="293">
        <v>4.2</v>
      </c>
      <c r="I28" s="293">
        <v>4.5999999999999996</v>
      </c>
      <c r="J28" s="293">
        <v>0.4</v>
      </c>
      <c r="K28" s="293">
        <v>3.1</v>
      </c>
      <c r="L28" s="293">
        <v>0.7</v>
      </c>
      <c r="M28" s="353" t="s">
        <v>978</v>
      </c>
      <c r="N28" s="341"/>
      <c r="O28" s="341"/>
      <c r="P28" s="341"/>
      <c r="Q28" s="341"/>
      <c r="R28" s="341"/>
      <c r="S28" s="341"/>
      <c r="T28" s="341"/>
      <c r="U28" s="341"/>
      <c r="V28" s="341"/>
      <c r="W28" s="341"/>
      <c r="X28" s="341"/>
      <c r="Y28" s="341"/>
      <c r="Z28" s="341"/>
      <c r="AA28" s="341"/>
      <c r="AB28" s="341"/>
      <c r="AC28" s="341"/>
      <c r="AD28" s="341"/>
      <c r="AE28" s="341"/>
      <c r="AF28" s="341"/>
      <c r="AG28" s="341"/>
      <c r="AH28" s="341"/>
      <c r="AI28" s="341"/>
      <c r="AJ28" s="341"/>
      <c r="AK28" s="341"/>
      <c r="AL28" s="341"/>
      <c r="AM28" s="341"/>
      <c r="AN28" s="341"/>
      <c r="AO28" s="341"/>
      <c r="AP28" s="341"/>
      <c r="AQ28" s="341"/>
      <c r="AR28" s="341"/>
      <c r="AS28" s="341"/>
      <c r="AT28" s="341"/>
      <c r="AU28" s="341"/>
      <c r="AV28" s="341"/>
      <c r="AW28" s="341"/>
      <c r="AX28" s="341"/>
      <c r="AY28" s="341"/>
      <c r="AZ28" s="341"/>
      <c r="BA28" s="341"/>
      <c r="BB28" s="341"/>
      <c r="BC28" s="341"/>
      <c r="BD28" s="341"/>
      <c r="BE28" s="341"/>
      <c r="BF28" s="341"/>
      <c r="BG28" s="341"/>
      <c r="BH28" s="341"/>
      <c r="BI28" s="341"/>
      <c r="BJ28" s="341"/>
      <c r="BK28" s="341"/>
      <c r="BL28" s="341"/>
      <c r="BM28" s="341"/>
      <c r="BN28" s="341"/>
      <c r="BO28" s="341"/>
      <c r="BP28" s="341"/>
      <c r="BQ28" s="341"/>
      <c r="BR28" s="341"/>
      <c r="BS28" s="341"/>
      <c r="BT28" s="341"/>
      <c r="BU28" s="341"/>
      <c r="BV28" s="341"/>
      <c r="BW28" s="341"/>
      <c r="BX28" s="341"/>
      <c r="BY28" s="341"/>
      <c r="BZ28" s="341"/>
      <c r="CA28" s="341"/>
      <c r="CB28" s="341"/>
      <c r="CC28" s="341"/>
      <c r="CD28" s="341"/>
      <c r="CE28" s="341"/>
      <c r="CF28" s="341"/>
      <c r="CG28" s="341"/>
      <c r="CH28" s="341"/>
      <c r="CI28" s="341"/>
      <c r="CJ28" s="341"/>
      <c r="CK28" s="341"/>
      <c r="CL28" s="341"/>
      <c r="CM28" s="341"/>
      <c r="CN28" s="341"/>
      <c r="CO28" s="341"/>
      <c r="CP28" s="341"/>
    </row>
    <row r="29" spans="1:94" s="88" customFormat="1" ht="12" customHeight="1">
      <c r="A29" s="353" t="s">
        <v>979</v>
      </c>
      <c r="B29" s="293">
        <v>-0.9</v>
      </c>
      <c r="C29" s="293">
        <v>-5.7</v>
      </c>
      <c r="D29" s="293">
        <v>-7.2</v>
      </c>
      <c r="E29" s="293">
        <v>-5.5</v>
      </c>
      <c r="F29" s="293">
        <v>-2.4</v>
      </c>
      <c r="G29" s="293">
        <v>9.4</v>
      </c>
      <c r="H29" s="293">
        <v>3.2</v>
      </c>
      <c r="I29" s="293">
        <v>-15.1</v>
      </c>
      <c r="J29" s="293">
        <v>-1.2</v>
      </c>
      <c r="K29" s="293">
        <v>3.6</v>
      </c>
      <c r="L29" s="293">
        <v>2.2000000000000002</v>
      </c>
      <c r="M29" s="353" t="s">
        <v>980</v>
      </c>
      <c r="N29" s="341"/>
      <c r="O29" s="341"/>
      <c r="P29" s="341"/>
      <c r="Q29" s="341"/>
      <c r="R29" s="341"/>
      <c r="S29" s="341"/>
      <c r="T29" s="341"/>
      <c r="U29" s="341"/>
      <c r="V29" s="341"/>
      <c r="W29" s="341"/>
      <c r="X29" s="341"/>
      <c r="Y29" s="341"/>
      <c r="Z29" s="341"/>
      <c r="AA29" s="341"/>
      <c r="AB29" s="341"/>
      <c r="AC29" s="341"/>
      <c r="AD29" s="341"/>
      <c r="AE29" s="341"/>
      <c r="AF29" s="341"/>
      <c r="AG29" s="341"/>
      <c r="AH29" s="341"/>
      <c r="AI29" s="341"/>
      <c r="AJ29" s="341"/>
      <c r="AK29" s="341"/>
      <c r="AL29" s="341"/>
      <c r="AM29" s="341"/>
      <c r="AN29" s="341"/>
      <c r="AO29" s="341"/>
      <c r="AP29" s="341"/>
      <c r="AQ29" s="341"/>
      <c r="AR29" s="341"/>
      <c r="AS29" s="341"/>
      <c r="AT29" s="341"/>
      <c r="AU29" s="341"/>
      <c r="AV29" s="341"/>
      <c r="AW29" s="341"/>
      <c r="AX29" s="341"/>
      <c r="AY29" s="341"/>
      <c r="AZ29" s="341"/>
      <c r="BA29" s="341"/>
      <c r="BB29" s="341"/>
      <c r="BC29" s="341"/>
      <c r="BD29" s="341"/>
      <c r="BE29" s="341"/>
      <c r="BF29" s="341"/>
      <c r="BG29" s="341"/>
      <c r="BH29" s="341"/>
      <c r="BI29" s="341"/>
      <c r="BJ29" s="341"/>
      <c r="BK29" s="341"/>
      <c r="BL29" s="341"/>
      <c r="BM29" s="341"/>
      <c r="BN29" s="341"/>
      <c r="BO29" s="341"/>
      <c r="BP29" s="341"/>
      <c r="BQ29" s="341"/>
      <c r="BR29" s="341"/>
      <c r="BS29" s="341"/>
      <c r="BT29" s="341"/>
      <c r="BU29" s="341"/>
      <c r="BV29" s="341"/>
      <c r="BW29" s="341"/>
      <c r="BX29" s="341"/>
      <c r="BY29" s="341"/>
      <c r="BZ29" s="341"/>
      <c r="CA29" s="341"/>
      <c r="CB29" s="341"/>
      <c r="CC29" s="341"/>
      <c r="CD29" s="341"/>
      <c r="CE29" s="341"/>
      <c r="CF29" s="341"/>
      <c r="CG29" s="341"/>
      <c r="CH29" s="341"/>
      <c r="CI29" s="341"/>
      <c r="CJ29" s="341"/>
      <c r="CK29" s="341"/>
      <c r="CL29" s="341"/>
      <c r="CM29" s="341"/>
      <c r="CN29" s="341"/>
      <c r="CO29" s="341"/>
      <c r="CP29" s="341"/>
    </row>
    <row r="30" spans="1:94" s="88" customFormat="1" ht="12" customHeight="1">
      <c r="A30" s="353" t="s">
        <v>981</v>
      </c>
      <c r="B30" s="293">
        <v>-3</v>
      </c>
      <c r="C30" s="293">
        <v>-1.1000000000000001</v>
      </c>
      <c r="D30" s="293">
        <v>6.1</v>
      </c>
      <c r="E30" s="293">
        <v>-2.1</v>
      </c>
      <c r="F30" s="293">
        <v>3.3</v>
      </c>
      <c r="G30" s="293">
        <v>-13.6</v>
      </c>
      <c r="H30" s="293">
        <v>-8.5</v>
      </c>
      <c r="I30" s="293">
        <v>13.2</v>
      </c>
      <c r="J30" s="293">
        <v>-2.6</v>
      </c>
      <c r="K30" s="293">
        <v>-7.6</v>
      </c>
      <c r="L30" s="293">
        <v>-1.5</v>
      </c>
      <c r="M30" s="353" t="s">
        <v>982</v>
      </c>
      <c r="N30" s="341"/>
      <c r="O30" s="341"/>
      <c r="P30" s="341"/>
      <c r="Q30" s="341"/>
      <c r="R30" s="341"/>
      <c r="S30" s="341"/>
      <c r="T30" s="341"/>
      <c r="U30" s="341"/>
      <c r="V30" s="341"/>
      <c r="W30" s="341"/>
      <c r="X30" s="341"/>
      <c r="Y30" s="341"/>
      <c r="Z30" s="341"/>
      <c r="AA30" s="341"/>
      <c r="AB30" s="341"/>
      <c r="AC30" s="341"/>
      <c r="AD30" s="341"/>
      <c r="AE30" s="341"/>
      <c r="AF30" s="341"/>
      <c r="AG30" s="341"/>
      <c r="AH30" s="341"/>
      <c r="AI30" s="341"/>
      <c r="AJ30" s="341"/>
      <c r="AK30" s="341"/>
      <c r="AL30" s="341"/>
      <c r="AM30" s="341"/>
      <c r="AN30" s="341"/>
      <c r="AO30" s="341"/>
      <c r="AP30" s="341"/>
      <c r="AQ30" s="341"/>
      <c r="AR30" s="341"/>
      <c r="AS30" s="341"/>
      <c r="AT30" s="341"/>
      <c r="AU30" s="341"/>
      <c r="AV30" s="341"/>
      <c r="AW30" s="341"/>
      <c r="AX30" s="341"/>
      <c r="AY30" s="341"/>
      <c r="AZ30" s="341"/>
      <c r="BA30" s="341"/>
      <c r="BB30" s="341"/>
      <c r="BC30" s="341"/>
      <c r="BD30" s="341"/>
      <c r="BE30" s="341"/>
      <c r="BF30" s="341"/>
      <c r="BG30" s="341"/>
      <c r="BH30" s="341"/>
      <c r="BI30" s="341"/>
      <c r="BJ30" s="341"/>
      <c r="BK30" s="341"/>
      <c r="BL30" s="341"/>
      <c r="BM30" s="341"/>
      <c r="BN30" s="341"/>
      <c r="BO30" s="341"/>
      <c r="BP30" s="341"/>
      <c r="BQ30" s="341"/>
      <c r="BR30" s="341"/>
      <c r="BS30" s="341"/>
      <c r="BT30" s="341"/>
      <c r="BU30" s="341"/>
      <c r="BV30" s="341"/>
      <c r="BW30" s="341"/>
      <c r="BX30" s="341"/>
      <c r="BY30" s="341"/>
      <c r="BZ30" s="341"/>
      <c r="CA30" s="341"/>
      <c r="CB30" s="341"/>
      <c r="CC30" s="341"/>
      <c r="CD30" s="341"/>
      <c r="CE30" s="341"/>
      <c r="CF30" s="341"/>
      <c r="CG30" s="341"/>
      <c r="CH30" s="341"/>
      <c r="CI30" s="341"/>
      <c r="CJ30" s="341"/>
      <c r="CK30" s="341"/>
      <c r="CL30" s="341"/>
      <c r="CM30" s="341"/>
      <c r="CN30" s="341"/>
      <c r="CO30" s="341"/>
      <c r="CP30" s="341"/>
    </row>
    <row r="31" spans="1:94" s="88" customFormat="1" ht="12" customHeight="1">
      <c r="A31" s="353" t="s">
        <v>983</v>
      </c>
      <c r="B31" s="293">
        <v>3.2</v>
      </c>
      <c r="C31" s="293">
        <v>-0.7</v>
      </c>
      <c r="D31" s="293">
        <v>0.5</v>
      </c>
      <c r="E31" s="293">
        <v>-0.9</v>
      </c>
      <c r="F31" s="293">
        <v>-0.7</v>
      </c>
      <c r="G31" s="293">
        <v>8.8000000000000007</v>
      </c>
      <c r="H31" s="293">
        <v>14.9</v>
      </c>
      <c r="I31" s="293">
        <v>-7.4</v>
      </c>
      <c r="J31" s="293">
        <v>0.3</v>
      </c>
      <c r="K31" s="293">
        <v>22</v>
      </c>
      <c r="L31" s="293">
        <v>-0.1</v>
      </c>
      <c r="M31" s="353" t="s">
        <v>984</v>
      </c>
      <c r="N31" s="341"/>
      <c r="O31" s="341"/>
      <c r="P31" s="341"/>
      <c r="Q31" s="341"/>
      <c r="R31" s="341"/>
      <c r="S31" s="341"/>
      <c r="T31" s="341"/>
      <c r="U31" s="341"/>
      <c r="V31" s="341"/>
      <c r="W31" s="341"/>
      <c r="X31" s="341"/>
      <c r="Y31" s="341"/>
      <c r="Z31" s="341"/>
      <c r="AA31" s="341"/>
      <c r="AB31" s="341"/>
      <c r="AC31" s="341"/>
      <c r="AD31" s="341"/>
      <c r="AE31" s="341"/>
      <c r="AF31" s="341"/>
      <c r="AG31" s="341"/>
      <c r="AH31" s="341"/>
      <c r="AI31" s="341"/>
      <c r="AJ31" s="341"/>
      <c r="AK31" s="341"/>
      <c r="AL31" s="341"/>
      <c r="AM31" s="341"/>
      <c r="AN31" s="341"/>
      <c r="AO31" s="341"/>
      <c r="AP31" s="341"/>
      <c r="AQ31" s="341"/>
      <c r="AR31" s="341"/>
      <c r="AS31" s="341"/>
      <c r="AT31" s="341"/>
      <c r="AU31" s="341"/>
      <c r="AV31" s="341"/>
      <c r="AW31" s="341"/>
      <c r="AX31" s="341"/>
      <c r="AY31" s="341"/>
      <c r="AZ31" s="341"/>
      <c r="BA31" s="341"/>
      <c r="BB31" s="341"/>
      <c r="BC31" s="341"/>
      <c r="BD31" s="341"/>
      <c r="BE31" s="341"/>
      <c r="BF31" s="341"/>
      <c r="BG31" s="341"/>
      <c r="BH31" s="341"/>
      <c r="BI31" s="341"/>
      <c r="BJ31" s="341"/>
      <c r="BK31" s="341"/>
      <c r="BL31" s="341"/>
      <c r="BM31" s="341"/>
      <c r="BN31" s="341"/>
      <c r="BO31" s="341"/>
      <c r="BP31" s="341"/>
      <c r="BQ31" s="341"/>
      <c r="BR31" s="341"/>
      <c r="BS31" s="341"/>
      <c r="BT31" s="341"/>
      <c r="BU31" s="341"/>
      <c r="BV31" s="341"/>
      <c r="BW31" s="341"/>
      <c r="BX31" s="341"/>
      <c r="BY31" s="341"/>
      <c r="BZ31" s="341"/>
      <c r="CA31" s="341"/>
      <c r="CB31" s="341"/>
      <c r="CC31" s="341"/>
      <c r="CD31" s="341"/>
      <c r="CE31" s="341"/>
      <c r="CF31" s="341"/>
      <c r="CG31" s="341"/>
      <c r="CH31" s="341"/>
      <c r="CI31" s="341"/>
      <c r="CJ31" s="341"/>
      <c r="CK31" s="341"/>
      <c r="CL31" s="341"/>
      <c r="CM31" s="341"/>
      <c r="CN31" s="341"/>
      <c r="CO31" s="341"/>
      <c r="CP31" s="341"/>
    </row>
    <row r="32" spans="1:94" s="88" customFormat="1" ht="12" customHeight="1">
      <c r="A32" s="353" t="s">
        <v>985</v>
      </c>
      <c r="B32" s="293">
        <v>4.2</v>
      </c>
      <c r="C32" s="293">
        <v>4.5999999999999996</v>
      </c>
      <c r="D32" s="293">
        <v>-0.4</v>
      </c>
      <c r="E32" s="293">
        <v>5.4</v>
      </c>
      <c r="F32" s="293">
        <v>1.7</v>
      </c>
      <c r="G32" s="293">
        <v>4.0999999999999996</v>
      </c>
      <c r="H32" s="293">
        <v>8.3000000000000007</v>
      </c>
      <c r="I32" s="293">
        <v>-11.8</v>
      </c>
      <c r="J32" s="293">
        <v>3.6</v>
      </c>
      <c r="K32" s="293">
        <v>9</v>
      </c>
      <c r="L32" s="98">
        <v>1.5</v>
      </c>
      <c r="M32" s="353" t="s">
        <v>985</v>
      </c>
      <c r="N32" s="341"/>
      <c r="O32" s="341"/>
      <c r="P32" s="341"/>
      <c r="Q32" s="341"/>
      <c r="R32" s="341"/>
      <c r="S32" s="341"/>
      <c r="T32" s="341"/>
      <c r="U32" s="341"/>
      <c r="V32" s="341"/>
      <c r="W32" s="341"/>
      <c r="X32" s="341"/>
      <c r="Y32" s="341"/>
      <c r="Z32" s="341"/>
      <c r="AA32" s="341"/>
      <c r="AB32" s="341"/>
      <c r="AC32" s="341"/>
      <c r="AD32" s="341"/>
      <c r="AE32" s="341"/>
      <c r="AF32" s="341"/>
      <c r="AG32" s="341"/>
      <c r="AH32" s="341"/>
      <c r="AI32" s="341"/>
      <c r="AJ32" s="341"/>
      <c r="AK32" s="341"/>
      <c r="AL32" s="341"/>
      <c r="AM32" s="341"/>
      <c r="AN32" s="341"/>
      <c r="AO32" s="341"/>
      <c r="AP32" s="341"/>
      <c r="AQ32" s="341"/>
      <c r="AR32" s="341"/>
      <c r="AS32" s="341"/>
      <c r="AT32" s="341"/>
      <c r="AU32" s="341"/>
      <c r="AV32" s="341"/>
      <c r="AW32" s="341"/>
      <c r="AX32" s="341"/>
      <c r="AY32" s="341"/>
      <c r="AZ32" s="341"/>
      <c r="BA32" s="341"/>
      <c r="BB32" s="341"/>
      <c r="BC32" s="341"/>
      <c r="BD32" s="341"/>
      <c r="BE32" s="341"/>
      <c r="BF32" s="341"/>
      <c r="BG32" s="341"/>
      <c r="BH32" s="341"/>
      <c r="BI32" s="341"/>
      <c r="BJ32" s="341"/>
      <c r="BK32" s="341"/>
      <c r="BL32" s="341"/>
      <c r="BM32" s="341"/>
      <c r="BN32" s="341"/>
      <c r="BO32" s="341"/>
      <c r="BP32" s="341"/>
      <c r="BQ32" s="341"/>
      <c r="BR32" s="341"/>
      <c r="BS32" s="341"/>
      <c r="BT32" s="341"/>
      <c r="BU32" s="341"/>
      <c r="BV32" s="341"/>
      <c r="BW32" s="341"/>
      <c r="BX32" s="341"/>
      <c r="BY32" s="341"/>
      <c r="BZ32" s="341"/>
      <c r="CA32" s="341"/>
      <c r="CB32" s="341"/>
      <c r="CC32" s="341"/>
      <c r="CD32" s="341"/>
      <c r="CE32" s="341"/>
      <c r="CF32" s="341"/>
      <c r="CG32" s="341"/>
      <c r="CH32" s="341"/>
      <c r="CI32" s="341"/>
      <c r="CJ32" s="341"/>
      <c r="CK32" s="341"/>
      <c r="CL32" s="341"/>
      <c r="CM32" s="341"/>
      <c r="CN32" s="341"/>
      <c r="CO32" s="341"/>
      <c r="CP32" s="341"/>
    </row>
    <row r="33" spans="1:94" s="88" customFormat="1" ht="12" customHeight="1">
      <c r="A33" s="353" t="s">
        <v>986</v>
      </c>
      <c r="B33" s="293">
        <v>-1.1000000000000001</v>
      </c>
      <c r="C33" s="293">
        <v>0.3</v>
      </c>
      <c r="D33" s="293">
        <v>9</v>
      </c>
      <c r="E33" s="293">
        <v>-1</v>
      </c>
      <c r="F33" s="293">
        <v>-0.4</v>
      </c>
      <c r="G33" s="293">
        <v>2.4</v>
      </c>
      <c r="H33" s="293">
        <v>-7.5</v>
      </c>
      <c r="I33" s="98">
        <v>14.1</v>
      </c>
      <c r="J33" s="293">
        <v>1.5</v>
      </c>
      <c r="K33" s="293">
        <v>-13.9</v>
      </c>
      <c r="L33" s="98">
        <v>1.3</v>
      </c>
      <c r="M33" s="353" t="s">
        <v>987</v>
      </c>
      <c r="N33" s="341"/>
      <c r="O33" s="341"/>
      <c r="P33" s="341"/>
      <c r="Q33" s="341"/>
      <c r="R33" s="341"/>
      <c r="S33" s="341"/>
      <c r="T33" s="341"/>
      <c r="U33" s="341"/>
      <c r="V33" s="341"/>
      <c r="W33" s="341"/>
      <c r="X33" s="341"/>
      <c r="Y33" s="341"/>
      <c r="Z33" s="341"/>
      <c r="AA33" s="341"/>
      <c r="AB33" s="341"/>
      <c r="AC33" s="341"/>
      <c r="AD33" s="341"/>
      <c r="AE33" s="341"/>
      <c r="AF33" s="341"/>
      <c r="AG33" s="341"/>
      <c r="AH33" s="341"/>
      <c r="AI33" s="341"/>
      <c r="AJ33" s="341"/>
      <c r="AK33" s="341"/>
      <c r="AL33" s="341"/>
      <c r="AM33" s="341"/>
      <c r="AN33" s="341"/>
      <c r="AO33" s="341"/>
      <c r="AP33" s="341"/>
      <c r="AQ33" s="341"/>
      <c r="AR33" s="341"/>
      <c r="AS33" s="341"/>
      <c r="AT33" s="341"/>
      <c r="AU33" s="341"/>
      <c r="AV33" s="341"/>
      <c r="AW33" s="341"/>
      <c r="AX33" s="341"/>
      <c r="AY33" s="341"/>
      <c r="AZ33" s="341"/>
      <c r="BA33" s="341"/>
      <c r="BB33" s="341"/>
      <c r="BC33" s="341"/>
      <c r="BD33" s="341"/>
      <c r="BE33" s="341"/>
      <c r="BF33" s="341"/>
      <c r="BG33" s="341"/>
      <c r="BH33" s="341"/>
      <c r="BI33" s="341"/>
      <c r="BJ33" s="341"/>
      <c r="BK33" s="341"/>
      <c r="BL33" s="341"/>
      <c r="BM33" s="341"/>
      <c r="BN33" s="341"/>
      <c r="BO33" s="341"/>
      <c r="BP33" s="341"/>
      <c r="BQ33" s="341"/>
      <c r="BR33" s="341"/>
      <c r="BS33" s="341"/>
      <c r="BT33" s="341"/>
      <c r="BU33" s="341"/>
      <c r="BV33" s="341"/>
      <c r="BW33" s="341"/>
      <c r="BX33" s="341"/>
      <c r="BY33" s="341"/>
      <c r="BZ33" s="341"/>
      <c r="CA33" s="341"/>
      <c r="CB33" s="341"/>
      <c r="CC33" s="341"/>
      <c r="CD33" s="341"/>
      <c r="CE33" s="341"/>
      <c r="CF33" s="341"/>
      <c r="CG33" s="341"/>
      <c r="CH33" s="341"/>
      <c r="CI33" s="341"/>
      <c r="CJ33" s="341"/>
      <c r="CK33" s="341"/>
      <c r="CL33" s="341"/>
      <c r="CM33" s="341"/>
      <c r="CN33" s="341"/>
      <c r="CO33" s="341"/>
      <c r="CP33" s="341"/>
    </row>
    <row r="34" spans="1:94" s="88" customFormat="1" ht="12" customHeight="1">
      <c r="A34" s="353" t="s">
        <v>988</v>
      </c>
      <c r="B34" s="293">
        <v>1.4</v>
      </c>
      <c r="C34" s="293">
        <v>0.8</v>
      </c>
      <c r="D34" s="98">
        <v>-5.7</v>
      </c>
      <c r="E34" s="98">
        <v>1.9</v>
      </c>
      <c r="F34" s="293">
        <v>0.3</v>
      </c>
      <c r="G34" s="98">
        <v>-2.4</v>
      </c>
      <c r="H34" s="293">
        <v>7.8</v>
      </c>
      <c r="I34" s="98">
        <v>-5.2</v>
      </c>
      <c r="J34" s="293">
        <v>0.5</v>
      </c>
      <c r="K34" s="293">
        <v>6.8</v>
      </c>
      <c r="L34" s="98" t="s">
        <v>358</v>
      </c>
      <c r="M34" s="353" t="s">
        <v>988</v>
      </c>
      <c r="N34" s="341"/>
      <c r="O34" s="341"/>
      <c r="P34" s="341"/>
      <c r="Q34" s="341"/>
      <c r="R34" s="341"/>
      <c r="S34" s="341"/>
      <c r="T34" s="341"/>
      <c r="U34" s="341"/>
      <c r="V34" s="341"/>
      <c r="W34" s="341"/>
      <c r="X34" s="341"/>
      <c r="Y34" s="341"/>
      <c r="Z34" s="341"/>
      <c r="AA34" s="341"/>
      <c r="AB34" s="341"/>
      <c r="AC34" s="341"/>
      <c r="AD34" s="341"/>
      <c r="AE34" s="341"/>
      <c r="AF34" s="341"/>
      <c r="AG34" s="341"/>
      <c r="AH34" s="341"/>
      <c r="AI34" s="341"/>
      <c r="AJ34" s="341"/>
      <c r="AK34" s="341"/>
      <c r="AL34" s="341"/>
      <c r="AM34" s="341"/>
      <c r="AN34" s="341"/>
      <c r="AO34" s="341"/>
      <c r="AP34" s="341"/>
      <c r="AQ34" s="341"/>
      <c r="AR34" s="341"/>
      <c r="AS34" s="341"/>
      <c r="AT34" s="341"/>
      <c r="AU34" s="341"/>
      <c r="AV34" s="341"/>
      <c r="AW34" s="341"/>
      <c r="AX34" s="341"/>
      <c r="AY34" s="341"/>
      <c r="AZ34" s="341"/>
      <c r="BA34" s="341"/>
      <c r="BB34" s="341"/>
      <c r="BC34" s="341"/>
      <c r="BD34" s="341"/>
      <c r="BE34" s="341"/>
      <c r="BF34" s="341"/>
      <c r="BG34" s="341"/>
      <c r="BH34" s="341"/>
      <c r="BI34" s="341"/>
      <c r="BJ34" s="341"/>
      <c r="BK34" s="341"/>
      <c r="BL34" s="341"/>
      <c r="BM34" s="341"/>
      <c r="BN34" s="341"/>
      <c r="BO34" s="341"/>
      <c r="BP34" s="341"/>
      <c r="BQ34" s="341"/>
      <c r="BR34" s="341"/>
      <c r="BS34" s="341"/>
      <c r="BT34" s="341"/>
      <c r="BU34" s="341"/>
      <c r="BV34" s="341"/>
      <c r="BW34" s="341"/>
      <c r="BX34" s="341"/>
      <c r="BY34" s="341"/>
      <c r="BZ34" s="341"/>
      <c r="CA34" s="341"/>
      <c r="CB34" s="341"/>
      <c r="CC34" s="341"/>
      <c r="CD34" s="341"/>
      <c r="CE34" s="341"/>
      <c r="CF34" s="341"/>
      <c r="CG34" s="341"/>
      <c r="CH34" s="341"/>
      <c r="CI34" s="341"/>
      <c r="CJ34" s="341"/>
      <c r="CK34" s="341"/>
      <c r="CL34" s="341"/>
      <c r="CM34" s="341"/>
      <c r="CN34" s="341"/>
      <c r="CO34" s="341"/>
      <c r="CP34" s="341"/>
    </row>
    <row r="35" spans="1:94" s="88" customFormat="1" ht="12" customHeight="1">
      <c r="A35" s="354"/>
      <c r="B35" s="902" t="s">
        <v>991</v>
      </c>
      <c r="C35" s="902"/>
      <c r="D35" s="902"/>
      <c r="E35" s="902"/>
      <c r="F35" s="902"/>
      <c r="G35" s="293"/>
      <c r="H35" s="293"/>
      <c r="I35" s="293"/>
      <c r="J35" s="351" t="s">
        <v>990</v>
      </c>
      <c r="K35" s="351"/>
      <c r="L35" s="351"/>
      <c r="M35" s="355"/>
      <c r="N35" s="341"/>
      <c r="O35" s="341"/>
      <c r="P35" s="341"/>
      <c r="Q35" s="341"/>
      <c r="R35" s="341"/>
      <c r="S35" s="341"/>
      <c r="T35" s="341"/>
      <c r="U35" s="341"/>
      <c r="V35" s="341"/>
      <c r="W35" s="341"/>
      <c r="X35" s="341"/>
      <c r="Y35" s="341"/>
      <c r="Z35" s="341"/>
      <c r="AA35" s="341"/>
      <c r="AB35" s="341"/>
      <c r="AC35" s="341"/>
      <c r="AD35" s="341"/>
      <c r="AE35" s="341"/>
      <c r="AF35" s="341"/>
      <c r="AG35" s="341"/>
      <c r="AH35" s="341"/>
      <c r="AI35" s="341"/>
      <c r="AJ35" s="341"/>
      <c r="AK35" s="341"/>
      <c r="AL35" s="341"/>
      <c r="AM35" s="341"/>
      <c r="AN35" s="341"/>
      <c r="AO35" s="341"/>
      <c r="AP35" s="341"/>
      <c r="AQ35" s="341"/>
      <c r="AR35" s="341"/>
      <c r="AS35" s="341"/>
      <c r="AT35" s="341"/>
      <c r="AU35" s="341"/>
      <c r="AV35" s="341"/>
      <c r="AW35" s="341"/>
      <c r="AX35" s="341"/>
      <c r="AY35" s="341"/>
      <c r="AZ35" s="341"/>
      <c r="BA35" s="341"/>
      <c r="BB35" s="341"/>
      <c r="BC35" s="341"/>
      <c r="BD35" s="341"/>
      <c r="BE35" s="341"/>
      <c r="BF35" s="341"/>
      <c r="BG35" s="341"/>
      <c r="BH35" s="341"/>
      <c r="BI35" s="341"/>
      <c r="BJ35" s="341"/>
      <c r="BK35" s="341"/>
      <c r="BL35" s="341"/>
      <c r="BM35" s="341"/>
      <c r="BN35" s="341"/>
      <c r="BO35" s="341"/>
      <c r="BP35" s="341"/>
      <c r="BQ35" s="341"/>
      <c r="BR35" s="341"/>
      <c r="BS35" s="341"/>
      <c r="BT35" s="341"/>
      <c r="BU35" s="341"/>
      <c r="BV35" s="341"/>
      <c r="BW35" s="341"/>
      <c r="BX35" s="341"/>
      <c r="BY35" s="341"/>
      <c r="BZ35" s="341"/>
      <c r="CA35" s="341"/>
      <c r="CB35" s="341"/>
      <c r="CC35" s="341"/>
      <c r="CD35" s="341"/>
      <c r="CE35" s="341"/>
      <c r="CF35" s="341"/>
      <c r="CG35" s="341"/>
      <c r="CH35" s="341"/>
      <c r="CI35" s="341"/>
      <c r="CJ35" s="341"/>
      <c r="CK35" s="341"/>
      <c r="CL35" s="341"/>
      <c r="CM35" s="341"/>
      <c r="CN35" s="341"/>
      <c r="CO35" s="341"/>
      <c r="CP35" s="341"/>
    </row>
    <row r="36" spans="1:94" s="88" customFormat="1" ht="12" customHeight="1">
      <c r="A36" s="353" t="s">
        <v>969</v>
      </c>
      <c r="B36" s="293">
        <v>4.5999999999999996</v>
      </c>
      <c r="C36" s="293">
        <v>2.2999999999999998</v>
      </c>
      <c r="D36" s="293">
        <v>3.3</v>
      </c>
      <c r="E36" s="293">
        <v>2.2000000000000002</v>
      </c>
      <c r="F36" s="293">
        <v>-0.4</v>
      </c>
      <c r="G36" s="293">
        <v>5.9</v>
      </c>
      <c r="H36" s="293">
        <v>18.600000000000001</v>
      </c>
      <c r="I36" s="293">
        <v>3.6</v>
      </c>
      <c r="J36" s="293">
        <v>1.3</v>
      </c>
      <c r="K36" s="293">
        <v>23.4</v>
      </c>
      <c r="L36" s="293">
        <v>11.5</v>
      </c>
      <c r="M36" s="353" t="s">
        <v>969</v>
      </c>
      <c r="N36" s="341"/>
      <c r="O36" s="341"/>
      <c r="P36" s="341"/>
      <c r="Q36" s="341"/>
      <c r="R36" s="341"/>
      <c r="S36" s="341"/>
      <c r="T36" s="341"/>
      <c r="U36" s="341"/>
      <c r="V36" s="341"/>
      <c r="W36" s="341"/>
      <c r="X36" s="341"/>
      <c r="Y36" s="341"/>
      <c r="Z36" s="341"/>
      <c r="AA36" s="341"/>
      <c r="AB36" s="341"/>
      <c r="AC36" s="341"/>
      <c r="AD36" s="341"/>
      <c r="AE36" s="341"/>
      <c r="AF36" s="341"/>
      <c r="AG36" s="341"/>
      <c r="AH36" s="341"/>
      <c r="AI36" s="341"/>
      <c r="AJ36" s="341"/>
      <c r="AK36" s="341"/>
      <c r="AL36" s="341"/>
      <c r="AM36" s="341"/>
      <c r="AN36" s="341"/>
      <c r="AO36" s="341"/>
      <c r="AP36" s="341"/>
      <c r="AQ36" s="341"/>
      <c r="AR36" s="341"/>
      <c r="AS36" s="341"/>
      <c r="AT36" s="341"/>
      <c r="AU36" s="341"/>
      <c r="AV36" s="341"/>
      <c r="AW36" s="341"/>
      <c r="AX36" s="341"/>
      <c r="AY36" s="341"/>
      <c r="AZ36" s="341"/>
      <c r="BA36" s="341"/>
      <c r="BB36" s="341"/>
      <c r="BC36" s="341"/>
      <c r="BD36" s="341"/>
      <c r="BE36" s="341"/>
      <c r="BF36" s="341"/>
      <c r="BG36" s="341"/>
      <c r="BH36" s="341"/>
      <c r="BI36" s="341"/>
      <c r="BJ36" s="341"/>
      <c r="BK36" s="341"/>
      <c r="BL36" s="341"/>
      <c r="BM36" s="341"/>
      <c r="BN36" s="341"/>
      <c r="BO36" s="341"/>
      <c r="BP36" s="341"/>
      <c r="BQ36" s="341"/>
      <c r="BR36" s="341"/>
      <c r="BS36" s="341"/>
      <c r="BT36" s="341"/>
      <c r="BU36" s="341"/>
      <c r="BV36" s="341"/>
      <c r="BW36" s="341"/>
      <c r="BX36" s="341"/>
      <c r="BY36" s="341"/>
      <c r="BZ36" s="341"/>
      <c r="CA36" s="341"/>
      <c r="CB36" s="341"/>
      <c r="CC36" s="341"/>
      <c r="CD36" s="341"/>
      <c r="CE36" s="341"/>
      <c r="CF36" s="341"/>
      <c r="CG36" s="341"/>
      <c r="CH36" s="341"/>
      <c r="CI36" s="341"/>
      <c r="CJ36" s="341"/>
      <c r="CK36" s="341"/>
      <c r="CL36" s="341"/>
      <c r="CM36" s="341"/>
      <c r="CN36" s="341"/>
      <c r="CO36" s="341"/>
      <c r="CP36" s="341"/>
    </row>
    <row r="37" spans="1:94" s="88" customFormat="1" ht="12" customHeight="1">
      <c r="A37" s="353" t="s">
        <v>970</v>
      </c>
      <c r="B37" s="293">
        <v>1.7</v>
      </c>
      <c r="C37" s="293">
        <v>-4.2</v>
      </c>
      <c r="D37" s="293">
        <v>-3</v>
      </c>
      <c r="E37" s="293">
        <v>-4.4000000000000004</v>
      </c>
      <c r="F37" s="293">
        <v>-1.5</v>
      </c>
      <c r="G37" s="293">
        <v>4.0999999999999996</v>
      </c>
      <c r="H37" s="293">
        <v>22.1</v>
      </c>
      <c r="I37" s="293">
        <v>16.7</v>
      </c>
      <c r="J37" s="293">
        <v>-2.7</v>
      </c>
      <c r="K37" s="293">
        <v>30.6</v>
      </c>
      <c r="L37" s="293">
        <v>2</v>
      </c>
      <c r="M37" s="346" t="s">
        <v>971</v>
      </c>
      <c r="N37" s="341"/>
      <c r="O37" s="341"/>
      <c r="P37" s="341"/>
      <c r="Q37" s="341"/>
      <c r="R37" s="341"/>
      <c r="S37" s="341"/>
      <c r="T37" s="341"/>
      <c r="U37" s="341"/>
      <c r="V37" s="341"/>
      <c r="W37" s="341"/>
      <c r="X37" s="341"/>
      <c r="Y37" s="341"/>
      <c r="Z37" s="341"/>
      <c r="AA37" s="341"/>
      <c r="AB37" s="341"/>
      <c r="AC37" s="341"/>
      <c r="AD37" s="341"/>
      <c r="AE37" s="341"/>
      <c r="AF37" s="341"/>
      <c r="AG37" s="341"/>
      <c r="AH37" s="341"/>
      <c r="AI37" s="341"/>
      <c r="AJ37" s="341"/>
      <c r="AK37" s="341"/>
      <c r="AL37" s="341"/>
      <c r="AM37" s="341"/>
      <c r="AN37" s="341"/>
      <c r="AO37" s="341"/>
      <c r="AP37" s="341"/>
      <c r="AQ37" s="341"/>
      <c r="AR37" s="341"/>
      <c r="AS37" s="341"/>
      <c r="AT37" s="341"/>
      <c r="AU37" s="341"/>
      <c r="AV37" s="341"/>
      <c r="AW37" s="341"/>
      <c r="AX37" s="341"/>
      <c r="AY37" s="341"/>
      <c r="AZ37" s="341"/>
      <c r="BA37" s="341"/>
      <c r="BB37" s="341"/>
      <c r="BC37" s="341"/>
      <c r="BD37" s="341"/>
      <c r="BE37" s="341"/>
      <c r="BF37" s="341"/>
      <c r="BG37" s="341"/>
      <c r="BH37" s="341"/>
      <c r="BI37" s="341"/>
      <c r="BJ37" s="341"/>
      <c r="BK37" s="341"/>
      <c r="BL37" s="341"/>
      <c r="BM37" s="341"/>
      <c r="BN37" s="341"/>
      <c r="BO37" s="341"/>
      <c r="BP37" s="341"/>
      <c r="BQ37" s="341"/>
      <c r="BR37" s="341"/>
      <c r="BS37" s="341"/>
      <c r="BT37" s="341"/>
      <c r="BU37" s="341"/>
      <c r="BV37" s="341"/>
      <c r="BW37" s="341"/>
      <c r="BX37" s="341"/>
      <c r="BY37" s="341"/>
      <c r="BZ37" s="341"/>
      <c r="CA37" s="341"/>
      <c r="CB37" s="341"/>
      <c r="CC37" s="341"/>
      <c r="CD37" s="341"/>
      <c r="CE37" s="341"/>
      <c r="CF37" s="341"/>
      <c r="CG37" s="341"/>
      <c r="CH37" s="341"/>
      <c r="CI37" s="341"/>
      <c r="CJ37" s="341"/>
      <c r="CK37" s="341"/>
      <c r="CL37" s="341"/>
      <c r="CM37" s="341"/>
      <c r="CN37" s="341"/>
      <c r="CO37" s="341"/>
      <c r="CP37" s="341"/>
    </row>
    <row r="38" spans="1:94" s="88" customFormat="1" ht="12" customHeight="1">
      <c r="A38" s="353" t="s">
        <v>972</v>
      </c>
      <c r="B38" s="293">
        <v>-3.4</v>
      </c>
      <c r="C38" s="293">
        <v>-0.5</v>
      </c>
      <c r="D38" s="293">
        <v>-2.2999999999999998</v>
      </c>
      <c r="E38" s="293">
        <v>-0.2</v>
      </c>
      <c r="F38" s="293">
        <v>-3.9</v>
      </c>
      <c r="G38" s="293">
        <v>7</v>
      </c>
      <c r="H38" s="293">
        <v>-16.3</v>
      </c>
      <c r="I38" s="293">
        <v>11</v>
      </c>
      <c r="J38" s="293">
        <v>-1.2</v>
      </c>
      <c r="K38" s="293">
        <v>-16.399999999999999</v>
      </c>
      <c r="L38" s="293">
        <v>2.2000000000000002</v>
      </c>
      <c r="M38" s="353" t="s">
        <v>972</v>
      </c>
      <c r="N38" s="341"/>
      <c r="O38" s="341"/>
      <c r="P38" s="341"/>
      <c r="Q38" s="341"/>
      <c r="R38" s="341"/>
      <c r="S38" s="341"/>
      <c r="T38" s="341"/>
      <c r="U38" s="341"/>
      <c r="V38" s="341"/>
      <c r="W38" s="341"/>
      <c r="X38" s="341"/>
      <c r="Y38" s="341"/>
      <c r="Z38" s="341"/>
      <c r="AA38" s="341"/>
      <c r="AB38" s="341"/>
      <c r="AC38" s="341"/>
      <c r="AD38" s="341"/>
      <c r="AE38" s="341"/>
      <c r="AF38" s="341"/>
      <c r="AG38" s="341"/>
      <c r="AH38" s="341"/>
      <c r="AI38" s="341"/>
      <c r="AJ38" s="341"/>
      <c r="AK38" s="341"/>
      <c r="AL38" s="341"/>
      <c r="AM38" s="341"/>
      <c r="AN38" s="341"/>
      <c r="AO38" s="341"/>
      <c r="AP38" s="341"/>
      <c r="AQ38" s="341"/>
      <c r="AR38" s="341"/>
      <c r="AS38" s="341"/>
      <c r="AT38" s="341"/>
      <c r="AU38" s="341"/>
      <c r="AV38" s="341"/>
      <c r="AW38" s="341"/>
      <c r="AX38" s="341"/>
      <c r="AY38" s="341"/>
      <c r="AZ38" s="341"/>
      <c r="BA38" s="341"/>
      <c r="BB38" s="341"/>
      <c r="BC38" s="341"/>
      <c r="BD38" s="341"/>
      <c r="BE38" s="341"/>
      <c r="BF38" s="341"/>
      <c r="BG38" s="341"/>
      <c r="BH38" s="341"/>
      <c r="BI38" s="341"/>
      <c r="BJ38" s="341"/>
      <c r="BK38" s="341"/>
      <c r="BL38" s="341"/>
      <c r="BM38" s="341"/>
      <c r="BN38" s="341"/>
      <c r="BO38" s="341"/>
      <c r="BP38" s="341"/>
      <c r="BQ38" s="341"/>
      <c r="BR38" s="341"/>
      <c r="BS38" s="341"/>
      <c r="BT38" s="341"/>
      <c r="BU38" s="341"/>
      <c r="BV38" s="341"/>
      <c r="BW38" s="341"/>
      <c r="BX38" s="341"/>
      <c r="BY38" s="341"/>
      <c r="BZ38" s="341"/>
      <c r="CA38" s="341"/>
      <c r="CB38" s="341"/>
      <c r="CC38" s="341"/>
      <c r="CD38" s="341"/>
      <c r="CE38" s="341"/>
      <c r="CF38" s="341"/>
      <c r="CG38" s="341"/>
      <c r="CH38" s="341"/>
      <c r="CI38" s="341"/>
      <c r="CJ38" s="341"/>
      <c r="CK38" s="341"/>
      <c r="CL38" s="341"/>
      <c r="CM38" s="341"/>
      <c r="CN38" s="341"/>
      <c r="CO38" s="341"/>
      <c r="CP38" s="341"/>
    </row>
    <row r="39" spans="1:94" s="88" customFormat="1" ht="12" customHeight="1">
      <c r="A39" s="353" t="s">
        <v>973</v>
      </c>
      <c r="B39" s="293">
        <v>-7.3</v>
      </c>
      <c r="C39" s="293">
        <v>-7.7</v>
      </c>
      <c r="D39" s="293">
        <v>-4.3</v>
      </c>
      <c r="E39" s="293">
        <v>-8.1999999999999993</v>
      </c>
      <c r="F39" s="293">
        <v>-5.9</v>
      </c>
      <c r="G39" s="293">
        <v>4.3</v>
      </c>
      <c r="H39" s="293">
        <v>-18.100000000000001</v>
      </c>
      <c r="I39" s="293">
        <v>5.8</v>
      </c>
      <c r="J39" s="293">
        <v>-5.3</v>
      </c>
      <c r="K39" s="293">
        <v>-19.2</v>
      </c>
      <c r="L39" s="293">
        <v>1.9</v>
      </c>
      <c r="M39" s="353" t="s">
        <v>974</v>
      </c>
      <c r="N39" s="341"/>
      <c r="O39" s="341"/>
      <c r="P39" s="341"/>
      <c r="Q39" s="341"/>
      <c r="R39" s="341"/>
      <c r="S39" s="341"/>
      <c r="T39" s="341"/>
      <c r="U39" s="341"/>
      <c r="V39" s="341"/>
      <c r="W39" s="341"/>
      <c r="X39" s="341"/>
      <c r="Y39" s="341"/>
      <c r="Z39" s="341"/>
      <c r="AA39" s="341"/>
      <c r="AB39" s="341"/>
      <c r="AC39" s="341"/>
      <c r="AD39" s="341"/>
      <c r="AE39" s="341"/>
      <c r="AF39" s="341"/>
      <c r="AG39" s="341"/>
      <c r="AH39" s="341"/>
      <c r="AI39" s="341"/>
      <c r="AJ39" s="341"/>
      <c r="AK39" s="341"/>
      <c r="AL39" s="341"/>
      <c r="AM39" s="341"/>
      <c r="AN39" s="341"/>
      <c r="AO39" s="341"/>
      <c r="AP39" s="341"/>
      <c r="AQ39" s="341"/>
      <c r="AR39" s="341"/>
      <c r="AS39" s="341"/>
      <c r="AT39" s="341"/>
      <c r="AU39" s="341"/>
      <c r="AV39" s="341"/>
      <c r="AW39" s="341"/>
      <c r="AX39" s="341"/>
      <c r="AY39" s="341"/>
      <c r="AZ39" s="341"/>
      <c r="BA39" s="341"/>
      <c r="BB39" s="341"/>
      <c r="BC39" s="341"/>
      <c r="BD39" s="341"/>
      <c r="BE39" s="341"/>
      <c r="BF39" s="341"/>
      <c r="BG39" s="341"/>
      <c r="BH39" s="341"/>
      <c r="BI39" s="341"/>
      <c r="BJ39" s="341"/>
      <c r="BK39" s="341"/>
      <c r="BL39" s="341"/>
      <c r="BM39" s="341"/>
      <c r="BN39" s="341"/>
      <c r="BO39" s="341"/>
      <c r="BP39" s="341"/>
      <c r="BQ39" s="341"/>
      <c r="BR39" s="341"/>
      <c r="BS39" s="341"/>
      <c r="BT39" s="341"/>
      <c r="BU39" s="341"/>
      <c r="BV39" s="341"/>
      <c r="BW39" s="341"/>
      <c r="BX39" s="341"/>
      <c r="BY39" s="341"/>
      <c r="BZ39" s="341"/>
      <c r="CA39" s="341"/>
      <c r="CB39" s="341"/>
      <c r="CC39" s="341"/>
      <c r="CD39" s="341"/>
      <c r="CE39" s="341"/>
      <c r="CF39" s="341"/>
      <c r="CG39" s="341"/>
      <c r="CH39" s="341"/>
      <c r="CI39" s="341"/>
      <c r="CJ39" s="341"/>
      <c r="CK39" s="341"/>
      <c r="CL39" s="341"/>
      <c r="CM39" s="341"/>
      <c r="CN39" s="341"/>
      <c r="CO39" s="341"/>
      <c r="CP39" s="341"/>
    </row>
    <row r="40" spans="1:94" s="88" customFormat="1" ht="12" customHeight="1">
      <c r="A40" s="353" t="s">
        <v>975</v>
      </c>
      <c r="B40" s="293">
        <v>-4.2</v>
      </c>
      <c r="C40" s="293">
        <v>-4.3</v>
      </c>
      <c r="D40" s="293">
        <v>3.3</v>
      </c>
      <c r="E40" s="293">
        <v>-5.4</v>
      </c>
      <c r="F40" s="293">
        <v>-6.4</v>
      </c>
      <c r="G40" s="293">
        <v>5.0999999999999996</v>
      </c>
      <c r="H40" s="293">
        <v>-7.6</v>
      </c>
      <c r="I40" s="293">
        <v>2.6</v>
      </c>
      <c r="J40" s="293">
        <v>-3.8</v>
      </c>
      <c r="K40" s="293">
        <v>-8.3000000000000007</v>
      </c>
      <c r="L40" s="293">
        <v>2.1</v>
      </c>
      <c r="M40" s="346" t="s">
        <v>976</v>
      </c>
      <c r="N40" s="341"/>
      <c r="O40" s="341"/>
      <c r="P40" s="341"/>
      <c r="Q40" s="341"/>
      <c r="R40" s="341"/>
      <c r="S40" s="341"/>
      <c r="T40" s="341"/>
      <c r="U40" s="341"/>
      <c r="V40" s="341"/>
      <c r="W40" s="341"/>
      <c r="X40" s="341"/>
      <c r="Y40" s="341"/>
      <c r="Z40" s="341"/>
      <c r="AA40" s="341"/>
      <c r="AB40" s="341"/>
      <c r="AC40" s="341"/>
      <c r="AD40" s="341"/>
      <c r="AE40" s="341"/>
      <c r="AF40" s="341"/>
      <c r="AG40" s="341"/>
      <c r="AH40" s="341"/>
      <c r="AI40" s="341"/>
      <c r="AJ40" s="341"/>
      <c r="AK40" s="341"/>
      <c r="AL40" s="341"/>
      <c r="AM40" s="341"/>
      <c r="AN40" s="341"/>
      <c r="AO40" s="341"/>
      <c r="AP40" s="341"/>
      <c r="AQ40" s="341"/>
      <c r="AR40" s="341"/>
      <c r="AS40" s="341"/>
      <c r="AT40" s="341"/>
      <c r="AU40" s="341"/>
      <c r="AV40" s="341"/>
      <c r="AW40" s="341"/>
      <c r="AX40" s="341"/>
      <c r="AY40" s="341"/>
      <c r="AZ40" s="341"/>
      <c r="BA40" s="341"/>
      <c r="BB40" s="341"/>
      <c r="BC40" s="341"/>
      <c r="BD40" s="341"/>
      <c r="BE40" s="341"/>
      <c r="BF40" s="341"/>
      <c r="BG40" s="341"/>
      <c r="BH40" s="341"/>
      <c r="BI40" s="341"/>
      <c r="BJ40" s="341"/>
      <c r="BK40" s="341"/>
      <c r="BL40" s="341"/>
      <c r="BM40" s="341"/>
      <c r="BN40" s="341"/>
      <c r="BO40" s="341"/>
      <c r="BP40" s="341"/>
      <c r="BQ40" s="341"/>
      <c r="BR40" s="341"/>
      <c r="BS40" s="341"/>
      <c r="BT40" s="341"/>
      <c r="BU40" s="341"/>
      <c r="BV40" s="341"/>
      <c r="BW40" s="341"/>
      <c r="BX40" s="341"/>
      <c r="BY40" s="341"/>
      <c r="BZ40" s="341"/>
      <c r="CA40" s="341"/>
      <c r="CB40" s="341"/>
      <c r="CC40" s="341"/>
      <c r="CD40" s="341"/>
      <c r="CE40" s="341"/>
      <c r="CF40" s="341"/>
      <c r="CG40" s="341"/>
      <c r="CH40" s="341"/>
      <c r="CI40" s="341"/>
      <c r="CJ40" s="341"/>
      <c r="CK40" s="341"/>
      <c r="CL40" s="341"/>
      <c r="CM40" s="341"/>
      <c r="CN40" s="341"/>
      <c r="CO40" s="341"/>
      <c r="CP40" s="341"/>
    </row>
    <row r="41" spans="1:94" s="88" customFormat="1" ht="12" customHeight="1">
      <c r="A41" s="353" t="s">
        <v>977</v>
      </c>
      <c r="B41" s="293">
        <v>-3.5</v>
      </c>
      <c r="C41" s="293">
        <v>-0.7</v>
      </c>
      <c r="D41" s="293">
        <v>2.1</v>
      </c>
      <c r="E41" s="293">
        <v>-1.2</v>
      </c>
      <c r="F41" s="293">
        <v>-7.9</v>
      </c>
      <c r="G41" s="293">
        <v>0.3</v>
      </c>
      <c r="H41" s="293">
        <v>-3.2</v>
      </c>
      <c r="I41" s="293">
        <v>8.9</v>
      </c>
      <c r="J41" s="293">
        <v>-4.2</v>
      </c>
      <c r="K41" s="293">
        <v>-0.9</v>
      </c>
      <c r="L41" s="293">
        <v>1.4</v>
      </c>
      <c r="M41" s="353" t="s">
        <v>977</v>
      </c>
      <c r="N41" s="341"/>
      <c r="O41" s="341"/>
      <c r="P41" s="341"/>
      <c r="Q41" s="341"/>
      <c r="R41" s="341"/>
      <c r="S41" s="341"/>
      <c r="T41" s="341"/>
      <c r="U41" s="341"/>
      <c r="V41" s="341"/>
      <c r="W41" s="341"/>
      <c r="X41" s="341"/>
      <c r="Y41" s="341"/>
      <c r="Z41" s="341"/>
      <c r="AA41" s="341"/>
      <c r="AB41" s="341"/>
      <c r="AC41" s="341"/>
      <c r="AD41" s="341"/>
      <c r="AE41" s="341"/>
      <c r="AF41" s="341"/>
      <c r="AG41" s="341"/>
      <c r="AH41" s="341"/>
      <c r="AI41" s="341"/>
      <c r="AJ41" s="341"/>
      <c r="AK41" s="341"/>
      <c r="AL41" s="341"/>
      <c r="AM41" s="341"/>
      <c r="AN41" s="341"/>
      <c r="AO41" s="341"/>
      <c r="AP41" s="341"/>
      <c r="AQ41" s="341"/>
      <c r="AR41" s="341"/>
      <c r="AS41" s="341"/>
      <c r="AT41" s="341"/>
      <c r="AU41" s="341"/>
      <c r="AV41" s="341"/>
      <c r="AW41" s="341"/>
      <c r="AX41" s="341"/>
      <c r="AY41" s="341"/>
      <c r="AZ41" s="341"/>
      <c r="BA41" s="341"/>
      <c r="BB41" s="341"/>
      <c r="BC41" s="341"/>
      <c r="BD41" s="341"/>
      <c r="BE41" s="341"/>
      <c r="BF41" s="341"/>
      <c r="BG41" s="341"/>
      <c r="BH41" s="341"/>
      <c r="BI41" s="341"/>
      <c r="BJ41" s="341"/>
      <c r="BK41" s="341"/>
      <c r="BL41" s="341"/>
      <c r="BM41" s="341"/>
      <c r="BN41" s="341"/>
      <c r="BO41" s="341"/>
      <c r="BP41" s="341"/>
      <c r="BQ41" s="341"/>
      <c r="BR41" s="341"/>
      <c r="BS41" s="341"/>
      <c r="BT41" s="341"/>
      <c r="BU41" s="341"/>
      <c r="BV41" s="341"/>
      <c r="BW41" s="341"/>
      <c r="BX41" s="341"/>
      <c r="BY41" s="341"/>
      <c r="BZ41" s="341"/>
      <c r="CA41" s="341"/>
      <c r="CB41" s="341"/>
      <c r="CC41" s="341"/>
      <c r="CD41" s="341"/>
      <c r="CE41" s="341"/>
      <c r="CF41" s="341"/>
      <c r="CG41" s="341"/>
      <c r="CH41" s="341"/>
      <c r="CI41" s="341"/>
      <c r="CJ41" s="341"/>
      <c r="CK41" s="341"/>
      <c r="CL41" s="341"/>
      <c r="CM41" s="341"/>
      <c r="CN41" s="341"/>
      <c r="CO41" s="341"/>
      <c r="CP41" s="341"/>
    </row>
    <row r="42" spans="1:94" s="88" customFormat="1" ht="12" customHeight="1">
      <c r="A42" s="353" t="s">
        <v>978</v>
      </c>
      <c r="B42" s="293">
        <v>-2.5</v>
      </c>
      <c r="C42" s="293">
        <v>-2.2999999999999998</v>
      </c>
      <c r="D42" s="293">
        <v>-3</v>
      </c>
      <c r="E42" s="293">
        <v>-2.2000000000000002</v>
      </c>
      <c r="F42" s="293">
        <v>-5.5</v>
      </c>
      <c r="G42" s="293">
        <v>1.7</v>
      </c>
      <c r="H42" s="293">
        <v>-0.5</v>
      </c>
      <c r="I42" s="293">
        <v>17.8</v>
      </c>
      <c r="J42" s="293">
        <v>-3.6</v>
      </c>
      <c r="K42" s="293">
        <v>1</v>
      </c>
      <c r="L42" s="293">
        <v>-0.2</v>
      </c>
      <c r="M42" s="353" t="s">
        <v>978</v>
      </c>
      <c r="N42" s="341"/>
      <c r="O42" s="341"/>
      <c r="P42" s="341"/>
      <c r="Q42" s="341"/>
      <c r="R42" s="341"/>
      <c r="S42" s="341"/>
      <c r="T42" s="341"/>
      <c r="U42" s="341"/>
      <c r="V42" s="341"/>
      <c r="W42" s="341"/>
      <c r="X42" s="341"/>
      <c r="Y42" s="341"/>
      <c r="Z42" s="341"/>
      <c r="AA42" s="341"/>
      <c r="AB42" s="341"/>
      <c r="AC42" s="341"/>
      <c r="AD42" s="341"/>
      <c r="AE42" s="341"/>
      <c r="AF42" s="341"/>
      <c r="AG42" s="341"/>
      <c r="AH42" s="341"/>
      <c r="AI42" s="341"/>
      <c r="AJ42" s="341"/>
      <c r="AK42" s="341"/>
      <c r="AL42" s="341"/>
      <c r="AM42" s="341"/>
      <c r="AN42" s="341"/>
      <c r="AO42" s="341"/>
      <c r="AP42" s="341"/>
      <c r="AQ42" s="341"/>
      <c r="AR42" s="341"/>
      <c r="AS42" s="341"/>
      <c r="AT42" s="341"/>
      <c r="AU42" s="341"/>
      <c r="AV42" s="341"/>
      <c r="AW42" s="341"/>
      <c r="AX42" s="341"/>
      <c r="AY42" s="341"/>
      <c r="AZ42" s="341"/>
      <c r="BA42" s="341"/>
      <c r="BB42" s="341"/>
      <c r="BC42" s="341"/>
      <c r="BD42" s="341"/>
      <c r="BE42" s="341"/>
      <c r="BF42" s="341"/>
      <c r="BG42" s="341"/>
      <c r="BH42" s="341"/>
      <c r="BI42" s="341"/>
      <c r="BJ42" s="341"/>
      <c r="BK42" s="341"/>
      <c r="BL42" s="341"/>
      <c r="BM42" s="341"/>
      <c r="BN42" s="341"/>
      <c r="BO42" s="341"/>
      <c r="BP42" s="341"/>
      <c r="BQ42" s="341"/>
      <c r="BR42" s="341"/>
      <c r="BS42" s="341"/>
      <c r="BT42" s="341"/>
      <c r="BU42" s="341"/>
      <c r="BV42" s="341"/>
      <c r="BW42" s="341"/>
      <c r="BX42" s="341"/>
      <c r="BY42" s="341"/>
      <c r="BZ42" s="341"/>
      <c r="CA42" s="341"/>
      <c r="CB42" s="341"/>
      <c r="CC42" s="341"/>
      <c r="CD42" s="341"/>
      <c r="CE42" s="341"/>
      <c r="CF42" s="341"/>
      <c r="CG42" s="341"/>
      <c r="CH42" s="341"/>
      <c r="CI42" s="341"/>
      <c r="CJ42" s="341"/>
      <c r="CK42" s="341"/>
      <c r="CL42" s="341"/>
      <c r="CM42" s="341"/>
      <c r="CN42" s="341"/>
      <c r="CO42" s="341"/>
      <c r="CP42" s="341"/>
    </row>
    <row r="43" spans="1:94" s="88" customFormat="1" ht="12" customHeight="1">
      <c r="A43" s="353" t="s">
        <v>979</v>
      </c>
      <c r="B43" s="293">
        <v>-5.2</v>
      </c>
      <c r="C43" s="293">
        <v>-7.9</v>
      </c>
      <c r="D43" s="293">
        <v>-7.9</v>
      </c>
      <c r="E43" s="293">
        <v>-7.9</v>
      </c>
      <c r="F43" s="293">
        <v>-9.1</v>
      </c>
      <c r="G43" s="293">
        <v>1.6</v>
      </c>
      <c r="H43" s="293">
        <v>2.5</v>
      </c>
      <c r="I43" s="293">
        <v>4.4000000000000004</v>
      </c>
      <c r="J43" s="293">
        <v>-6.8</v>
      </c>
      <c r="K43" s="293">
        <v>3</v>
      </c>
      <c r="L43" s="293">
        <v>-3.2</v>
      </c>
      <c r="M43" s="353" t="s">
        <v>980</v>
      </c>
      <c r="N43" s="341"/>
      <c r="O43" s="341"/>
      <c r="P43" s="341"/>
      <c r="Q43" s="341"/>
      <c r="R43" s="341"/>
      <c r="S43" s="341"/>
      <c r="T43" s="341"/>
      <c r="U43" s="341"/>
      <c r="V43" s="341"/>
      <c r="W43" s="341"/>
      <c r="X43" s="341"/>
      <c r="Y43" s="341"/>
      <c r="Z43" s="341"/>
      <c r="AA43" s="341"/>
      <c r="AB43" s="341"/>
      <c r="AC43" s="341"/>
      <c r="AD43" s="341"/>
      <c r="AE43" s="341"/>
      <c r="AF43" s="341"/>
      <c r="AG43" s="341"/>
      <c r="AH43" s="341"/>
      <c r="AI43" s="341"/>
      <c r="AJ43" s="341"/>
      <c r="AK43" s="341"/>
      <c r="AL43" s="341"/>
      <c r="AM43" s="341"/>
      <c r="AN43" s="341"/>
      <c r="AO43" s="341"/>
      <c r="AP43" s="341"/>
      <c r="AQ43" s="341"/>
      <c r="AR43" s="341"/>
      <c r="AS43" s="341"/>
      <c r="AT43" s="341"/>
      <c r="AU43" s="341"/>
      <c r="AV43" s="341"/>
      <c r="AW43" s="341"/>
      <c r="AX43" s="341"/>
      <c r="AY43" s="341"/>
      <c r="AZ43" s="341"/>
      <c r="BA43" s="341"/>
      <c r="BB43" s="341"/>
      <c r="BC43" s="341"/>
      <c r="BD43" s="341"/>
      <c r="BE43" s="341"/>
      <c r="BF43" s="341"/>
      <c r="BG43" s="341"/>
      <c r="BH43" s="341"/>
      <c r="BI43" s="341"/>
      <c r="BJ43" s="341"/>
      <c r="BK43" s="341"/>
      <c r="BL43" s="341"/>
      <c r="BM43" s="341"/>
      <c r="BN43" s="341"/>
      <c r="BO43" s="341"/>
      <c r="BP43" s="341"/>
      <c r="BQ43" s="341"/>
      <c r="BR43" s="341"/>
      <c r="BS43" s="341"/>
      <c r="BT43" s="341"/>
      <c r="BU43" s="341"/>
      <c r="BV43" s="341"/>
      <c r="BW43" s="341"/>
      <c r="BX43" s="341"/>
      <c r="BY43" s="341"/>
      <c r="BZ43" s="341"/>
      <c r="CA43" s="341"/>
      <c r="CB43" s="341"/>
      <c r="CC43" s="341"/>
      <c r="CD43" s="341"/>
      <c r="CE43" s="341"/>
      <c r="CF43" s="341"/>
      <c r="CG43" s="341"/>
      <c r="CH43" s="341"/>
      <c r="CI43" s="341"/>
      <c r="CJ43" s="341"/>
      <c r="CK43" s="341"/>
      <c r="CL43" s="341"/>
      <c r="CM43" s="341"/>
      <c r="CN43" s="341"/>
      <c r="CO43" s="341"/>
      <c r="CP43" s="341"/>
    </row>
    <row r="44" spans="1:94" s="88" customFormat="1" ht="12" customHeight="1">
      <c r="A44" s="353" t="s">
        <v>981</v>
      </c>
      <c r="B44" s="293">
        <v>-6.1</v>
      </c>
      <c r="C44" s="293">
        <v>-5.9</v>
      </c>
      <c r="D44" s="293">
        <v>-1.3</v>
      </c>
      <c r="E44" s="293">
        <v>-6.6</v>
      </c>
      <c r="F44" s="293">
        <v>-4.5999999999999996</v>
      </c>
      <c r="G44" s="293">
        <v>-7.4</v>
      </c>
      <c r="H44" s="293">
        <v>-8.5</v>
      </c>
      <c r="I44" s="293">
        <v>29.7</v>
      </c>
      <c r="J44" s="293">
        <v>-6.6</v>
      </c>
      <c r="K44" s="293">
        <v>-7.8</v>
      </c>
      <c r="L44" s="293">
        <v>-2</v>
      </c>
      <c r="M44" s="353" t="s">
        <v>982</v>
      </c>
      <c r="N44" s="341"/>
      <c r="O44" s="341"/>
      <c r="P44" s="341"/>
      <c r="Q44" s="341"/>
      <c r="R44" s="341"/>
      <c r="S44" s="341"/>
      <c r="T44" s="341"/>
      <c r="U44" s="341"/>
      <c r="V44" s="341"/>
      <c r="W44" s="341"/>
      <c r="X44" s="341"/>
      <c r="Y44" s="341"/>
      <c r="Z44" s="341"/>
      <c r="AA44" s="341"/>
      <c r="AB44" s="341"/>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1"/>
      <c r="AY44" s="341"/>
      <c r="AZ44" s="341"/>
      <c r="BA44" s="341"/>
      <c r="BB44" s="341"/>
      <c r="BC44" s="341"/>
      <c r="BD44" s="341"/>
      <c r="BE44" s="341"/>
      <c r="BF44" s="341"/>
      <c r="BG44" s="341"/>
      <c r="BH44" s="341"/>
      <c r="BI44" s="341"/>
      <c r="BJ44" s="341"/>
      <c r="BK44" s="341"/>
      <c r="BL44" s="341"/>
      <c r="BM44" s="341"/>
      <c r="BN44" s="341"/>
      <c r="BO44" s="341"/>
      <c r="BP44" s="341"/>
      <c r="BQ44" s="341"/>
      <c r="BR44" s="341"/>
      <c r="BS44" s="341"/>
      <c r="BT44" s="341"/>
      <c r="BU44" s="341"/>
      <c r="BV44" s="341"/>
      <c r="BW44" s="341"/>
      <c r="BX44" s="341"/>
      <c r="BY44" s="341"/>
      <c r="BZ44" s="341"/>
      <c r="CA44" s="341"/>
      <c r="CB44" s="341"/>
      <c r="CC44" s="341"/>
      <c r="CD44" s="341"/>
      <c r="CE44" s="341"/>
      <c r="CF44" s="341"/>
      <c r="CG44" s="341"/>
      <c r="CH44" s="341"/>
      <c r="CI44" s="341"/>
      <c r="CJ44" s="341"/>
      <c r="CK44" s="341"/>
      <c r="CL44" s="341"/>
      <c r="CM44" s="341"/>
      <c r="CN44" s="341"/>
      <c r="CO44" s="341"/>
      <c r="CP44" s="341"/>
    </row>
    <row r="45" spans="1:94" s="88" customFormat="1" ht="12" customHeight="1">
      <c r="A45" s="353" t="s">
        <v>983</v>
      </c>
      <c r="B45" s="293">
        <v>-1.2</v>
      </c>
      <c r="C45" s="293">
        <v>-5.3</v>
      </c>
      <c r="D45" s="293">
        <v>-0.9</v>
      </c>
      <c r="E45" s="293">
        <v>-6</v>
      </c>
      <c r="F45" s="293">
        <v>-3.1</v>
      </c>
      <c r="G45" s="293">
        <v>0.2</v>
      </c>
      <c r="H45" s="293">
        <v>10.1</v>
      </c>
      <c r="I45" s="293">
        <v>40.799999999999997</v>
      </c>
      <c r="J45" s="293">
        <v>-4.7</v>
      </c>
      <c r="K45" s="293">
        <v>13.5</v>
      </c>
      <c r="L45" s="293">
        <v>1.1000000000000001</v>
      </c>
      <c r="M45" s="353" t="s">
        <v>984</v>
      </c>
      <c r="N45" s="341"/>
      <c r="O45" s="341"/>
      <c r="P45" s="341"/>
      <c r="Q45" s="341"/>
      <c r="R45" s="341"/>
      <c r="S45" s="341"/>
      <c r="T45" s="341"/>
      <c r="U45" s="341"/>
      <c r="V45" s="341"/>
      <c r="W45" s="341"/>
      <c r="X45" s="341"/>
      <c r="Y45" s="341"/>
      <c r="Z45" s="341"/>
      <c r="AA45" s="341"/>
      <c r="AB45" s="341"/>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1"/>
      <c r="AY45" s="341"/>
      <c r="AZ45" s="341"/>
      <c r="BA45" s="341"/>
      <c r="BB45" s="341"/>
      <c r="BC45" s="341"/>
      <c r="BD45" s="341"/>
      <c r="BE45" s="341"/>
      <c r="BF45" s="341"/>
      <c r="BG45" s="341"/>
      <c r="BH45" s="341"/>
      <c r="BI45" s="341"/>
      <c r="BJ45" s="341"/>
      <c r="BK45" s="341"/>
      <c r="BL45" s="341"/>
      <c r="BM45" s="341"/>
      <c r="BN45" s="341"/>
      <c r="BO45" s="341"/>
      <c r="BP45" s="341"/>
      <c r="BQ45" s="341"/>
      <c r="BR45" s="341"/>
      <c r="BS45" s="341"/>
      <c r="BT45" s="341"/>
      <c r="BU45" s="341"/>
      <c r="BV45" s="341"/>
      <c r="BW45" s="341"/>
      <c r="BX45" s="341"/>
      <c r="BY45" s="341"/>
      <c r="BZ45" s="341"/>
      <c r="CA45" s="341"/>
      <c r="CB45" s="341"/>
      <c r="CC45" s="341"/>
      <c r="CD45" s="341"/>
      <c r="CE45" s="341"/>
      <c r="CF45" s="341"/>
      <c r="CG45" s="341"/>
      <c r="CH45" s="341"/>
      <c r="CI45" s="341"/>
      <c r="CJ45" s="341"/>
      <c r="CK45" s="341"/>
      <c r="CL45" s="341"/>
      <c r="CM45" s="341"/>
      <c r="CN45" s="341"/>
      <c r="CO45" s="341"/>
      <c r="CP45" s="341"/>
    </row>
    <row r="46" spans="1:94" s="88" customFormat="1" ht="12" customHeight="1">
      <c r="A46" s="353" t="s">
        <v>985</v>
      </c>
      <c r="B46" s="293">
        <v>-0.7</v>
      </c>
      <c r="C46" s="293">
        <v>-2.9</v>
      </c>
      <c r="D46" s="293">
        <v>-3.2</v>
      </c>
      <c r="E46" s="293">
        <v>-2.9</v>
      </c>
      <c r="F46" s="293">
        <v>-2.2000000000000002</v>
      </c>
      <c r="G46" s="293">
        <v>-1.2</v>
      </c>
      <c r="H46" s="293">
        <v>7</v>
      </c>
      <c r="I46" s="293">
        <v>2</v>
      </c>
      <c r="J46" s="293">
        <v>-4</v>
      </c>
      <c r="K46" s="293">
        <v>16.600000000000001</v>
      </c>
      <c r="L46" s="98">
        <v>0.4</v>
      </c>
      <c r="M46" s="353" t="s">
        <v>985</v>
      </c>
      <c r="N46" s="341"/>
      <c r="O46" s="341"/>
      <c r="P46" s="341"/>
      <c r="Q46" s="341"/>
      <c r="R46" s="341"/>
      <c r="S46" s="341"/>
      <c r="T46" s="341"/>
      <c r="U46" s="341"/>
      <c r="V46" s="341"/>
      <c r="W46" s="341"/>
      <c r="X46" s="341"/>
      <c r="Y46" s="341"/>
      <c r="Z46" s="341"/>
      <c r="AA46" s="341"/>
      <c r="AB46" s="341"/>
      <c r="AC46" s="341"/>
      <c r="AD46" s="341"/>
      <c r="AE46" s="341"/>
      <c r="AF46" s="341"/>
      <c r="AG46" s="341"/>
      <c r="AH46" s="341"/>
      <c r="AI46" s="341"/>
      <c r="AJ46" s="341"/>
      <c r="AK46" s="341"/>
      <c r="AL46" s="341"/>
      <c r="AM46" s="341"/>
      <c r="AN46" s="341"/>
      <c r="AO46" s="341"/>
      <c r="AP46" s="341"/>
      <c r="AQ46" s="341"/>
      <c r="AR46" s="341"/>
      <c r="AS46" s="341"/>
      <c r="AT46" s="341"/>
      <c r="AU46" s="341"/>
      <c r="AV46" s="341"/>
      <c r="AW46" s="341"/>
      <c r="AX46" s="341"/>
      <c r="AY46" s="341"/>
      <c r="AZ46" s="341"/>
      <c r="BA46" s="341"/>
      <c r="BB46" s="341"/>
      <c r="BC46" s="341"/>
      <c r="BD46" s="341"/>
      <c r="BE46" s="341"/>
      <c r="BF46" s="341"/>
      <c r="BG46" s="341"/>
      <c r="BH46" s="341"/>
      <c r="BI46" s="341"/>
      <c r="BJ46" s="341"/>
      <c r="BK46" s="341"/>
      <c r="BL46" s="341"/>
      <c r="BM46" s="341"/>
      <c r="BN46" s="341"/>
      <c r="BO46" s="341"/>
      <c r="BP46" s="341"/>
      <c r="BQ46" s="341"/>
      <c r="BR46" s="341"/>
      <c r="BS46" s="341"/>
      <c r="BT46" s="341"/>
      <c r="BU46" s="341"/>
      <c r="BV46" s="341"/>
      <c r="BW46" s="341"/>
      <c r="BX46" s="341"/>
      <c r="BY46" s="341"/>
      <c r="BZ46" s="341"/>
      <c r="CA46" s="341"/>
      <c r="CB46" s="341"/>
      <c r="CC46" s="341"/>
      <c r="CD46" s="341"/>
      <c r="CE46" s="341"/>
      <c r="CF46" s="341"/>
      <c r="CG46" s="341"/>
      <c r="CH46" s="341"/>
      <c r="CI46" s="341"/>
      <c r="CJ46" s="341"/>
      <c r="CK46" s="341"/>
      <c r="CL46" s="341"/>
      <c r="CM46" s="341"/>
      <c r="CN46" s="341"/>
      <c r="CO46" s="341"/>
      <c r="CP46" s="341"/>
    </row>
    <row r="47" spans="1:94" s="88" customFormat="1" ht="12" customHeight="1">
      <c r="A47" s="353" t="s">
        <v>986</v>
      </c>
      <c r="B47" s="293">
        <v>-4.8</v>
      </c>
      <c r="C47" s="293">
        <v>-2.9</v>
      </c>
      <c r="D47" s="293">
        <v>9.6</v>
      </c>
      <c r="E47" s="293">
        <v>-4.7</v>
      </c>
      <c r="F47" s="293">
        <v>-2.6</v>
      </c>
      <c r="G47" s="293">
        <v>-3.4</v>
      </c>
      <c r="H47" s="293">
        <v>-13.1</v>
      </c>
      <c r="I47" s="98">
        <v>25.4</v>
      </c>
      <c r="J47" s="293">
        <v>-3.6</v>
      </c>
      <c r="K47" s="293">
        <v>-13.4</v>
      </c>
      <c r="L47" s="98">
        <v>1.7</v>
      </c>
      <c r="M47" s="353" t="s">
        <v>987</v>
      </c>
      <c r="N47" s="341"/>
      <c r="O47" s="341"/>
      <c r="P47" s="341"/>
      <c r="Q47" s="341"/>
      <c r="R47" s="341"/>
      <c r="S47" s="341"/>
      <c r="T47" s="341"/>
      <c r="U47" s="341"/>
      <c r="V47" s="341"/>
      <c r="W47" s="341"/>
      <c r="X47" s="341"/>
      <c r="Y47" s="341"/>
      <c r="Z47" s="341"/>
      <c r="AA47" s="341"/>
      <c r="AB47" s="341"/>
      <c r="AC47" s="341"/>
      <c r="AD47" s="341"/>
      <c r="AE47" s="341"/>
      <c r="AF47" s="341"/>
      <c r="AG47" s="341"/>
      <c r="AH47" s="341"/>
      <c r="AI47" s="341"/>
      <c r="AJ47" s="341"/>
      <c r="AK47" s="341"/>
      <c r="AL47" s="341"/>
      <c r="AM47" s="341"/>
      <c r="AN47" s="341"/>
      <c r="AO47" s="341"/>
      <c r="AP47" s="341"/>
      <c r="AQ47" s="341"/>
      <c r="AR47" s="341"/>
      <c r="AS47" s="341"/>
      <c r="AT47" s="341"/>
      <c r="AU47" s="341"/>
      <c r="AV47" s="341"/>
      <c r="AW47" s="341"/>
      <c r="AX47" s="341"/>
      <c r="AY47" s="341"/>
      <c r="AZ47" s="341"/>
      <c r="BA47" s="341"/>
      <c r="BB47" s="341"/>
      <c r="BC47" s="341"/>
      <c r="BD47" s="341"/>
      <c r="BE47" s="341"/>
      <c r="BF47" s="341"/>
      <c r="BG47" s="341"/>
      <c r="BH47" s="341"/>
      <c r="BI47" s="341"/>
      <c r="BJ47" s="341"/>
      <c r="BK47" s="341"/>
      <c r="BL47" s="341"/>
      <c r="BM47" s="341"/>
      <c r="BN47" s="341"/>
      <c r="BO47" s="341"/>
      <c r="BP47" s="341"/>
      <c r="BQ47" s="341"/>
      <c r="BR47" s="341"/>
      <c r="BS47" s="341"/>
      <c r="BT47" s="341"/>
      <c r="BU47" s="341"/>
      <c r="BV47" s="341"/>
      <c r="BW47" s="341"/>
      <c r="BX47" s="341"/>
      <c r="BY47" s="341"/>
      <c r="BZ47" s="341"/>
      <c r="CA47" s="341"/>
      <c r="CB47" s="341"/>
      <c r="CC47" s="341"/>
      <c r="CD47" s="341"/>
      <c r="CE47" s="341"/>
      <c r="CF47" s="341"/>
      <c r="CG47" s="341"/>
      <c r="CH47" s="341"/>
      <c r="CI47" s="341"/>
      <c r="CJ47" s="341"/>
      <c r="CK47" s="341"/>
      <c r="CL47" s="341"/>
      <c r="CM47" s="341"/>
      <c r="CN47" s="341"/>
      <c r="CO47" s="341"/>
      <c r="CP47" s="341"/>
    </row>
    <row r="48" spans="1:94" s="88" customFormat="1" ht="12" customHeight="1">
      <c r="A48" s="353" t="s">
        <v>988</v>
      </c>
      <c r="B48" s="293">
        <v>-1.3</v>
      </c>
      <c r="C48" s="293">
        <v>-1.8</v>
      </c>
      <c r="D48" s="98">
        <v>1.3</v>
      </c>
      <c r="E48" s="98">
        <v>-2.2999999999999998</v>
      </c>
      <c r="F48" s="293">
        <v>-4.3</v>
      </c>
      <c r="G48" s="98">
        <v>6.7</v>
      </c>
      <c r="H48" s="293">
        <v>-1.2</v>
      </c>
      <c r="I48" s="98">
        <v>-0.2</v>
      </c>
      <c r="J48" s="293">
        <v>-1</v>
      </c>
      <c r="K48" s="293">
        <v>-3</v>
      </c>
      <c r="L48" s="98" t="s">
        <v>358</v>
      </c>
      <c r="M48" s="353" t="s">
        <v>988</v>
      </c>
      <c r="N48" s="341"/>
      <c r="O48" s="341"/>
      <c r="P48" s="341"/>
      <c r="Q48" s="341"/>
      <c r="R48" s="341"/>
      <c r="S48" s="341"/>
      <c r="T48" s="341"/>
      <c r="U48" s="341"/>
      <c r="V48" s="341"/>
      <c r="W48" s="341"/>
      <c r="X48" s="341"/>
      <c r="Y48" s="341"/>
      <c r="Z48" s="341"/>
      <c r="AA48" s="341"/>
      <c r="AB48" s="341"/>
      <c r="AC48" s="341"/>
      <c r="AD48" s="341"/>
      <c r="AE48" s="341"/>
      <c r="AF48" s="341"/>
      <c r="AG48" s="341"/>
      <c r="AH48" s="341"/>
      <c r="AI48" s="341"/>
      <c r="AJ48" s="341"/>
      <c r="AK48" s="341"/>
      <c r="AL48" s="341"/>
      <c r="AM48" s="341"/>
      <c r="AN48" s="341"/>
      <c r="AO48" s="341"/>
      <c r="AP48" s="341"/>
      <c r="AQ48" s="341"/>
      <c r="AR48" s="341"/>
      <c r="AS48" s="341"/>
      <c r="AT48" s="341"/>
      <c r="AU48" s="341"/>
      <c r="AV48" s="341"/>
      <c r="AW48" s="341"/>
      <c r="AX48" s="341"/>
      <c r="AY48" s="341"/>
      <c r="AZ48" s="341"/>
      <c r="BA48" s="341"/>
      <c r="BB48" s="341"/>
      <c r="BC48" s="341"/>
      <c r="BD48" s="341"/>
      <c r="BE48" s="341"/>
      <c r="BF48" s="341"/>
      <c r="BG48" s="341"/>
      <c r="BH48" s="341"/>
      <c r="BI48" s="341"/>
      <c r="BJ48" s="341"/>
      <c r="BK48" s="341"/>
      <c r="BL48" s="341"/>
      <c r="BM48" s="341"/>
      <c r="BN48" s="341"/>
      <c r="BO48" s="341"/>
      <c r="BP48" s="341"/>
      <c r="BQ48" s="341"/>
      <c r="BR48" s="341"/>
      <c r="BS48" s="341"/>
      <c r="BT48" s="341"/>
      <c r="BU48" s="341"/>
      <c r="BV48" s="341"/>
      <c r="BW48" s="341"/>
      <c r="BX48" s="341"/>
      <c r="BY48" s="341"/>
      <c r="BZ48" s="341"/>
      <c r="CA48" s="341"/>
      <c r="CB48" s="341"/>
      <c r="CC48" s="341"/>
      <c r="CD48" s="341"/>
      <c r="CE48" s="341"/>
      <c r="CF48" s="341"/>
      <c r="CG48" s="341"/>
      <c r="CH48" s="341"/>
      <c r="CI48" s="341"/>
      <c r="CJ48" s="341"/>
      <c r="CK48" s="341"/>
      <c r="CL48" s="341"/>
      <c r="CM48" s="341"/>
      <c r="CN48" s="341"/>
      <c r="CO48" s="341"/>
      <c r="CP48" s="341"/>
    </row>
    <row r="49" spans="1:94" s="88" customFormat="1" ht="12" customHeight="1">
      <c r="A49" s="354"/>
      <c r="B49" s="357" t="s">
        <v>992</v>
      </c>
      <c r="C49" s="321"/>
      <c r="D49" s="321"/>
      <c r="E49" s="321"/>
      <c r="F49" s="321"/>
      <c r="G49" s="321"/>
      <c r="H49" s="321"/>
      <c r="I49" s="351"/>
      <c r="J49" s="351"/>
      <c r="K49" s="351"/>
      <c r="L49" s="351"/>
      <c r="M49" s="355"/>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row>
    <row r="50" spans="1:94" s="88" customFormat="1" ht="12" customHeight="1">
      <c r="A50" s="353" t="s">
        <v>969</v>
      </c>
      <c r="B50" s="293">
        <v>1</v>
      </c>
      <c r="C50" s="293">
        <v>2.7</v>
      </c>
      <c r="D50" s="293">
        <v>3.2</v>
      </c>
      <c r="E50" s="293">
        <v>2.6</v>
      </c>
      <c r="F50" s="293">
        <v>-0.2</v>
      </c>
      <c r="G50" s="293">
        <v>4.5999999999999996</v>
      </c>
      <c r="H50" s="293">
        <v>-2.9</v>
      </c>
      <c r="I50" s="293">
        <v>2.5</v>
      </c>
      <c r="J50" s="293">
        <v>1.8</v>
      </c>
      <c r="K50" s="293">
        <v>-3.7</v>
      </c>
      <c r="L50" s="293">
        <v>4.5</v>
      </c>
      <c r="M50" s="353" t="s">
        <v>969</v>
      </c>
      <c r="N50" s="341"/>
      <c r="O50" s="341"/>
      <c r="P50" s="341"/>
      <c r="Q50" s="341"/>
      <c r="R50" s="341"/>
      <c r="S50" s="341"/>
      <c r="T50" s="341"/>
      <c r="U50" s="341"/>
      <c r="V50" s="341"/>
      <c r="W50" s="341"/>
      <c r="X50" s="341"/>
      <c r="Y50" s="341"/>
      <c r="Z50" s="341"/>
      <c r="AA50" s="341"/>
      <c r="AB50" s="341"/>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341"/>
      <c r="AY50" s="341"/>
      <c r="AZ50" s="341"/>
      <c r="BA50" s="341"/>
      <c r="BB50" s="341"/>
      <c r="BC50" s="341"/>
      <c r="BD50" s="341"/>
      <c r="BE50" s="341"/>
      <c r="BF50" s="341"/>
      <c r="BG50" s="341"/>
      <c r="BH50" s="341"/>
      <c r="BI50" s="341"/>
      <c r="BJ50" s="341"/>
      <c r="BK50" s="341"/>
      <c r="BL50" s="341"/>
      <c r="BM50" s="341"/>
      <c r="BN50" s="341"/>
      <c r="BO50" s="341"/>
      <c r="BP50" s="341"/>
      <c r="BQ50" s="341"/>
      <c r="BR50" s="341"/>
      <c r="BS50" s="341"/>
      <c r="BT50" s="341"/>
      <c r="BU50" s="341"/>
      <c r="BV50" s="341"/>
      <c r="BW50" s="341"/>
      <c r="BX50" s="341"/>
      <c r="BY50" s="341"/>
      <c r="BZ50" s="341"/>
      <c r="CA50" s="341"/>
      <c r="CB50" s="341"/>
      <c r="CC50" s="341"/>
      <c r="CD50" s="341"/>
      <c r="CE50" s="341"/>
      <c r="CF50" s="341"/>
      <c r="CG50" s="341"/>
      <c r="CH50" s="341"/>
      <c r="CI50" s="341"/>
      <c r="CJ50" s="341"/>
      <c r="CK50" s="341"/>
      <c r="CL50" s="341"/>
      <c r="CM50" s="341"/>
      <c r="CN50" s="341"/>
      <c r="CO50" s="341"/>
      <c r="CP50" s="341"/>
    </row>
    <row r="51" spans="1:94" s="88" customFormat="1" ht="12" customHeight="1">
      <c r="A51" s="353" t="s">
        <v>970</v>
      </c>
      <c r="B51" s="293">
        <v>1.5</v>
      </c>
      <c r="C51" s="293">
        <v>1.6</v>
      </c>
      <c r="D51" s="293">
        <v>2.4</v>
      </c>
      <c r="E51" s="293">
        <v>1.5</v>
      </c>
      <c r="F51" s="293">
        <v>-0.5</v>
      </c>
      <c r="G51" s="293">
        <v>5.5</v>
      </c>
      <c r="H51" s="293">
        <v>1.8</v>
      </c>
      <c r="I51" s="293">
        <v>2.8</v>
      </c>
      <c r="J51" s="293">
        <v>1.4</v>
      </c>
      <c r="K51" s="293">
        <v>1.6</v>
      </c>
      <c r="L51" s="293">
        <v>4.5</v>
      </c>
      <c r="M51" s="346" t="s">
        <v>971</v>
      </c>
      <c r="N51" s="341"/>
      <c r="O51" s="341"/>
      <c r="P51" s="341"/>
      <c r="Q51" s="341"/>
      <c r="R51" s="341"/>
      <c r="S51" s="341"/>
      <c r="T51" s="341"/>
      <c r="U51" s="341"/>
      <c r="V51" s="341"/>
      <c r="W51" s="341"/>
      <c r="X51" s="341"/>
      <c r="Y51" s="341"/>
      <c r="Z51" s="341"/>
      <c r="AA51" s="341"/>
      <c r="AB51" s="341"/>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341"/>
      <c r="AY51" s="341"/>
      <c r="AZ51" s="341"/>
      <c r="BA51" s="341"/>
      <c r="BB51" s="341"/>
      <c r="BC51" s="341"/>
      <c r="BD51" s="341"/>
      <c r="BE51" s="341"/>
      <c r="BF51" s="341"/>
      <c r="BG51" s="341"/>
      <c r="BH51" s="341"/>
      <c r="BI51" s="341"/>
      <c r="BJ51" s="341"/>
      <c r="BK51" s="341"/>
      <c r="BL51" s="341"/>
      <c r="BM51" s="341"/>
      <c r="BN51" s="341"/>
      <c r="BO51" s="341"/>
      <c r="BP51" s="341"/>
      <c r="BQ51" s="341"/>
      <c r="BR51" s="341"/>
      <c r="BS51" s="341"/>
      <c r="BT51" s="341"/>
      <c r="BU51" s="341"/>
      <c r="BV51" s="341"/>
      <c r="BW51" s="341"/>
      <c r="BX51" s="341"/>
      <c r="BY51" s="341"/>
      <c r="BZ51" s="341"/>
      <c r="CA51" s="341"/>
      <c r="CB51" s="341"/>
      <c r="CC51" s="341"/>
      <c r="CD51" s="341"/>
      <c r="CE51" s="341"/>
      <c r="CF51" s="341"/>
      <c r="CG51" s="341"/>
      <c r="CH51" s="341"/>
      <c r="CI51" s="341"/>
      <c r="CJ51" s="341"/>
      <c r="CK51" s="341"/>
      <c r="CL51" s="341"/>
      <c r="CM51" s="341"/>
      <c r="CN51" s="341"/>
      <c r="CO51" s="341"/>
      <c r="CP51" s="341"/>
    </row>
    <row r="52" spans="1:94" s="88" customFormat="1" ht="12" customHeight="1">
      <c r="A52" s="353" t="s">
        <v>972</v>
      </c>
      <c r="B52" s="293">
        <v>1.1000000000000001</v>
      </c>
      <c r="C52" s="293">
        <v>1.3</v>
      </c>
      <c r="D52" s="293">
        <v>1.4</v>
      </c>
      <c r="E52" s="293">
        <v>1.3</v>
      </c>
      <c r="F52" s="293">
        <v>-1.2</v>
      </c>
      <c r="G52" s="293">
        <v>6.4</v>
      </c>
      <c r="H52" s="293">
        <v>0.7</v>
      </c>
      <c r="I52" s="293">
        <v>3.2</v>
      </c>
      <c r="J52" s="293">
        <v>1.1000000000000001</v>
      </c>
      <c r="K52" s="293">
        <v>0.5</v>
      </c>
      <c r="L52" s="293">
        <v>4.5</v>
      </c>
      <c r="M52" s="353" t="s">
        <v>972</v>
      </c>
      <c r="N52" s="341"/>
      <c r="O52" s="341"/>
      <c r="P52" s="341"/>
      <c r="Q52" s="341"/>
      <c r="R52" s="341"/>
      <c r="S52" s="341"/>
      <c r="T52" s="341"/>
      <c r="U52" s="341"/>
      <c r="V52" s="341"/>
      <c r="W52" s="341"/>
      <c r="X52" s="341"/>
      <c r="Y52" s="341"/>
      <c r="Z52" s="341"/>
      <c r="AA52" s="341"/>
      <c r="AB52" s="341"/>
      <c r="AC52" s="341"/>
      <c r="AD52" s="341"/>
      <c r="AE52" s="341"/>
      <c r="AF52" s="341"/>
      <c r="AG52" s="341"/>
      <c r="AH52" s="341"/>
      <c r="AI52" s="341"/>
      <c r="AJ52" s="341"/>
      <c r="AK52" s="341"/>
      <c r="AL52" s="341"/>
      <c r="AM52" s="341"/>
      <c r="AN52" s="341"/>
      <c r="AO52" s="341"/>
      <c r="AP52" s="341"/>
      <c r="AQ52" s="341"/>
      <c r="AR52" s="341"/>
      <c r="AS52" s="341"/>
      <c r="AT52" s="341"/>
      <c r="AU52" s="341"/>
      <c r="AV52" s="341"/>
      <c r="AW52" s="341"/>
      <c r="AX52" s="341"/>
      <c r="AY52" s="341"/>
      <c r="AZ52" s="341"/>
      <c r="BA52" s="341"/>
      <c r="BB52" s="341"/>
      <c r="BC52" s="341"/>
      <c r="BD52" s="341"/>
      <c r="BE52" s="341"/>
      <c r="BF52" s="341"/>
      <c r="BG52" s="341"/>
      <c r="BH52" s="341"/>
      <c r="BI52" s="341"/>
      <c r="BJ52" s="341"/>
      <c r="BK52" s="341"/>
      <c r="BL52" s="341"/>
      <c r="BM52" s="341"/>
      <c r="BN52" s="341"/>
      <c r="BO52" s="341"/>
      <c r="BP52" s="341"/>
      <c r="BQ52" s="341"/>
      <c r="BR52" s="341"/>
      <c r="BS52" s="341"/>
      <c r="BT52" s="341"/>
      <c r="BU52" s="341"/>
      <c r="BV52" s="341"/>
      <c r="BW52" s="341"/>
      <c r="BX52" s="341"/>
      <c r="BY52" s="341"/>
      <c r="BZ52" s="341"/>
      <c r="CA52" s="341"/>
      <c r="CB52" s="341"/>
      <c r="CC52" s="341"/>
      <c r="CD52" s="341"/>
      <c r="CE52" s="341"/>
      <c r="CF52" s="341"/>
      <c r="CG52" s="341"/>
      <c r="CH52" s="341"/>
      <c r="CI52" s="341"/>
      <c r="CJ52" s="341"/>
      <c r="CK52" s="341"/>
      <c r="CL52" s="341"/>
      <c r="CM52" s="341"/>
      <c r="CN52" s="341"/>
      <c r="CO52" s="341"/>
      <c r="CP52" s="341"/>
    </row>
    <row r="53" spans="1:94" s="88" customFormat="1" ht="12" customHeight="1">
      <c r="A53" s="353" t="s">
        <v>973</v>
      </c>
      <c r="B53" s="293">
        <v>0.6</v>
      </c>
      <c r="C53" s="293">
        <v>0.5</v>
      </c>
      <c r="D53" s="293">
        <v>0.4</v>
      </c>
      <c r="E53" s="293">
        <v>0.5</v>
      </c>
      <c r="F53" s="293">
        <v>-1.7</v>
      </c>
      <c r="G53" s="293">
        <v>7.3</v>
      </c>
      <c r="H53" s="293">
        <v>-0.4</v>
      </c>
      <c r="I53" s="293">
        <v>3</v>
      </c>
      <c r="J53" s="293">
        <v>0.7</v>
      </c>
      <c r="K53" s="293">
        <v>-0.8</v>
      </c>
      <c r="L53" s="293">
        <v>4.5</v>
      </c>
      <c r="M53" s="353" t="s">
        <v>974</v>
      </c>
      <c r="N53" s="341"/>
      <c r="O53" s="341"/>
      <c r="P53" s="341"/>
      <c r="Q53" s="341"/>
      <c r="R53" s="341"/>
      <c r="S53" s="341"/>
      <c r="T53" s="341"/>
      <c r="U53" s="341"/>
      <c r="V53" s="341"/>
      <c r="W53" s="341"/>
      <c r="X53" s="341"/>
      <c r="Y53" s="341"/>
      <c r="Z53" s="341"/>
      <c r="AA53" s="341"/>
      <c r="AB53" s="341"/>
      <c r="AC53" s="341"/>
      <c r="AD53" s="341"/>
      <c r="AE53" s="341"/>
      <c r="AF53" s="341"/>
      <c r="AG53" s="341"/>
      <c r="AH53" s="341"/>
      <c r="AI53" s="341"/>
      <c r="AJ53" s="341"/>
      <c r="AK53" s="341"/>
      <c r="AL53" s="341"/>
      <c r="AM53" s="341"/>
      <c r="AN53" s="341"/>
      <c r="AO53" s="341"/>
      <c r="AP53" s="341"/>
      <c r="AQ53" s="341"/>
      <c r="AR53" s="341"/>
      <c r="AS53" s="341"/>
      <c r="AT53" s="341"/>
      <c r="AU53" s="341"/>
      <c r="AV53" s="341"/>
      <c r="AW53" s="341"/>
      <c r="AX53" s="341"/>
      <c r="AY53" s="341"/>
      <c r="AZ53" s="341"/>
      <c r="BA53" s="341"/>
      <c r="BB53" s="341"/>
      <c r="BC53" s="341"/>
      <c r="BD53" s="341"/>
      <c r="BE53" s="341"/>
      <c r="BF53" s="341"/>
      <c r="BG53" s="341"/>
      <c r="BH53" s="341"/>
      <c r="BI53" s="341"/>
      <c r="BJ53" s="341"/>
      <c r="BK53" s="341"/>
      <c r="BL53" s="341"/>
      <c r="BM53" s="341"/>
      <c r="BN53" s="341"/>
      <c r="BO53" s="341"/>
      <c r="BP53" s="341"/>
      <c r="BQ53" s="341"/>
      <c r="BR53" s="341"/>
      <c r="BS53" s="341"/>
      <c r="BT53" s="341"/>
      <c r="BU53" s="341"/>
      <c r="BV53" s="341"/>
      <c r="BW53" s="341"/>
      <c r="BX53" s="341"/>
      <c r="BY53" s="341"/>
      <c r="BZ53" s="341"/>
      <c r="CA53" s="341"/>
      <c r="CB53" s="341"/>
      <c r="CC53" s="341"/>
      <c r="CD53" s="341"/>
      <c r="CE53" s="341"/>
      <c r="CF53" s="341"/>
      <c r="CG53" s="341"/>
      <c r="CH53" s="341"/>
      <c r="CI53" s="341"/>
      <c r="CJ53" s="341"/>
      <c r="CK53" s="341"/>
      <c r="CL53" s="341"/>
      <c r="CM53" s="341"/>
      <c r="CN53" s="341"/>
      <c r="CO53" s="341"/>
      <c r="CP53" s="341"/>
    </row>
    <row r="54" spans="1:94" s="88" customFormat="1" ht="12" customHeight="1">
      <c r="A54" s="353" t="s">
        <v>975</v>
      </c>
      <c r="B54" s="293">
        <v>-0.1</v>
      </c>
      <c r="C54" s="293">
        <v>-0.4</v>
      </c>
      <c r="D54" s="293">
        <v>0.1</v>
      </c>
      <c r="E54" s="293">
        <v>-0.5</v>
      </c>
      <c r="F54" s="293">
        <v>-2.5</v>
      </c>
      <c r="G54" s="293">
        <v>7.4</v>
      </c>
      <c r="H54" s="293">
        <v>-0.6</v>
      </c>
      <c r="I54" s="293">
        <v>2.2999999999999998</v>
      </c>
      <c r="J54" s="293">
        <v>0.1</v>
      </c>
      <c r="K54" s="293">
        <v>-1.2</v>
      </c>
      <c r="L54" s="293">
        <v>4.5</v>
      </c>
      <c r="M54" s="346" t="s">
        <v>976</v>
      </c>
      <c r="N54" s="341"/>
      <c r="O54" s="341"/>
      <c r="P54" s="341"/>
      <c r="Q54" s="341"/>
      <c r="R54" s="341"/>
      <c r="S54" s="341"/>
      <c r="T54" s="341"/>
      <c r="U54" s="341"/>
      <c r="V54" s="341"/>
      <c r="W54" s="341"/>
      <c r="X54" s="341"/>
      <c r="Y54" s="341"/>
      <c r="Z54" s="341"/>
      <c r="AA54" s="341"/>
      <c r="AB54" s="341"/>
      <c r="AC54" s="341"/>
      <c r="AD54" s="341"/>
      <c r="AE54" s="341"/>
      <c r="AF54" s="341"/>
      <c r="AG54" s="341"/>
      <c r="AH54" s="341"/>
      <c r="AI54" s="341"/>
      <c r="AJ54" s="341"/>
      <c r="AK54" s="341"/>
      <c r="AL54" s="341"/>
      <c r="AM54" s="341"/>
      <c r="AN54" s="341"/>
      <c r="AO54" s="341"/>
      <c r="AP54" s="341"/>
      <c r="AQ54" s="341"/>
      <c r="AR54" s="341"/>
      <c r="AS54" s="341"/>
      <c r="AT54" s="341"/>
      <c r="AU54" s="341"/>
      <c r="AV54" s="341"/>
      <c r="AW54" s="341"/>
      <c r="AX54" s="341"/>
      <c r="AY54" s="341"/>
      <c r="AZ54" s="341"/>
      <c r="BA54" s="341"/>
      <c r="BB54" s="341"/>
      <c r="BC54" s="341"/>
      <c r="BD54" s="341"/>
      <c r="BE54" s="341"/>
      <c r="BF54" s="341"/>
      <c r="BG54" s="341"/>
      <c r="BH54" s="341"/>
      <c r="BI54" s="341"/>
      <c r="BJ54" s="341"/>
      <c r="BK54" s="341"/>
      <c r="BL54" s="341"/>
      <c r="BM54" s="341"/>
      <c r="BN54" s="341"/>
      <c r="BO54" s="341"/>
      <c r="BP54" s="341"/>
      <c r="BQ54" s="341"/>
      <c r="BR54" s="341"/>
      <c r="BS54" s="341"/>
      <c r="BT54" s="341"/>
      <c r="BU54" s="341"/>
      <c r="BV54" s="341"/>
      <c r="BW54" s="341"/>
      <c r="BX54" s="341"/>
      <c r="BY54" s="341"/>
      <c r="BZ54" s="341"/>
      <c r="CA54" s="341"/>
      <c r="CB54" s="341"/>
      <c r="CC54" s="341"/>
      <c r="CD54" s="341"/>
      <c r="CE54" s="341"/>
      <c r="CF54" s="341"/>
      <c r="CG54" s="341"/>
      <c r="CH54" s="341"/>
      <c r="CI54" s="341"/>
      <c r="CJ54" s="341"/>
      <c r="CK54" s="341"/>
      <c r="CL54" s="341"/>
      <c r="CM54" s="341"/>
      <c r="CN54" s="341"/>
      <c r="CO54" s="341"/>
      <c r="CP54" s="341"/>
    </row>
    <row r="55" spans="1:94" s="88" customFormat="1" ht="12" customHeight="1">
      <c r="A55" s="353" t="s">
        <v>977</v>
      </c>
      <c r="B55" s="293">
        <v>-0.7</v>
      </c>
      <c r="C55" s="293">
        <v>-0.9</v>
      </c>
      <c r="D55" s="293">
        <v>-0.4</v>
      </c>
      <c r="E55" s="293">
        <v>-1</v>
      </c>
      <c r="F55" s="293">
        <v>-3.6</v>
      </c>
      <c r="G55" s="293">
        <v>6.2</v>
      </c>
      <c r="H55" s="293">
        <v>0.1</v>
      </c>
      <c r="I55" s="293">
        <v>2.2999999999999998</v>
      </c>
      <c r="J55" s="293">
        <v>-0.8</v>
      </c>
      <c r="K55" s="293">
        <v>-0.3</v>
      </c>
      <c r="L55" s="293">
        <v>4.2</v>
      </c>
      <c r="M55" s="353" t="s">
        <v>977</v>
      </c>
      <c r="N55" s="341"/>
      <c r="O55" s="341"/>
      <c r="P55" s="341"/>
      <c r="Q55" s="341"/>
      <c r="R55" s="341"/>
      <c r="S55" s="341"/>
      <c r="T55" s="341"/>
      <c r="U55" s="341"/>
      <c r="V55" s="341"/>
      <c r="W55" s="341"/>
      <c r="X55" s="341"/>
      <c r="Y55" s="341"/>
      <c r="Z55" s="341"/>
      <c r="AA55" s="341"/>
      <c r="AB55" s="341"/>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1"/>
      <c r="AY55" s="341"/>
      <c r="AZ55" s="341"/>
      <c r="BA55" s="341"/>
      <c r="BB55" s="341"/>
      <c r="BC55" s="341"/>
      <c r="BD55" s="341"/>
      <c r="BE55" s="341"/>
      <c r="BF55" s="341"/>
      <c r="BG55" s="341"/>
      <c r="BH55" s="341"/>
      <c r="BI55" s="341"/>
      <c r="BJ55" s="341"/>
      <c r="BK55" s="341"/>
      <c r="BL55" s="341"/>
      <c r="BM55" s="341"/>
      <c r="BN55" s="341"/>
      <c r="BO55" s="341"/>
      <c r="BP55" s="341"/>
      <c r="BQ55" s="341"/>
      <c r="BR55" s="341"/>
      <c r="BS55" s="341"/>
      <c r="BT55" s="341"/>
      <c r="BU55" s="341"/>
      <c r="BV55" s="341"/>
      <c r="BW55" s="341"/>
      <c r="BX55" s="341"/>
      <c r="BY55" s="341"/>
      <c r="BZ55" s="341"/>
      <c r="CA55" s="341"/>
      <c r="CB55" s="341"/>
      <c r="CC55" s="341"/>
      <c r="CD55" s="341"/>
      <c r="CE55" s="341"/>
      <c r="CF55" s="341"/>
      <c r="CG55" s="341"/>
      <c r="CH55" s="341"/>
      <c r="CI55" s="341"/>
      <c r="CJ55" s="341"/>
      <c r="CK55" s="341"/>
      <c r="CL55" s="341"/>
      <c r="CM55" s="341"/>
      <c r="CN55" s="341"/>
      <c r="CO55" s="341"/>
      <c r="CP55" s="341"/>
    </row>
    <row r="56" spans="1:94" s="88" customFormat="1" ht="12" customHeight="1">
      <c r="A56" s="353" t="s">
        <v>978</v>
      </c>
      <c r="B56" s="293">
        <v>-0.9</v>
      </c>
      <c r="C56" s="293">
        <v>-1.5</v>
      </c>
      <c r="D56" s="293">
        <v>-1</v>
      </c>
      <c r="E56" s="293">
        <v>-1.6</v>
      </c>
      <c r="F56" s="293">
        <v>-3.9</v>
      </c>
      <c r="G56" s="293">
        <v>6</v>
      </c>
      <c r="H56" s="293">
        <v>0.7</v>
      </c>
      <c r="I56" s="293">
        <v>4.9000000000000004</v>
      </c>
      <c r="J56" s="293">
        <v>-1.4</v>
      </c>
      <c r="K56" s="293">
        <v>0.7</v>
      </c>
      <c r="L56" s="293">
        <v>4.0999999999999996</v>
      </c>
      <c r="M56" s="353" t="s">
        <v>978</v>
      </c>
      <c r="N56" s="341"/>
      <c r="O56" s="341"/>
      <c r="P56" s="341"/>
      <c r="Q56" s="341"/>
      <c r="R56" s="341"/>
      <c r="S56" s="341"/>
      <c r="T56" s="341"/>
      <c r="U56" s="341"/>
      <c r="V56" s="341"/>
      <c r="W56" s="341"/>
      <c r="X56" s="341"/>
      <c r="Y56" s="341"/>
      <c r="Z56" s="341"/>
      <c r="AA56" s="341"/>
      <c r="AB56" s="341"/>
      <c r="AC56" s="341"/>
      <c r="AD56" s="341"/>
      <c r="AE56" s="341"/>
      <c r="AF56" s="341"/>
      <c r="AG56" s="341"/>
      <c r="AH56" s="341"/>
      <c r="AI56" s="341"/>
      <c r="AJ56" s="341"/>
      <c r="AK56" s="341"/>
      <c r="AL56" s="341"/>
      <c r="AM56" s="341"/>
      <c r="AN56" s="341"/>
      <c r="AO56" s="341"/>
      <c r="AP56" s="341"/>
      <c r="AQ56" s="341"/>
      <c r="AR56" s="341"/>
      <c r="AS56" s="341"/>
      <c r="AT56" s="341"/>
      <c r="AU56" s="341"/>
      <c r="AV56" s="341"/>
      <c r="AW56" s="341"/>
      <c r="AX56" s="341"/>
      <c r="AY56" s="341"/>
      <c r="AZ56" s="341"/>
      <c r="BA56" s="341"/>
      <c r="BB56" s="341"/>
      <c r="BC56" s="341"/>
      <c r="BD56" s="341"/>
      <c r="BE56" s="341"/>
      <c r="BF56" s="341"/>
      <c r="BG56" s="341"/>
      <c r="BH56" s="341"/>
      <c r="BI56" s="341"/>
      <c r="BJ56" s="341"/>
      <c r="BK56" s="341"/>
      <c r="BL56" s="341"/>
      <c r="BM56" s="341"/>
      <c r="BN56" s="341"/>
      <c r="BO56" s="341"/>
      <c r="BP56" s="341"/>
      <c r="BQ56" s="341"/>
      <c r="BR56" s="341"/>
      <c r="BS56" s="341"/>
      <c r="BT56" s="341"/>
      <c r="BU56" s="341"/>
      <c r="BV56" s="341"/>
      <c r="BW56" s="341"/>
      <c r="BX56" s="341"/>
      <c r="BY56" s="341"/>
      <c r="BZ56" s="341"/>
      <c r="CA56" s="341"/>
      <c r="CB56" s="341"/>
      <c r="CC56" s="341"/>
      <c r="CD56" s="341"/>
      <c r="CE56" s="341"/>
      <c r="CF56" s="341"/>
      <c r="CG56" s="341"/>
      <c r="CH56" s="341"/>
      <c r="CI56" s="341"/>
      <c r="CJ56" s="341"/>
      <c r="CK56" s="341"/>
      <c r="CL56" s="341"/>
      <c r="CM56" s="341"/>
      <c r="CN56" s="341"/>
      <c r="CO56" s="341"/>
      <c r="CP56" s="341"/>
    </row>
    <row r="57" spans="1:94" s="88" customFormat="1" ht="12" customHeight="1">
      <c r="A57" s="353" t="s">
        <v>979</v>
      </c>
      <c r="B57" s="293">
        <v>-1.7</v>
      </c>
      <c r="C57" s="293">
        <v>-2.4</v>
      </c>
      <c r="D57" s="293">
        <v>-1.9</v>
      </c>
      <c r="E57" s="293">
        <v>-2.5</v>
      </c>
      <c r="F57" s="293">
        <v>-4.8</v>
      </c>
      <c r="G57" s="293">
        <v>4.3</v>
      </c>
      <c r="H57" s="293">
        <v>1</v>
      </c>
      <c r="I57" s="293">
        <v>3.3</v>
      </c>
      <c r="J57" s="293">
        <v>-2.2999999999999998</v>
      </c>
      <c r="K57" s="293">
        <v>1</v>
      </c>
      <c r="L57" s="293">
        <v>3.5</v>
      </c>
      <c r="M57" s="353" t="s">
        <v>980</v>
      </c>
      <c r="N57" s="341"/>
      <c r="O57" s="341"/>
      <c r="P57" s="341"/>
      <c r="Q57" s="341"/>
      <c r="R57" s="341"/>
      <c r="S57" s="341"/>
      <c r="T57" s="341"/>
      <c r="U57" s="341"/>
      <c r="V57" s="341"/>
      <c r="W57" s="341"/>
      <c r="X57" s="341"/>
      <c r="Y57" s="341"/>
      <c r="Z57" s="341"/>
      <c r="AA57" s="341"/>
      <c r="AB57" s="341"/>
      <c r="AC57" s="341"/>
      <c r="AD57" s="341"/>
      <c r="AE57" s="341"/>
      <c r="AF57" s="341"/>
      <c r="AG57" s="341"/>
      <c r="AH57" s="341"/>
      <c r="AI57" s="341"/>
      <c r="AJ57" s="341"/>
      <c r="AK57" s="341"/>
      <c r="AL57" s="341"/>
      <c r="AM57" s="341"/>
      <c r="AN57" s="341"/>
      <c r="AO57" s="341"/>
      <c r="AP57" s="341"/>
      <c r="AQ57" s="341"/>
      <c r="AR57" s="341"/>
      <c r="AS57" s="341"/>
      <c r="AT57" s="341"/>
      <c r="AU57" s="341"/>
      <c r="AV57" s="341"/>
      <c r="AW57" s="341"/>
      <c r="AX57" s="341"/>
      <c r="AY57" s="341"/>
      <c r="AZ57" s="341"/>
      <c r="BA57" s="341"/>
      <c r="BB57" s="341"/>
      <c r="BC57" s="341"/>
      <c r="BD57" s="341"/>
      <c r="BE57" s="341"/>
      <c r="BF57" s="341"/>
      <c r="BG57" s="341"/>
      <c r="BH57" s="341"/>
      <c r="BI57" s="341"/>
      <c r="BJ57" s="341"/>
      <c r="BK57" s="341"/>
      <c r="BL57" s="341"/>
      <c r="BM57" s="341"/>
      <c r="BN57" s="341"/>
      <c r="BO57" s="341"/>
      <c r="BP57" s="341"/>
      <c r="BQ57" s="341"/>
      <c r="BR57" s="341"/>
      <c r="BS57" s="341"/>
      <c r="BT57" s="341"/>
      <c r="BU57" s="341"/>
      <c r="BV57" s="341"/>
      <c r="BW57" s="341"/>
      <c r="BX57" s="341"/>
      <c r="BY57" s="341"/>
      <c r="BZ57" s="341"/>
      <c r="CA57" s="341"/>
      <c r="CB57" s="341"/>
      <c r="CC57" s="341"/>
      <c r="CD57" s="341"/>
      <c r="CE57" s="341"/>
      <c r="CF57" s="341"/>
      <c r="CG57" s="341"/>
      <c r="CH57" s="341"/>
      <c r="CI57" s="341"/>
      <c r="CJ57" s="341"/>
      <c r="CK57" s="341"/>
      <c r="CL57" s="341"/>
      <c r="CM57" s="341"/>
      <c r="CN57" s="341"/>
      <c r="CO57" s="341"/>
      <c r="CP57" s="341"/>
    </row>
    <row r="58" spans="1:94" s="88" customFormat="1" ht="12" customHeight="1">
      <c r="A58" s="353" t="s">
        <v>981</v>
      </c>
      <c r="B58" s="293">
        <v>-2.2999999999999998</v>
      </c>
      <c r="C58" s="293">
        <v>-3.1</v>
      </c>
      <c r="D58" s="293">
        <v>-1.7</v>
      </c>
      <c r="E58" s="293">
        <v>-3.3</v>
      </c>
      <c r="F58" s="293">
        <v>-5</v>
      </c>
      <c r="G58" s="293">
        <v>3.1</v>
      </c>
      <c r="H58" s="293">
        <v>0.7</v>
      </c>
      <c r="I58" s="293">
        <v>6.1</v>
      </c>
      <c r="J58" s="293">
        <v>-3</v>
      </c>
      <c r="K58" s="293">
        <v>0.7</v>
      </c>
      <c r="L58" s="293">
        <v>2.8</v>
      </c>
      <c r="M58" s="353" t="s">
        <v>982</v>
      </c>
      <c r="N58" s="341"/>
      <c r="O58" s="341"/>
      <c r="P58" s="341"/>
      <c r="Q58" s="341"/>
      <c r="R58" s="341"/>
      <c r="S58" s="341"/>
      <c r="T58" s="341"/>
      <c r="U58" s="341"/>
      <c r="V58" s="341"/>
      <c r="W58" s="341"/>
      <c r="X58" s="341"/>
      <c r="Y58" s="341"/>
      <c r="Z58" s="341"/>
      <c r="AA58" s="341"/>
      <c r="AB58" s="341"/>
      <c r="AC58" s="341"/>
      <c r="AD58" s="341"/>
      <c r="AE58" s="341"/>
      <c r="AF58" s="341"/>
      <c r="AG58" s="341"/>
      <c r="AH58" s="341"/>
      <c r="AI58" s="341"/>
      <c r="AJ58" s="341"/>
      <c r="AK58" s="341"/>
      <c r="AL58" s="341"/>
      <c r="AM58" s="341"/>
      <c r="AN58" s="341"/>
      <c r="AO58" s="341"/>
      <c r="AP58" s="341"/>
      <c r="AQ58" s="341"/>
      <c r="AR58" s="341"/>
      <c r="AS58" s="341"/>
      <c r="AT58" s="341"/>
      <c r="AU58" s="341"/>
      <c r="AV58" s="341"/>
      <c r="AW58" s="341"/>
      <c r="AX58" s="341"/>
      <c r="AY58" s="341"/>
      <c r="AZ58" s="341"/>
      <c r="BA58" s="341"/>
      <c r="BB58" s="341"/>
      <c r="BC58" s="341"/>
      <c r="BD58" s="341"/>
      <c r="BE58" s="341"/>
      <c r="BF58" s="341"/>
      <c r="BG58" s="341"/>
      <c r="BH58" s="341"/>
      <c r="BI58" s="341"/>
      <c r="BJ58" s="341"/>
      <c r="BK58" s="341"/>
      <c r="BL58" s="341"/>
      <c r="BM58" s="341"/>
      <c r="BN58" s="341"/>
      <c r="BO58" s="341"/>
      <c r="BP58" s="341"/>
      <c r="BQ58" s="341"/>
      <c r="BR58" s="341"/>
      <c r="BS58" s="341"/>
      <c r="BT58" s="341"/>
      <c r="BU58" s="341"/>
      <c r="BV58" s="341"/>
      <c r="BW58" s="341"/>
      <c r="BX58" s="341"/>
      <c r="BY58" s="341"/>
      <c r="BZ58" s="341"/>
      <c r="CA58" s="341"/>
      <c r="CB58" s="341"/>
      <c r="CC58" s="341"/>
      <c r="CD58" s="341"/>
      <c r="CE58" s="341"/>
      <c r="CF58" s="341"/>
      <c r="CG58" s="341"/>
      <c r="CH58" s="341"/>
      <c r="CI58" s="341"/>
      <c r="CJ58" s="341"/>
      <c r="CK58" s="341"/>
      <c r="CL58" s="341"/>
      <c r="CM58" s="341"/>
      <c r="CN58" s="341"/>
      <c r="CO58" s="341"/>
      <c r="CP58" s="341"/>
    </row>
    <row r="59" spans="1:94" s="88" customFormat="1" ht="12" customHeight="1">
      <c r="A59" s="353" t="s">
        <v>983</v>
      </c>
      <c r="B59" s="293">
        <v>-2.2000000000000002</v>
      </c>
      <c r="C59" s="293">
        <v>-3.2</v>
      </c>
      <c r="D59" s="293">
        <v>-1.5</v>
      </c>
      <c r="E59" s="293">
        <v>-3.5</v>
      </c>
      <c r="F59" s="293">
        <v>-5</v>
      </c>
      <c r="G59" s="293">
        <v>2.7</v>
      </c>
      <c r="H59" s="293">
        <v>1.5</v>
      </c>
      <c r="I59" s="293">
        <v>10</v>
      </c>
      <c r="J59" s="293">
        <v>-3.2</v>
      </c>
      <c r="K59" s="293">
        <v>2</v>
      </c>
      <c r="L59" s="293">
        <v>2.5</v>
      </c>
      <c r="M59" s="353" t="s">
        <v>984</v>
      </c>
    </row>
    <row r="60" spans="1:94" s="88" customFormat="1" ht="12" customHeight="1">
      <c r="A60" s="353" t="s">
        <v>985</v>
      </c>
      <c r="B60" s="293">
        <v>-2.2000000000000002</v>
      </c>
      <c r="C60" s="293">
        <v>-3.3</v>
      </c>
      <c r="D60" s="293">
        <v>-1.7</v>
      </c>
      <c r="E60" s="293">
        <v>-3.6</v>
      </c>
      <c r="F60" s="293">
        <v>-4.7</v>
      </c>
      <c r="G60" s="293">
        <v>2.2000000000000002</v>
      </c>
      <c r="H60" s="293">
        <v>1.5</v>
      </c>
      <c r="I60" s="293">
        <v>9.9</v>
      </c>
      <c r="J60" s="293">
        <v>-3.5</v>
      </c>
      <c r="K60" s="293">
        <v>3.5</v>
      </c>
      <c r="L60" s="98">
        <v>2</v>
      </c>
      <c r="M60" s="353" t="s">
        <v>985</v>
      </c>
    </row>
    <row r="61" spans="1:94" s="88" customFormat="1" ht="12" customHeight="1">
      <c r="A61" s="353" t="s">
        <v>986</v>
      </c>
      <c r="B61" s="293">
        <v>-2.8</v>
      </c>
      <c r="C61" s="293">
        <v>-3.5</v>
      </c>
      <c r="D61" s="293">
        <v>-0.7</v>
      </c>
      <c r="E61" s="293">
        <v>-4</v>
      </c>
      <c r="F61" s="293">
        <v>-4.4000000000000004</v>
      </c>
      <c r="G61" s="293">
        <v>1.4</v>
      </c>
      <c r="H61" s="293">
        <v>-1.4</v>
      </c>
      <c r="I61" s="98">
        <v>13.3</v>
      </c>
      <c r="J61" s="293">
        <v>-3.8</v>
      </c>
      <c r="K61" s="293">
        <v>0.8</v>
      </c>
      <c r="L61" s="98">
        <v>1.5</v>
      </c>
      <c r="M61" s="353" t="s">
        <v>987</v>
      </c>
    </row>
    <row r="62" spans="1:94" s="88" customFormat="1" ht="12" customHeight="1" thickBot="1">
      <c r="A62" s="353" t="s">
        <v>988</v>
      </c>
      <c r="B62" s="293">
        <v>-3.2</v>
      </c>
      <c r="C62" s="293">
        <v>-3.9</v>
      </c>
      <c r="D62" s="98">
        <v>-0.8</v>
      </c>
      <c r="E62" s="98">
        <v>-4.3</v>
      </c>
      <c r="F62" s="293">
        <v>-4.8</v>
      </c>
      <c r="G62" s="98">
        <v>1.5</v>
      </c>
      <c r="H62" s="293">
        <v>-2.9</v>
      </c>
      <c r="I62" s="98">
        <v>13</v>
      </c>
      <c r="J62" s="293">
        <v>-4</v>
      </c>
      <c r="K62" s="293">
        <v>-1.3</v>
      </c>
      <c r="L62" s="98" t="s">
        <v>358</v>
      </c>
      <c r="M62" s="353" t="s">
        <v>988</v>
      </c>
    </row>
    <row r="63" spans="1:94" s="347" customFormat="1" ht="12" customHeight="1" thickBot="1">
      <c r="A63" s="903"/>
      <c r="B63" s="839" t="s">
        <v>488</v>
      </c>
      <c r="C63" s="894" t="s">
        <v>993</v>
      </c>
      <c r="D63" s="895"/>
      <c r="E63" s="895"/>
      <c r="F63" s="895"/>
      <c r="G63" s="895"/>
      <c r="H63" s="896"/>
      <c r="I63" s="885" t="s">
        <v>994</v>
      </c>
      <c r="J63" s="885"/>
      <c r="K63" s="885"/>
      <c r="L63" s="885"/>
      <c r="M63" s="829" t="s">
        <v>995</v>
      </c>
    </row>
    <row r="64" spans="1:94" s="347" customFormat="1" ht="12" customHeight="1" thickBot="1">
      <c r="A64" s="904"/>
      <c r="B64" s="893"/>
      <c r="C64" s="900" t="s">
        <v>996</v>
      </c>
      <c r="D64" s="900"/>
      <c r="E64" s="900"/>
      <c r="F64" s="900" t="s">
        <v>997</v>
      </c>
      <c r="G64" s="886" t="s">
        <v>998</v>
      </c>
      <c r="H64" s="886" t="s">
        <v>999</v>
      </c>
      <c r="I64" s="885" t="s">
        <v>1000</v>
      </c>
      <c r="J64" s="885" t="s">
        <v>1001</v>
      </c>
      <c r="K64" s="901" t="s">
        <v>1002</v>
      </c>
      <c r="L64" s="901" t="s">
        <v>1003</v>
      </c>
      <c r="M64" s="829"/>
    </row>
    <row r="65" spans="1:17" s="349" customFormat="1" ht="52.15" customHeight="1" thickBot="1">
      <c r="A65" s="905"/>
      <c r="B65" s="840"/>
      <c r="C65" s="316" t="s">
        <v>965</v>
      </c>
      <c r="D65" s="316" t="s">
        <v>1004</v>
      </c>
      <c r="E65" s="316" t="s">
        <v>1005</v>
      </c>
      <c r="F65" s="900"/>
      <c r="G65" s="886"/>
      <c r="H65" s="886"/>
      <c r="I65" s="885"/>
      <c r="J65" s="885"/>
      <c r="K65" s="885"/>
      <c r="L65" s="885"/>
      <c r="M65" s="829"/>
    </row>
    <row r="66" spans="1:17" s="358" customFormat="1" ht="12" customHeight="1">
      <c r="A66" s="88" t="s">
        <v>1006</v>
      </c>
      <c r="B66" s="88"/>
      <c r="C66" s="88"/>
      <c r="D66" s="88"/>
      <c r="E66" s="88"/>
      <c r="F66" s="88"/>
      <c r="G66" s="88"/>
      <c r="H66" s="88"/>
      <c r="I66" s="88"/>
      <c r="J66" s="88"/>
      <c r="M66" s="359"/>
    </row>
    <row r="67" spans="1:17" s="358" customFormat="1" ht="12" customHeight="1">
      <c r="A67" s="88" t="s">
        <v>1007</v>
      </c>
      <c r="B67" s="88"/>
      <c r="C67" s="88"/>
      <c r="D67" s="88"/>
      <c r="E67" s="88"/>
      <c r="F67" s="88"/>
      <c r="G67" s="88"/>
      <c r="H67" s="88"/>
      <c r="I67" s="88"/>
      <c r="J67" s="88"/>
      <c r="M67" s="359"/>
    </row>
    <row r="68" spans="1:17" s="88" customFormat="1" ht="12" customHeight="1">
      <c r="A68" s="360"/>
      <c r="B68" s="341"/>
      <c r="C68" s="341"/>
      <c r="D68" s="341"/>
      <c r="E68" s="341"/>
      <c r="F68" s="341"/>
      <c r="G68" s="341"/>
      <c r="H68" s="341"/>
      <c r="I68" s="341"/>
      <c r="J68" s="341"/>
      <c r="K68" s="341"/>
      <c r="L68" s="341"/>
      <c r="M68" s="360"/>
    </row>
    <row r="69" spans="1:17" s="88" customFormat="1" ht="12" customHeight="1">
      <c r="A69" s="88" t="s">
        <v>1008</v>
      </c>
      <c r="D69" s="361"/>
      <c r="M69" s="346"/>
    </row>
    <row r="70" spans="1:17" s="317" customFormat="1" ht="12" customHeight="1">
      <c r="A70" s="88" t="s">
        <v>1009</v>
      </c>
      <c r="D70" s="362"/>
      <c r="M70" s="363"/>
    </row>
    <row r="71" spans="1:17" s="88" customFormat="1" ht="12" customHeight="1">
      <c r="A71" s="88" t="s">
        <v>1010</v>
      </c>
      <c r="M71" s="346"/>
    </row>
    <row r="72" spans="1:17" s="317" customFormat="1" ht="12" customHeight="1">
      <c r="A72" s="88" t="s">
        <v>1011</v>
      </c>
      <c r="M72" s="363"/>
    </row>
    <row r="73" spans="1:17" s="88" customFormat="1" ht="12" customHeight="1">
      <c r="A73" s="88" t="s">
        <v>1012</v>
      </c>
      <c r="M73" s="346"/>
    </row>
    <row r="74" spans="1:17" s="317" customFormat="1" ht="12" customHeight="1">
      <c r="A74" s="26" t="s">
        <v>1013</v>
      </c>
      <c r="M74" s="363"/>
    </row>
    <row r="75" spans="1:17" s="317" customFormat="1" ht="12" customHeight="1">
      <c r="M75" s="363"/>
    </row>
    <row r="76" spans="1:17" s="88" customFormat="1" ht="12" customHeight="1">
      <c r="A76" s="364"/>
      <c r="B76" s="364"/>
      <c r="C76" s="364"/>
      <c r="D76" s="364"/>
      <c r="M76" s="360"/>
    </row>
    <row r="77" spans="1:17" s="374" customFormat="1" ht="12" customHeight="1">
      <c r="A77" s="83" t="s">
        <v>141</v>
      </c>
      <c r="B77" s="365"/>
      <c r="C77" s="366"/>
      <c r="D77" s="366"/>
      <c r="E77" s="366"/>
      <c r="F77" s="86"/>
      <c r="G77" s="367"/>
      <c r="H77" s="367"/>
      <c r="I77" s="368"/>
      <c r="J77" s="369"/>
      <c r="K77" s="370"/>
      <c r="L77" s="369"/>
      <c r="M77" s="371"/>
      <c r="N77" s="372"/>
      <c r="O77" s="373"/>
      <c r="P77" s="373"/>
      <c r="Q77" s="373"/>
    </row>
    <row r="78" spans="1:17" s="374" customFormat="1" ht="12" customHeight="1">
      <c r="A78" s="86" t="s">
        <v>1014</v>
      </c>
      <c r="B78" s="375"/>
      <c r="C78" s="376"/>
      <c r="D78" s="372"/>
      <c r="E78" s="377"/>
      <c r="F78" s="378"/>
      <c r="G78" s="377"/>
      <c r="H78" s="377"/>
      <c r="I78" s="368"/>
      <c r="J78" s="369"/>
      <c r="K78" s="369"/>
      <c r="M78" s="379"/>
      <c r="N78" s="372"/>
      <c r="O78" s="373"/>
      <c r="P78" s="373"/>
      <c r="Q78" s="373"/>
    </row>
    <row r="79" spans="1:17" s="374" customFormat="1" ht="12" customHeight="1">
      <c r="A79" s="86" t="s">
        <v>1015</v>
      </c>
      <c r="B79" s="375"/>
      <c r="C79" s="376"/>
      <c r="D79" s="372"/>
      <c r="E79" s="377"/>
      <c r="F79" s="378"/>
      <c r="G79" s="377"/>
      <c r="H79" s="377"/>
      <c r="I79" s="368"/>
      <c r="J79" s="369"/>
      <c r="K79" s="369"/>
      <c r="M79" s="379"/>
      <c r="N79" s="372"/>
      <c r="O79" s="373"/>
      <c r="P79" s="373"/>
      <c r="Q79" s="373"/>
    </row>
    <row r="80" spans="1:17" s="374" customFormat="1" ht="12" customHeight="1">
      <c r="A80" s="86" t="s">
        <v>1016</v>
      </c>
      <c r="B80" s="375"/>
      <c r="C80" s="376"/>
      <c r="D80" s="372"/>
      <c r="E80" s="377"/>
      <c r="F80" s="378"/>
      <c r="G80" s="377"/>
      <c r="H80" s="377"/>
      <c r="I80" s="368"/>
      <c r="J80" s="369"/>
      <c r="K80" s="369"/>
      <c r="M80" s="379"/>
      <c r="N80" s="372"/>
      <c r="O80" s="373"/>
      <c r="P80" s="373"/>
      <c r="Q80" s="373"/>
    </row>
    <row r="81" spans="1:17" s="374" customFormat="1" ht="12" customHeight="1">
      <c r="A81" s="86" t="s">
        <v>1017</v>
      </c>
      <c r="B81" s="375"/>
      <c r="C81" s="376"/>
      <c r="D81" s="372"/>
      <c r="E81" s="377"/>
      <c r="F81" s="378"/>
      <c r="G81" s="377"/>
      <c r="H81" s="377"/>
      <c r="I81" s="368"/>
      <c r="J81" s="369"/>
      <c r="K81" s="369"/>
      <c r="M81" s="379"/>
      <c r="N81" s="372"/>
      <c r="O81" s="373"/>
      <c r="P81" s="373"/>
      <c r="Q81" s="373"/>
    </row>
    <row r="82" spans="1:17" ht="12" customHeight="1"/>
    <row r="83" spans="1:17" s="374" customFormat="1" ht="12" customHeight="1">
      <c r="A83" s="86" t="s">
        <v>1015</v>
      </c>
      <c r="B83" s="375"/>
      <c r="C83" s="376"/>
      <c r="D83" s="372"/>
      <c r="E83" s="377"/>
      <c r="F83" s="378"/>
      <c r="G83" s="377"/>
      <c r="H83" s="377"/>
      <c r="I83" s="368"/>
      <c r="J83" s="369"/>
      <c r="K83" s="369"/>
      <c r="M83" s="379"/>
      <c r="N83" s="372"/>
      <c r="O83" s="373"/>
      <c r="P83" s="373"/>
      <c r="Q83" s="373"/>
    </row>
    <row r="84" spans="1:17" s="374" customFormat="1" ht="12" customHeight="1">
      <c r="A84" s="86" t="s">
        <v>1018</v>
      </c>
      <c r="B84" s="375"/>
      <c r="C84" s="376"/>
      <c r="D84" s="372"/>
      <c r="E84" s="377"/>
      <c r="F84" s="378"/>
      <c r="G84" s="377"/>
      <c r="H84" s="377"/>
      <c r="I84" s="368"/>
      <c r="J84" s="369"/>
      <c r="K84" s="369"/>
      <c r="M84" s="379"/>
      <c r="N84" s="372"/>
      <c r="O84" s="373"/>
      <c r="P84" s="373"/>
      <c r="Q84" s="373"/>
    </row>
    <row r="85" spans="1:17" s="374" customFormat="1" ht="12" customHeight="1">
      <c r="A85" s="86" t="s">
        <v>1019</v>
      </c>
      <c r="B85" s="375"/>
      <c r="C85" s="376"/>
      <c r="D85" s="372"/>
      <c r="E85" s="377"/>
      <c r="F85" s="378"/>
      <c r="G85" s="377"/>
      <c r="H85" s="377"/>
      <c r="I85" s="368"/>
      <c r="J85" s="369"/>
      <c r="K85" s="369"/>
      <c r="M85" s="379"/>
      <c r="N85" s="372"/>
      <c r="O85" s="373"/>
      <c r="P85" s="373"/>
      <c r="Q85" s="373"/>
    </row>
  </sheetData>
  <mergeCells count="30">
    <mergeCell ref="B35:F35"/>
    <mergeCell ref="A63:A65"/>
    <mergeCell ref="B63:B65"/>
    <mergeCell ref="C63:H63"/>
    <mergeCell ref="I63:L63"/>
    <mergeCell ref="M63:M65"/>
    <mergeCell ref="C64:E64"/>
    <mergeCell ref="F64:F65"/>
    <mergeCell ref="G64:G65"/>
    <mergeCell ref="H64:H65"/>
    <mergeCell ref="I64:I65"/>
    <mergeCell ref="J64:J65"/>
    <mergeCell ref="K64:K65"/>
    <mergeCell ref="L64:L65"/>
    <mergeCell ref="B7:E7"/>
    <mergeCell ref="A1:M1"/>
    <mergeCell ref="A2:M2"/>
    <mergeCell ref="A4:A6"/>
    <mergeCell ref="B4:B6"/>
    <mergeCell ref="C4:H4"/>
    <mergeCell ref="I4:L4"/>
    <mergeCell ref="M4:M6"/>
    <mergeCell ref="C5:E5"/>
    <mergeCell ref="F5:F6"/>
    <mergeCell ref="G5:G6"/>
    <mergeCell ref="H5:H6"/>
    <mergeCell ref="I5:I6"/>
    <mergeCell ref="J5:J6"/>
    <mergeCell ref="K5:K6"/>
    <mergeCell ref="L5:L6"/>
  </mergeCells>
  <hyperlinks>
    <hyperlink ref="A79" r:id="rId1" xr:uid="{00000000-0004-0000-1200-000000000000}"/>
    <hyperlink ref="A78" r:id="rId2" xr:uid="{00000000-0004-0000-1200-000001000000}"/>
    <hyperlink ref="A80" r:id="rId3" xr:uid="{00000000-0004-0000-1200-000002000000}"/>
    <hyperlink ref="A81" r:id="rId4" xr:uid="{00000000-0004-0000-1200-000003000000}"/>
    <hyperlink ref="A83" r:id="rId5" xr:uid="{00000000-0004-0000-1200-000004000000}"/>
    <hyperlink ref="A84" r:id="rId6" xr:uid="{00000000-0004-0000-1200-000005000000}"/>
    <hyperlink ref="A85" r:id="rId7" xr:uid="{00000000-0004-0000-1200-000006000000}"/>
  </hyperlinks>
  <pageMargins left="0.7" right="0.7" top="0.75" bottom="0.75" header="0.3" footer="0.3"/>
  <pageSetup paperSize="9" orientation="portrait" horizontalDpi="300" verticalDpi="300" r:id="rId8"/>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Q92"/>
  <sheetViews>
    <sheetView showGridLines="0" workbookViewId="0">
      <selection sqref="A1:J1"/>
    </sheetView>
  </sheetViews>
  <sheetFormatPr defaultColWidth="6.7109375" defaultRowHeight="11.25"/>
  <cols>
    <col min="1" max="10" width="9.28515625" style="358" customWidth="1"/>
    <col min="11" max="14" width="13.28515625" style="358" customWidth="1"/>
    <col min="15" max="21" width="5.28515625" style="358" customWidth="1"/>
    <col min="22" max="16384" width="6.7109375" style="358"/>
  </cols>
  <sheetData>
    <row r="1" spans="1:17" ht="12" customHeight="1">
      <c r="A1" s="872" t="s">
        <v>1020</v>
      </c>
      <c r="B1" s="872"/>
      <c r="C1" s="872"/>
      <c r="D1" s="872"/>
      <c r="E1" s="872"/>
      <c r="F1" s="872"/>
      <c r="G1" s="872"/>
      <c r="H1" s="872"/>
      <c r="I1" s="872"/>
      <c r="J1" s="872"/>
    </row>
    <row r="2" spans="1:17" s="382" customFormat="1" ht="12" customHeight="1">
      <c r="A2" s="873" t="s">
        <v>1021</v>
      </c>
      <c r="B2" s="873"/>
      <c r="C2" s="873"/>
      <c r="D2" s="873"/>
      <c r="E2" s="873"/>
      <c r="F2" s="873"/>
      <c r="G2" s="873"/>
      <c r="H2" s="873"/>
      <c r="I2" s="873"/>
      <c r="J2" s="873"/>
    </row>
    <row r="3" spans="1:17" ht="12" customHeight="1"/>
    <row r="4" spans="1:17" s="88" customFormat="1" ht="12" customHeight="1" thickBot="1">
      <c r="I4" s="346" t="s">
        <v>953</v>
      </c>
    </row>
    <row r="5" spans="1:17" s="347" customFormat="1" ht="12" customHeight="1" thickBot="1">
      <c r="A5" s="839" t="s">
        <v>1022</v>
      </c>
      <c r="B5" s="894" t="s">
        <v>955</v>
      </c>
      <c r="C5" s="895"/>
      <c r="D5" s="895"/>
      <c r="E5" s="895"/>
      <c r="F5" s="895"/>
      <c r="G5" s="895"/>
      <c r="H5" s="895"/>
      <c r="I5" s="896"/>
      <c r="J5" s="906"/>
      <c r="K5" s="354"/>
    </row>
    <row r="6" spans="1:17" s="347" customFormat="1" ht="12" customHeight="1" thickBot="1">
      <c r="A6" s="893"/>
      <c r="B6" s="383">
        <v>100</v>
      </c>
      <c r="C6" s="383">
        <v>74.844885919737933</v>
      </c>
      <c r="D6" s="383">
        <v>27.294098949335151</v>
      </c>
      <c r="E6" s="383">
        <v>3.4803130117302739</v>
      </c>
      <c r="F6" s="383">
        <v>23.813785937604877</v>
      </c>
      <c r="G6" s="383">
        <v>33.49256840637657</v>
      </c>
      <c r="H6" s="383">
        <v>14.058218564026193</v>
      </c>
      <c r="I6" s="383">
        <v>25.155114080262088</v>
      </c>
      <c r="J6" s="906"/>
      <c r="K6" s="354"/>
    </row>
    <row r="7" spans="1:17" s="347" customFormat="1" ht="12" customHeight="1" thickBot="1">
      <c r="A7" s="893"/>
      <c r="B7" s="839" t="s">
        <v>488</v>
      </c>
      <c r="C7" s="885"/>
      <c r="D7" s="885" t="s">
        <v>957</v>
      </c>
      <c r="E7" s="885"/>
      <c r="F7" s="885"/>
      <c r="G7" s="885" t="s">
        <v>1023</v>
      </c>
      <c r="H7" s="885" t="s">
        <v>959</v>
      </c>
      <c r="I7" s="885" t="s">
        <v>960</v>
      </c>
      <c r="J7" s="907"/>
      <c r="K7" s="354"/>
    </row>
    <row r="8" spans="1:17" s="349" customFormat="1" ht="45.75" thickBot="1">
      <c r="A8" s="840"/>
      <c r="B8" s="385"/>
      <c r="C8" s="12" t="s">
        <v>1024</v>
      </c>
      <c r="D8" s="12" t="s">
        <v>965</v>
      </c>
      <c r="E8" s="348" t="s">
        <v>966</v>
      </c>
      <c r="F8" s="348" t="s">
        <v>967</v>
      </c>
      <c r="G8" s="885"/>
      <c r="H8" s="885"/>
      <c r="I8" s="885"/>
      <c r="J8" s="907"/>
    </row>
    <row r="9" spans="1:17" s="88" customFormat="1" ht="12" customHeight="1">
      <c r="A9" s="352" t="s">
        <v>954</v>
      </c>
      <c r="B9" s="90" t="s">
        <v>968</v>
      </c>
      <c r="C9" s="352"/>
      <c r="D9" s="386"/>
      <c r="E9" s="386"/>
      <c r="F9" s="386"/>
      <c r="G9" s="908"/>
      <c r="H9" s="908"/>
      <c r="I9" s="908"/>
      <c r="J9" s="352" t="s">
        <v>995</v>
      </c>
      <c r="K9" s="351"/>
    </row>
    <row r="10" spans="1:17" s="88" customFormat="1" ht="12" customHeight="1">
      <c r="A10" s="353" t="s">
        <v>969</v>
      </c>
      <c r="B10" s="387">
        <v>133.57</v>
      </c>
      <c r="C10" s="387">
        <v>136.30000000000001</v>
      </c>
      <c r="D10" s="387">
        <v>129.15</v>
      </c>
      <c r="E10" s="387">
        <v>158.78</v>
      </c>
      <c r="F10" s="387">
        <v>125.76</v>
      </c>
      <c r="G10" s="387">
        <v>141.80000000000001</v>
      </c>
      <c r="H10" s="387">
        <v>137.6</v>
      </c>
      <c r="I10" s="387">
        <v>124.84</v>
      </c>
      <c r="J10" s="353" t="s">
        <v>969</v>
      </c>
      <c r="K10" s="293"/>
      <c r="L10" s="341"/>
      <c r="M10" s="341"/>
      <c r="N10" s="341"/>
      <c r="O10" s="341"/>
      <c r="P10" s="341"/>
      <c r="Q10" s="341"/>
    </row>
    <row r="11" spans="1:17" s="88" customFormat="1" ht="12" customHeight="1">
      <c r="A11" s="353" t="s">
        <v>970</v>
      </c>
      <c r="B11" s="387">
        <v>129.16</v>
      </c>
      <c r="C11" s="387">
        <v>133.25</v>
      </c>
      <c r="D11" s="387">
        <v>120.7</v>
      </c>
      <c r="E11" s="387">
        <v>141.76</v>
      </c>
      <c r="F11" s="387">
        <v>118.29</v>
      </c>
      <c r="G11" s="387">
        <v>138.87</v>
      </c>
      <c r="H11" s="387">
        <v>144.76</v>
      </c>
      <c r="I11" s="387">
        <v>116.07</v>
      </c>
      <c r="J11" s="353" t="s">
        <v>971</v>
      </c>
      <c r="K11" s="293"/>
      <c r="L11" s="341"/>
      <c r="M11" s="341"/>
      <c r="N11" s="341"/>
      <c r="O11" s="341"/>
    </row>
    <row r="12" spans="1:17" s="88" customFormat="1" ht="12" customHeight="1">
      <c r="A12" s="353" t="s">
        <v>1025</v>
      </c>
      <c r="B12" s="387">
        <v>154.86000000000001</v>
      </c>
      <c r="C12" s="387">
        <v>159.18</v>
      </c>
      <c r="D12" s="387">
        <v>146.01</v>
      </c>
      <c r="E12" s="387">
        <v>171.2</v>
      </c>
      <c r="F12" s="387">
        <v>143.13</v>
      </c>
      <c r="G12" s="387">
        <v>162.79</v>
      </c>
      <c r="H12" s="387">
        <v>176.49</v>
      </c>
      <c r="I12" s="387">
        <v>141.04</v>
      </c>
      <c r="J12" s="353" t="s">
        <v>972</v>
      </c>
      <c r="K12" s="293"/>
      <c r="L12" s="341"/>
      <c r="M12" s="341"/>
      <c r="N12" s="341"/>
      <c r="O12" s="341"/>
    </row>
    <row r="13" spans="1:17" s="88" customFormat="1" ht="12" customHeight="1">
      <c r="A13" s="353" t="s">
        <v>973</v>
      </c>
      <c r="B13" s="387">
        <v>127.69</v>
      </c>
      <c r="C13" s="387">
        <v>130.49</v>
      </c>
      <c r="D13" s="387">
        <v>122.19</v>
      </c>
      <c r="E13" s="387">
        <v>135.29</v>
      </c>
      <c r="F13" s="387">
        <v>120.69</v>
      </c>
      <c r="G13" s="387">
        <v>133.32</v>
      </c>
      <c r="H13" s="387">
        <v>140.13</v>
      </c>
      <c r="I13" s="387">
        <v>118.72</v>
      </c>
      <c r="J13" s="353" t="s">
        <v>1026</v>
      </c>
      <c r="K13" s="293"/>
      <c r="L13" s="341"/>
      <c r="M13" s="341"/>
      <c r="N13" s="341"/>
      <c r="O13" s="341"/>
    </row>
    <row r="14" spans="1:17" s="88" customFormat="1" ht="12" customHeight="1">
      <c r="A14" s="353" t="s">
        <v>975</v>
      </c>
      <c r="B14" s="387">
        <v>145.57</v>
      </c>
      <c r="C14" s="387">
        <v>151.4</v>
      </c>
      <c r="D14" s="387">
        <v>145.31</v>
      </c>
      <c r="E14" s="387">
        <v>168.21</v>
      </c>
      <c r="F14" s="387">
        <v>142.69</v>
      </c>
      <c r="G14" s="387">
        <v>151.53</v>
      </c>
      <c r="H14" s="387">
        <v>162.93</v>
      </c>
      <c r="I14" s="387">
        <v>126.91</v>
      </c>
      <c r="J14" s="353" t="s">
        <v>976</v>
      </c>
      <c r="K14" s="293"/>
      <c r="L14" s="341"/>
      <c r="M14" s="341"/>
      <c r="N14" s="341"/>
      <c r="O14" s="341"/>
    </row>
    <row r="15" spans="1:17" s="88" customFormat="1" ht="12" customHeight="1">
      <c r="A15" s="353" t="s">
        <v>1027</v>
      </c>
      <c r="B15" s="387">
        <v>137.01</v>
      </c>
      <c r="C15" s="387">
        <v>144.87</v>
      </c>
      <c r="D15" s="387">
        <v>139.94999999999999</v>
      </c>
      <c r="E15" s="387">
        <v>152.02000000000001</v>
      </c>
      <c r="F15" s="387">
        <v>138.57</v>
      </c>
      <c r="G15" s="387">
        <v>142.43</v>
      </c>
      <c r="H15" s="387">
        <v>160.03</v>
      </c>
      <c r="I15" s="387">
        <v>111.85</v>
      </c>
      <c r="J15" s="353" t="s">
        <v>977</v>
      </c>
      <c r="K15" s="293"/>
      <c r="L15" s="341"/>
      <c r="M15" s="341"/>
      <c r="N15" s="341"/>
      <c r="O15" s="341"/>
    </row>
    <row r="16" spans="1:17" s="88" customFormat="1" ht="12" customHeight="1">
      <c r="A16" s="353" t="s">
        <v>978</v>
      </c>
      <c r="B16" s="387">
        <v>138.85</v>
      </c>
      <c r="C16" s="387">
        <v>141.26</v>
      </c>
      <c r="D16" s="387">
        <v>143.35</v>
      </c>
      <c r="E16" s="387">
        <v>150.02000000000001</v>
      </c>
      <c r="F16" s="387">
        <v>142.58000000000001</v>
      </c>
      <c r="G16" s="387">
        <v>139.19999999999999</v>
      </c>
      <c r="H16" s="387">
        <v>141.94999999999999</v>
      </c>
      <c r="I16" s="387">
        <v>131.11000000000001</v>
      </c>
      <c r="J16" s="353" t="s">
        <v>978</v>
      </c>
      <c r="K16" s="293"/>
      <c r="L16" s="341"/>
      <c r="M16" s="341"/>
      <c r="N16" s="341"/>
      <c r="O16" s="341"/>
    </row>
    <row r="17" spans="1:15" s="88" customFormat="1" ht="12" customHeight="1">
      <c r="A17" s="353" t="s">
        <v>979</v>
      </c>
      <c r="B17" s="387">
        <v>119.77</v>
      </c>
      <c r="C17" s="387">
        <v>113.85</v>
      </c>
      <c r="D17" s="387">
        <v>125.48</v>
      </c>
      <c r="E17" s="387">
        <v>112.95</v>
      </c>
      <c r="F17" s="387">
        <v>126.92</v>
      </c>
      <c r="G17" s="387">
        <v>110.96</v>
      </c>
      <c r="H17" s="387">
        <v>97.84</v>
      </c>
      <c r="I17" s="387">
        <v>138.74</v>
      </c>
      <c r="J17" s="353" t="s">
        <v>980</v>
      </c>
      <c r="K17" s="293"/>
      <c r="L17" s="341"/>
      <c r="M17" s="341"/>
      <c r="N17" s="341"/>
      <c r="O17" s="341"/>
    </row>
    <row r="18" spans="1:15" s="88" customFormat="1" ht="12" customHeight="1">
      <c r="A18" s="353" t="s">
        <v>981</v>
      </c>
      <c r="B18" s="387">
        <v>129.69</v>
      </c>
      <c r="C18" s="387">
        <v>131.4</v>
      </c>
      <c r="D18" s="387">
        <v>131.56</v>
      </c>
      <c r="E18" s="387">
        <v>151.19</v>
      </c>
      <c r="F18" s="387">
        <v>129.31</v>
      </c>
      <c r="G18" s="387">
        <v>133.13999999999999</v>
      </c>
      <c r="H18" s="387">
        <v>127.12</v>
      </c>
      <c r="I18" s="387">
        <v>124.2</v>
      </c>
      <c r="J18" s="353" t="s">
        <v>1028</v>
      </c>
      <c r="K18" s="293"/>
      <c r="L18" s="341"/>
      <c r="M18" s="341"/>
      <c r="N18" s="341"/>
      <c r="O18" s="341"/>
    </row>
    <row r="19" spans="1:15" s="88" customFormat="1" ht="12" customHeight="1">
      <c r="A19" s="353" t="s">
        <v>1029</v>
      </c>
      <c r="B19" s="387">
        <v>134.29</v>
      </c>
      <c r="C19" s="387">
        <v>138.16999999999999</v>
      </c>
      <c r="D19" s="387">
        <v>138.94999999999999</v>
      </c>
      <c r="E19" s="387">
        <v>158.22</v>
      </c>
      <c r="F19" s="387">
        <v>136.74</v>
      </c>
      <c r="G19" s="387">
        <v>134.9</v>
      </c>
      <c r="H19" s="387">
        <v>144.13999999999999</v>
      </c>
      <c r="I19" s="387">
        <v>121.88</v>
      </c>
      <c r="J19" s="353" t="s">
        <v>1030</v>
      </c>
      <c r="K19" s="293"/>
      <c r="L19" s="341"/>
      <c r="M19" s="341"/>
      <c r="N19" s="341"/>
      <c r="O19" s="341"/>
    </row>
    <row r="20" spans="1:15" s="88" customFormat="1" ht="12" customHeight="1">
      <c r="A20" s="353" t="s">
        <v>985</v>
      </c>
      <c r="B20" s="387">
        <v>138.28</v>
      </c>
      <c r="C20" s="387">
        <v>144.35</v>
      </c>
      <c r="D20" s="387">
        <v>140.36000000000001</v>
      </c>
      <c r="E20" s="387">
        <v>158.37</v>
      </c>
      <c r="F20" s="387">
        <v>138.30000000000001</v>
      </c>
      <c r="G20" s="387">
        <v>135.80000000000001</v>
      </c>
      <c r="H20" s="387">
        <v>171.74</v>
      </c>
      <c r="I20" s="387">
        <v>118.82</v>
      </c>
      <c r="J20" s="353" t="s">
        <v>985</v>
      </c>
      <c r="K20" s="293"/>
      <c r="L20" s="341"/>
      <c r="M20" s="341"/>
      <c r="N20" s="341"/>
      <c r="O20" s="341"/>
    </row>
    <row r="21" spans="1:15" s="88" customFormat="1" ht="12" customHeight="1">
      <c r="A21" s="353" t="s">
        <v>986</v>
      </c>
      <c r="B21" s="387">
        <v>120.11</v>
      </c>
      <c r="C21" s="387">
        <v>121.04</v>
      </c>
      <c r="D21" s="387">
        <v>131.36000000000001</v>
      </c>
      <c r="E21" s="388">
        <v>122.27</v>
      </c>
      <c r="F21" s="388">
        <v>132.4</v>
      </c>
      <c r="G21" s="387">
        <v>111.42</v>
      </c>
      <c r="H21" s="387">
        <v>123.01</v>
      </c>
      <c r="I21" s="387">
        <v>117.16</v>
      </c>
      <c r="J21" s="353" t="s">
        <v>987</v>
      </c>
      <c r="K21" s="293"/>
      <c r="L21" s="341"/>
      <c r="M21" s="341"/>
      <c r="N21" s="341"/>
      <c r="O21" s="341"/>
    </row>
    <row r="22" spans="1:15" s="88" customFormat="1" ht="12" customHeight="1">
      <c r="A22" s="353" t="s">
        <v>988</v>
      </c>
      <c r="B22" s="387">
        <v>129.81</v>
      </c>
      <c r="C22" s="387">
        <v>133.69999999999999</v>
      </c>
      <c r="D22" s="387">
        <v>126.74</v>
      </c>
      <c r="E22" s="388">
        <v>129.66</v>
      </c>
      <c r="F22" s="388">
        <v>126.41</v>
      </c>
      <c r="G22" s="387">
        <v>133.36000000000001</v>
      </c>
      <c r="H22" s="387">
        <v>148.02000000000001</v>
      </c>
      <c r="I22" s="387">
        <v>117.36</v>
      </c>
      <c r="J22" s="353" t="s">
        <v>988</v>
      </c>
      <c r="K22" s="293"/>
      <c r="L22" s="341"/>
      <c r="M22" s="341"/>
      <c r="N22" s="341"/>
      <c r="O22" s="341"/>
    </row>
    <row r="23" spans="1:15" s="88" customFormat="1" ht="12" customHeight="1">
      <c r="A23" s="389"/>
      <c r="B23" s="390" t="s">
        <v>989</v>
      </c>
      <c r="C23" s="391"/>
      <c r="D23" s="391"/>
      <c r="E23" s="391"/>
      <c r="F23" s="391"/>
      <c r="G23" s="392"/>
      <c r="H23" s="392"/>
      <c r="I23" s="392"/>
      <c r="J23" s="389"/>
      <c r="K23" s="321"/>
    </row>
    <row r="24" spans="1:15" s="88" customFormat="1" ht="12" customHeight="1">
      <c r="A24" s="393" t="s">
        <v>969</v>
      </c>
      <c r="B24" s="387">
        <v>2</v>
      </c>
      <c r="C24" s="387">
        <v>3.6</v>
      </c>
      <c r="D24" s="387">
        <v>-0.7</v>
      </c>
      <c r="E24" s="387">
        <v>21.4</v>
      </c>
      <c r="F24" s="387">
        <v>-3.2</v>
      </c>
      <c r="G24" s="387">
        <v>11.8</v>
      </c>
      <c r="H24" s="387">
        <v>-5.4</v>
      </c>
      <c r="I24" s="387">
        <v>-3.1</v>
      </c>
      <c r="J24" s="393" t="s">
        <v>969</v>
      </c>
      <c r="K24" s="293"/>
      <c r="L24" s="341"/>
      <c r="M24" s="341"/>
      <c r="N24" s="341"/>
      <c r="O24" s="341"/>
    </row>
    <row r="25" spans="1:15" s="88" customFormat="1" ht="12" customHeight="1">
      <c r="A25" s="353" t="s">
        <v>970</v>
      </c>
      <c r="B25" s="387">
        <v>-3.3</v>
      </c>
      <c r="C25" s="387">
        <v>-2.2000000000000002</v>
      </c>
      <c r="D25" s="387">
        <v>-6.5</v>
      </c>
      <c r="E25" s="387">
        <v>-10.7</v>
      </c>
      <c r="F25" s="387">
        <v>-5.9</v>
      </c>
      <c r="G25" s="387">
        <v>-2.1</v>
      </c>
      <c r="H25" s="387">
        <v>5.2</v>
      </c>
      <c r="I25" s="387">
        <v>-7</v>
      </c>
      <c r="J25" s="393" t="s">
        <v>971</v>
      </c>
      <c r="K25" s="293"/>
      <c r="L25" s="341"/>
      <c r="M25" s="341"/>
      <c r="N25" s="341"/>
      <c r="O25" s="341"/>
    </row>
    <row r="26" spans="1:15" s="88" customFormat="1" ht="12" customHeight="1">
      <c r="A26" s="393" t="s">
        <v>1025</v>
      </c>
      <c r="B26" s="387">
        <v>19.899999999999999</v>
      </c>
      <c r="C26" s="387">
        <v>19.5</v>
      </c>
      <c r="D26" s="387">
        <v>21</v>
      </c>
      <c r="E26" s="387">
        <v>20.8</v>
      </c>
      <c r="F26" s="387">
        <v>21</v>
      </c>
      <c r="G26" s="387">
        <v>17.2</v>
      </c>
      <c r="H26" s="387">
        <v>21.9</v>
      </c>
      <c r="I26" s="387">
        <v>21.5</v>
      </c>
      <c r="J26" s="393" t="s">
        <v>972</v>
      </c>
      <c r="K26" s="293"/>
      <c r="L26" s="341"/>
      <c r="M26" s="341"/>
      <c r="N26" s="341"/>
      <c r="O26" s="341"/>
    </row>
    <row r="27" spans="1:15" s="88" customFormat="1" ht="12" customHeight="1">
      <c r="A27" s="393" t="s">
        <v>973</v>
      </c>
      <c r="B27" s="387">
        <v>-17.5</v>
      </c>
      <c r="C27" s="387">
        <v>-18</v>
      </c>
      <c r="D27" s="387">
        <v>-16.3</v>
      </c>
      <c r="E27" s="387">
        <v>-21</v>
      </c>
      <c r="F27" s="387">
        <v>-15.7</v>
      </c>
      <c r="G27" s="387">
        <v>-18.100000000000001</v>
      </c>
      <c r="H27" s="387">
        <v>-20.6</v>
      </c>
      <c r="I27" s="387">
        <v>-15.8</v>
      </c>
      <c r="J27" s="393" t="s">
        <v>1026</v>
      </c>
      <c r="K27" s="293"/>
      <c r="L27" s="341"/>
      <c r="M27" s="341"/>
      <c r="N27" s="341"/>
      <c r="O27" s="341"/>
    </row>
    <row r="28" spans="1:15" s="88" customFormat="1" ht="12" customHeight="1">
      <c r="A28" s="393" t="s">
        <v>975</v>
      </c>
      <c r="B28" s="387">
        <v>14</v>
      </c>
      <c r="C28" s="387">
        <v>16</v>
      </c>
      <c r="D28" s="387">
        <v>18.899999999999999</v>
      </c>
      <c r="E28" s="387">
        <v>24.3</v>
      </c>
      <c r="F28" s="387">
        <v>18.2</v>
      </c>
      <c r="G28" s="387">
        <v>13.7</v>
      </c>
      <c r="H28" s="387">
        <v>16.3</v>
      </c>
      <c r="I28" s="387">
        <v>6.9</v>
      </c>
      <c r="J28" s="393" t="s">
        <v>976</v>
      </c>
      <c r="K28" s="293"/>
      <c r="L28" s="341"/>
      <c r="M28" s="341"/>
      <c r="N28" s="341"/>
      <c r="O28" s="341"/>
    </row>
    <row r="29" spans="1:15" s="88" customFormat="1" ht="12" customHeight="1">
      <c r="A29" s="393" t="s">
        <v>1027</v>
      </c>
      <c r="B29" s="387">
        <v>-5.9</v>
      </c>
      <c r="C29" s="387">
        <v>-4.3</v>
      </c>
      <c r="D29" s="387">
        <v>-3.7</v>
      </c>
      <c r="E29" s="387">
        <v>-9.6</v>
      </c>
      <c r="F29" s="387">
        <v>-2.9</v>
      </c>
      <c r="G29" s="387">
        <v>-6</v>
      </c>
      <c r="H29" s="387">
        <v>-1.8</v>
      </c>
      <c r="I29" s="387">
        <v>-11.9</v>
      </c>
      <c r="J29" s="393" t="s">
        <v>977</v>
      </c>
      <c r="K29" s="293"/>
      <c r="L29" s="341"/>
      <c r="M29" s="341"/>
      <c r="N29" s="341"/>
      <c r="O29" s="341"/>
    </row>
    <row r="30" spans="1:15" s="88" customFormat="1" ht="12" customHeight="1">
      <c r="A30" s="393" t="s">
        <v>978</v>
      </c>
      <c r="B30" s="387">
        <v>1.3</v>
      </c>
      <c r="C30" s="387">
        <v>-2.5</v>
      </c>
      <c r="D30" s="387">
        <v>2.4</v>
      </c>
      <c r="E30" s="387">
        <v>-1.3</v>
      </c>
      <c r="F30" s="387">
        <v>2.9</v>
      </c>
      <c r="G30" s="387">
        <v>-2.2999999999999998</v>
      </c>
      <c r="H30" s="387">
        <v>-11.3</v>
      </c>
      <c r="I30" s="387">
        <v>17.2</v>
      </c>
      <c r="J30" s="393" t="s">
        <v>978</v>
      </c>
      <c r="K30" s="293"/>
      <c r="L30" s="341"/>
      <c r="M30" s="341"/>
      <c r="N30" s="341"/>
      <c r="O30" s="341"/>
    </row>
    <row r="31" spans="1:15" s="88" customFormat="1" ht="12" customHeight="1">
      <c r="A31" s="393" t="s">
        <v>979</v>
      </c>
      <c r="B31" s="387">
        <v>-13.7</v>
      </c>
      <c r="C31" s="387">
        <v>-19.399999999999999</v>
      </c>
      <c r="D31" s="387">
        <v>-12.5</v>
      </c>
      <c r="E31" s="387">
        <v>-24.7</v>
      </c>
      <c r="F31" s="387">
        <v>-11</v>
      </c>
      <c r="G31" s="387">
        <v>-20.3</v>
      </c>
      <c r="H31" s="387">
        <v>-31.1</v>
      </c>
      <c r="I31" s="387">
        <v>5.8</v>
      </c>
      <c r="J31" s="393" t="s">
        <v>980</v>
      </c>
      <c r="K31" s="293"/>
      <c r="L31" s="341"/>
      <c r="M31" s="341"/>
      <c r="N31" s="341"/>
      <c r="O31" s="341"/>
    </row>
    <row r="32" spans="1:15" s="88" customFormat="1" ht="12" customHeight="1">
      <c r="A32" s="353" t="s">
        <v>981</v>
      </c>
      <c r="B32" s="387">
        <v>8.3000000000000007</v>
      </c>
      <c r="C32" s="387">
        <v>15.4</v>
      </c>
      <c r="D32" s="387">
        <v>4.8</v>
      </c>
      <c r="E32" s="387">
        <v>33.9</v>
      </c>
      <c r="F32" s="387">
        <v>1.9</v>
      </c>
      <c r="G32" s="387">
        <v>20</v>
      </c>
      <c r="H32" s="387">
        <v>29.9</v>
      </c>
      <c r="I32" s="387">
        <v>-10.5</v>
      </c>
      <c r="J32" s="393" t="s">
        <v>1028</v>
      </c>
      <c r="K32" s="293"/>
      <c r="L32" s="341"/>
      <c r="M32" s="341"/>
      <c r="N32" s="341"/>
      <c r="O32" s="341"/>
    </row>
    <row r="33" spans="1:15" s="88" customFormat="1" ht="12" customHeight="1">
      <c r="A33" s="393" t="s">
        <v>1029</v>
      </c>
      <c r="B33" s="387">
        <v>3.5</v>
      </c>
      <c r="C33" s="387">
        <v>5.2</v>
      </c>
      <c r="D33" s="387">
        <v>5.6</v>
      </c>
      <c r="E33" s="387">
        <v>4.5999999999999996</v>
      </c>
      <c r="F33" s="387">
        <v>5.7</v>
      </c>
      <c r="G33" s="387">
        <v>1.3</v>
      </c>
      <c r="H33" s="387">
        <v>13.4</v>
      </c>
      <c r="I33" s="387">
        <v>-1.9</v>
      </c>
      <c r="J33" s="393" t="s">
        <v>1030</v>
      </c>
      <c r="K33" s="293"/>
      <c r="L33" s="341"/>
      <c r="M33" s="341"/>
      <c r="N33" s="341"/>
      <c r="O33" s="341"/>
    </row>
    <row r="34" spans="1:15" s="88" customFormat="1" ht="12" customHeight="1">
      <c r="A34" s="393" t="s">
        <v>985</v>
      </c>
      <c r="B34" s="387">
        <v>3</v>
      </c>
      <c r="C34" s="387">
        <v>4.5</v>
      </c>
      <c r="D34" s="387">
        <v>1</v>
      </c>
      <c r="E34" s="387">
        <v>0.1</v>
      </c>
      <c r="F34" s="387">
        <v>1.1000000000000001</v>
      </c>
      <c r="G34" s="387">
        <v>0.7</v>
      </c>
      <c r="H34" s="387">
        <v>19.100000000000001</v>
      </c>
      <c r="I34" s="387">
        <v>-2.5</v>
      </c>
      <c r="J34" s="393" t="s">
        <v>985</v>
      </c>
      <c r="K34" s="293"/>
      <c r="L34" s="341"/>
      <c r="M34" s="341"/>
      <c r="N34" s="341"/>
      <c r="O34" s="341"/>
    </row>
    <row r="35" spans="1:15" s="88" customFormat="1" ht="12" customHeight="1">
      <c r="A35" s="393" t="s">
        <v>986</v>
      </c>
      <c r="B35" s="387">
        <v>-13.1</v>
      </c>
      <c r="C35" s="387">
        <v>-16.100000000000001</v>
      </c>
      <c r="D35" s="387">
        <v>-6.4</v>
      </c>
      <c r="E35" s="388">
        <v>-22.8</v>
      </c>
      <c r="F35" s="388">
        <v>-4.3</v>
      </c>
      <c r="G35" s="387">
        <v>-18</v>
      </c>
      <c r="H35" s="387">
        <v>-28.4</v>
      </c>
      <c r="I35" s="387">
        <v>-1.4</v>
      </c>
      <c r="J35" s="393" t="s">
        <v>987</v>
      </c>
      <c r="K35" s="293"/>
      <c r="L35" s="341"/>
      <c r="M35" s="341"/>
      <c r="N35" s="341"/>
      <c r="O35" s="341"/>
    </row>
    <row r="36" spans="1:15" s="88" customFormat="1" ht="12" customHeight="1">
      <c r="A36" s="393" t="s">
        <v>988</v>
      </c>
      <c r="B36" s="387">
        <v>8.1</v>
      </c>
      <c r="C36" s="387">
        <v>10.5</v>
      </c>
      <c r="D36" s="387">
        <v>-3.5</v>
      </c>
      <c r="E36" s="388">
        <v>6</v>
      </c>
      <c r="F36" s="388">
        <v>-4.5</v>
      </c>
      <c r="G36" s="387">
        <v>19.7</v>
      </c>
      <c r="H36" s="387">
        <v>20.3</v>
      </c>
      <c r="I36" s="387">
        <v>0.2</v>
      </c>
      <c r="J36" s="393" t="s">
        <v>988</v>
      </c>
      <c r="K36" s="293"/>
      <c r="L36" s="341"/>
      <c r="M36" s="341"/>
      <c r="N36" s="341"/>
      <c r="O36" s="341"/>
    </row>
    <row r="37" spans="1:15" s="88" customFormat="1" ht="12" customHeight="1">
      <c r="A37" s="389"/>
      <c r="B37" s="390" t="s">
        <v>991</v>
      </c>
      <c r="C37" s="387"/>
      <c r="D37" s="391"/>
      <c r="E37" s="387"/>
      <c r="F37" s="387"/>
      <c r="G37" s="394"/>
      <c r="H37" s="394"/>
      <c r="I37" s="394"/>
      <c r="J37" s="389"/>
      <c r="K37" s="321"/>
    </row>
    <row r="38" spans="1:15" s="88" customFormat="1" ht="12" customHeight="1">
      <c r="A38" s="393" t="s">
        <v>969</v>
      </c>
      <c r="B38" s="387">
        <v>12.5</v>
      </c>
      <c r="C38" s="387">
        <v>13.5</v>
      </c>
      <c r="D38" s="387">
        <v>15.7</v>
      </c>
      <c r="E38" s="387">
        <v>28.7</v>
      </c>
      <c r="F38" s="387">
        <v>14.1</v>
      </c>
      <c r="G38" s="387">
        <v>9.1999999999999993</v>
      </c>
      <c r="H38" s="387">
        <v>20.6</v>
      </c>
      <c r="I38" s="387">
        <v>9</v>
      </c>
      <c r="J38" s="393" t="s">
        <v>969</v>
      </c>
      <c r="K38" s="293"/>
      <c r="L38" s="341"/>
      <c r="M38" s="341"/>
      <c r="N38" s="341"/>
      <c r="O38" s="341"/>
    </row>
    <row r="39" spans="1:15" s="88" customFormat="1" ht="12" customHeight="1">
      <c r="A39" s="353" t="s">
        <v>970</v>
      </c>
      <c r="B39" s="387">
        <v>3.8</v>
      </c>
      <c r="C39" s="387">
        <v>7</v>
      </c>
      <c r="D39" s="387">
        <v>7.8</v>
      </c>
      <c r="E39" s="387">
        <v>5</v>
      </c>
      <c r="F39" s="387">
        <v>8.1999999999999993</v>
      </c>
      <c r="G39" s="387">
        <v>2.5</v>
      </c>
      <c r="H39" s="387">
        <v>16.600000000000001</v>
      </c>
      <c r="I39" s="387">
        <v>-6.4</v>
      </c>
      <c r="J39" s="393" t="s">
        <v>971</v>
      </c>
      <c r="K39" s="293"/>
      <c r="L39" s="341"/>
      <c r="M39" s="341"/>
      <c r="N39" s="341"/>
      <c r="O39" s="341"/>
    </row>
    <row r="40" spans="1:15" s="88" customFormat="1" ht="12" customHeight="1">
      <c r="A40" s="393" t="s">
        <v>1025</v>
      </c>
      <c r="B40" s="387">
        <v>4</v>
      </c>
      <c r="C40" s="387">
        <v>8.9</v>
      </c>
      <c r="D40" s="387">
        <v>9.5</v>
      </c>
      <c r="E40" s="387">
        <v>8.6</v>
      </c>
      <c r="F40" s="387">
        <v>9.6</v>
      </c>
      <c r="G40" s="387">
        <v>1.4</v>
      </c>
      <c r="H40" s="387">
        <v>27.9</v>
      </c>
      <c r="I40" s="387">
        <v>-10.5</v>
      </c>
      <c r="J40" s="393" t="s">
        <v>972</v>
      </c>
      <c r="K40" s="293"/>
      <c r="L40" s="341"/>
      <c r="M40" s="341"/>
      <c r="N40" s="341"/>
      <c r="O40" s="341"/>
    </row>
    <row r="41" spans="1:15" s="88" customFormat="1" ht="12" customHeight="1">
      <c r="A41" s="393" t="s">
        <v>973</v>
      </c>
      <c r="B41" s="387">
        <v>-4.5999999999999996</v>
      </c>
      <c r="C41" s="387">
        <v>-2.1</v>
      </c>
      <c r="D41" s="387">
        <v>1.6</v>
      </c>
      <c r="E41" s="387">
        <v>-1.8</v>
      </c>
      <c r="F41" s="387">
        <v>2.1</v>
      </c>
      <c r="G41" s="387">
        <v>-10.6</v>
      </c>
      <c r="H41" s="387">
        <v>14.5</v>
      </c>
      <c r="I41" s="387">
        <v>-12.3</v>
      </c>
      <c r="J41" s="393" t="s">
        <v>1026</v>
      </c>
      <c r="K41" s="293"/>
      <c r="L41" s="341"/>
      <c r="M41" s="341"/>
      <c r="N41" s="341"/>
      <c r="O41" s="341"/>
    </row>
    <row r="42" spans="1:15" s="88" customFormat="1" ht="12" customHeight="1">
      <c r="A42" s="393" t="s">
        <v>975</v>
      </c>
      <c r="B42" s="387">
        <v>-1.7</v>
      </c>
      <c r="C42" s="387">
        <v>0.7</v>
      </c>
      <c r="D42" s="387">
        <v>7.8</v>
      </c>
      <c r="E42" s="387">
        <v>8.4</v>
      </c>
      <c r="F42" s="387">
        <v>7.7</v>
      </c>
      <c r="G42" s="387">
        <v>-9.3000000000000007</v>
      </c>
      <c r="H42" s="387">
        <v>14.3</v>
      </c>
      <c r="I42" s="387">
        <v>-9.8000000000000007</v>
      </c>
      <c r="J42" s="393" t="s">
        <v>976</v>
      </c>
      <c r="K42" s="293"/>
      <c r="L42" s="341"/>
      <c r="M42" s="341"/>
      <c r="N42" s="341"/>
      <c r="O42" s="341"/>
    </row>
    <row r="43" spans="1:15" s="88" customFormat="1" ht="12" customHeight="1">
      <c r="A43" s="393" t="s">
        <v>1027</v>
      </c>
      <c r="B43" s="387">
        <v>-8</v>
      </c>
      <c r="C43" s="387">
        <v>-1.8</v>
      </c>
      <c r="D43" s="387">
        <v>6.7</v>
      </c>
      <c r="E43" s="387">
        <v>-0.1</v>
      </c>
      <c r="F43" s="387">
        <v>7.7</v>
      </c>
      <c r="G43" s="387">
        <v>-9.8000000000000007</v>
      </c>
      <c r="H43" s="387">
        <v>2.6</v>
      </c>
      <c r="I43" s="387">
        <v>-26.9</v>
      </c>
      <c r="J43" s="393" t="s">
        <v>977</v>
      </c>
      <c r="K43" s="293"/>
      <c r="L43" s="341"/>
      <c r="M43" s="341"/>
      <c r="N43" s="341"/>
      <c r="O43" s="341"/>
    </row>
    <row r="44" spans="1:15" s="88" customFormat="1" ht="12" customHeight="1">
      <c r="A44" s="393" t="s">
        <v>978</v>
      </c>
      <c r="B44" s="387">
        <v>-7.8</v>
      </c>
      <c r="C44" s="387">
        <v>-4.9000000000000004</v>
      </c>
      <c r="D44" s="387">
        <v>1.9</v>
      </c>
      <c r="E44" s="387">
        <v>-3.4</v>
      </c>
      <c r="F44" s="387">
        <v>2.6</v>
      </c>
      <c r="G44" s="387">
        <v>-12.8</v>
      </c>
      <c r="H44" s="387">
        <v>2.5</v>
      </c>
      <c r="I44" s="387">
        <v>-16.7</v>
      </c>
      <c r="J44" s="393" t="s">
        <v>978</v>
      </c>
      <c r="K44" s="293"/>
      <c r="L44" s="341"/>
      <c r="M44" s="341"/>
      <c r="N44" s="341"/>
      <c r="O44" s="341"/>
    </row>
    <row r="45" spans="1:15" s="88" customFormat="1" ht="12" customHeight="1">
      <c r="A45" s="393" t="s">
        <v>979</v>
      </c>
      <c r="B45" s="387">
        <v>-5.7</v>
      </c>
      <c r="C45" s="387">
        <v>-4.9000000000000004</v>
      </c>
      <c r="D45" s="387">
        <v>1.4</v>
      </c>
      <c r="E45" s="387">
        <v>-4.5999999999999996</v>
      </c>
      <c r="F45" s="387">
        <v>2.1</v>
      </c>
      <c r="G45" s="387">
        <v>-12</v>
      </c>
      <c r="H45" s="387">
        <v>0.8</v>
      </c>
      <c r="I45" s="387">
        <v>-7.7</v>
      </c>
      <c r="J45" s="393" t="s">
        <v>980</v>
      </c>
      <c r="K45" s="293"/>
      <c r="L45" s="341"/>
      <c r="M45" s="341"/>
      <c r="N45" s="341"/>
      <c r="O45" s="341"/>
    </row>
    <row r="46" spans="1:15" s="88" customFormat="1" ht="12" customHeight="1">
      <c r="A46" s="353" t="s">
        <v>981</v>
      </c>
      <c r="B46" s="387">
        <v>-10.6</v>
      </c>
      <c r="C46" s="387">
        <v>-10</v>
      </c>
      <c r="D46" s="387">
        <v>-2.1</v>
      </c>
      <c r="E46" s="387">
        <v>1.6</v>
      </c>
      <c r="F46" s="387">
        <v>-2.6</v>
      </c>
      <c r="G46" s="387">
        <v>-14.7</v>
      </c>
      <c r="H46" s="387">
        <v>-12.3</v>
      </c>
      <c r="I46" s="387">
        <v>-12.6</v>
      </c>
      <c r="J46" s="393" t="s">
        <v>1028</v>
      </c>
      <c r="K46" s="293"/>
      <c r="L46" s="341"/>
      <c r="M46" s="341"/>
      <c r="N46" s="341"/>
      <c r="O46" s="341"/>
    </row>
    <row r="47" spans="1:15" s="88" customFormat="1" ht="12" customHeight="1">
      <c r="A47" s="393" t="s">
        <v>1029</v>
      </c>
      <c r="B47" s="387">
        <v>-3.3</v>
      </c>
      <c r="C47" s="387">
        <v>-2.2000000000000002</v>
      </c>
      <c r="D47" s="387">
        <v>4.4000000000000004</v>
      </c>
      <c r="E47" s="387">
        <v>5.7</v>
      </c>
      <c r="F47" s="387">
        <v>4.2</v>
      </c>
      <c r="G47" s="387">
        <v>-8.9</v>
      </c>
      <c r="H47" s="387">
        <v>1.7</v>
      </c>
      <c r="I47" s="387">
        <v>-7.1</v>
      </c>
      <c r="J47" s="393" t="s">
        <v>1030</v>
      </c>
      <c r="K47" s="293"/>
      <c r="L47" s="341"/>
      <c r="M47" s="341"/>
      <c r="N47" s="341"/>
      <c r="O47" s="341"/>
    </row>
    <row r="48" spans="1:15" s="88" customFormat="1" ht="12" customHeight="1">
      <c r="A48" s="393" t="s">
        <v>985</v>
      </c>
      <c r="B48" s="387">
        <v>-4.9000000000000004</v>
      </c>
      <c r="C48" s="387">
        <v>-5.2</v>
      </c>
      <c r="D48" s="387">
        <v>0</v>
      </c>
      <c r="E48" s="387">
        <v>-8.3000000000000007</v>
      </c>
      <c r="F48" s="387">
        <v>1.2</v>
      </c>
      <c r="G48" s="387">
        <v>-10.7</v>
      </c>
      <c r="H48" s="387">
        <v>-2.2999999999999998</v>
      </c>
      <c r="I48" s="387">
        <v>-3.7</v>
      </c>
      <c r="J48" s="393" t="s">
        <v>985</v>
      </c>
      <c r="K48" s="293"/>
      <c r="L48" s="341"/>
      <c r="M48" s="341"/>
      <c r="N48" s="341"/>
      <c r="O48" s="341"/>
    </row>
    <row r="49" spans="1:15" s="88" customFormat="1" ht="12" customHeight="1">
      <c r="A49" s="393" t="s">
        <v>986</v>
      </c>
      <c r="B49" s="387">
        <v>-8.1999999999999993</v>
      </c>
      <c r="C49" s="387">
        <v>-8</v>
      </c>
      <c r="D49" s="387">
        <v>1</v>
      </c>
      <c r="E49" s="388">
        <v>-6.5</v>
      </c>
      <c r="F49" s="388">
        <v>1.9</v>
      </c>
      <c r="G49" s="387">
        <v>-12.1</v>
      </c>
      <c r="H49" s="387">
        <v>-15.4</v>
      </c>
      <c r="I49" s="387">
        <v>-9</v>
      </c>
      <c r="J49" s="393" t="s">
        <v>987</v>
      </c>
      <c r="K49" s="293"/>
      <c r="L49" s="341"/>
      <c r="M49" s="341"/>
      <c r="N49" s="341"/>
      <c r="O49" s="341"/>
    </row>
    <row r="50" spans="1:15" s="88" customFormat="1" ht="12" customHeight="1">
      <c r="A50" s="393" t="s">
        <v>988</v>
      </c>
      <c r="B50" s="387">
        <v>-2.8</v>
      </c>
      <c r="C50" s="387">
        <v>-1.9</v>
      </c>
      <c r="D50" s="387">
        <v>-1.9</v>
      </c>
      <c r="E50" s="388">
        <v>-18.3</v>
      </c>
      <c r="F50" s="388">
        <v>0.5</v>
      </c>
      <c r="G50" s="387">
        <v>-6</v>
      </c>
      <c r="H50" s="387">
        <v>7.6</v>
      </c>
      <c r="I50" s="387">
        <v>-6</v>
      </c>
      <c r="J50" s="393" t="s">
        <v>988</v>
      </c>
      <c r="K50" s="293"/>
      <c r="L50" s="341"/>
      <c r="M50" s="341"/>
      <c r="N50" s="341"/>
      <c r="O50" s="341"/>
    </row>
    <row r="51" spans="1:15" s="88" customFormat="1" ht="12" customHeight="1">
      <c r="A51" s="389"/>
      <c r="B51" s="390" t="s">
        <v>992</v>
      </c>
      <c r="C51" s="391"/>
      <c r="D51" s="391"/>
      <c r="E51" s="391"/>
      <c r="F51" s="391"/>
      <c r="G51" s="389"/>
      <c r="H51" s="389"/>
      <c r="I51" s="389"/>
      <c r="J51" s="389"/>
      <c r="K51" s="321"/>
    </row>
    <row r="52" spans="1:15" s="88" customFormat="1" ht="12" customHeight="1">
      <c r="A52" s="395" t="s">
        <v>969</v>
      </c>
      <c r="B52" s="387">
        <v>21.3</v>
      </c>
      <c r="C52" s="387">
        <v>16.899999999999999</v>
      </c>
      <c r="D52" s="387">
        <v>16.2</v>
      </c>
      <c r="E52" s="387">
        <v>15</v>
      </c>
      <c r="F52" s="387">
        <v>16.3</v>
      </c>
      <c r="G52" s="387">
        <v>18.2</v>
      </c>
      <c r="H52" s="387">
        <v>15</v>
      </c>
      <c r="I52" s="387">
        <v>38.1</v>
      </c>
      <c r="J52" s="353" t="s">
        <v>969</v>
      </c>
      <c r="K52" s="293"/>
      <c r="L52" s="341"/>
      <c r="M52" s="341"/>
      <c r="N52" s="341"/>
      <c r="O52" s="341"/>
    </row>
    <row r="53" spans="1:15" s="88" customFormat="1" ht="12" customHeight="1">
      <c r="A53" s="353" t="s">
        <v>970</v>
      </c>
      <c r="B53" s="387">
        <v>19.600000000000001</v>
      </c>
      <c r="C53" s="387">
        <v>15.8</v>
      </c>
      <c r="D53" s="387">
        <v>15.2</v>
      </c>
      <c r="E53" s="387">
        <v>14.4</v>
      </c>
      <c r="F53" s="387">
        <v>15.3</v>
      </c>
      <c r="G53" s="387">
        <v>16</v>
      </c>
      <c r="H53" s="387">
        <v>16.2</v>
      </c>
      <c r="I53" s="387">
        <v>34.200000000000003</v>
      </c>
      <c r="J53" s="353" t="s">
        <v>971</v>
      </c>
      <c r="K53" s="293"/>
      <c r="L53" s="341"/>
      <c r="M53" s="341"/>
      <c r="N53" s="341"/>
      <c r="O53" s="341"/>
    </row>
    <row r="54" spans="1:15" s="88" customFormat="1" ht="12" customHeight="1">
      <c r="A54" s="395" t="s">
        <v>1025</v>
      </c>
      <c r="B54" s="387">
        <v>17.600000000000001</v>
      </c>
      <c r="C54" s="387">
        <v>15</v>
      </c>
      <c r="D54" s="387">
        <v>14.5</v>
      </c>
      <c r="E54" s="387">
        <v>14.5</v>
      </c>
      <c r="F54" s="387">
        <v>14.5</v>
      </c>
      <c r="G54" s="387">
        <v>13.7</v>
      </c>
      <c r="H54" s="387">
        <v>18.899999999999999</v>
      </c>
      <c r="I54" s="387">
        <v>27</v>
      </c>
      <c r="J54" s="353" t="s">
        <v>972</v>
      </c>
      <c r="K54" s="293"/>
      <c r="L54" s="341"/>
      <c r="M54" s="341"/>
      <c r="N54" s="341"/>
      <c r="O54" s="341"/>
    </row>
    <row r="55" spans="1:15" s="88" customFormat="1" ht="12" customHeight="1">
      <c r="A55" s="395" t="s">
        <v>973</v>
      </c>
      <c r="B55" s="387">
        <v>15.4</v>
      </c>
      <c r="C55" s="387">
        <v>13.7</v>
      </c>
      <c r="D55" s="387">
        <v>13.6</v>
      </c>
      <c r="E55" s="387">
        <v>13.5</v>
      </c>
      <c r="F55" s="387">
        <v>13.6</v>
      </c>
      <c r="G55" s="387">
        <v>11</v>
      </c>
      <c r="H55" s="387">
        <v>20.8</v>
      </c>
      <c r="I55" s="387">
        <v>21.6</v>
      </c>
      <c r="J55" s="353" t="s">
        <v>1026</v>
      </c>
      <c r="K55" s="293"/>
      <c r="L55" s="341"/>
      <c r="M55" s="341"/>
      <c r="N55" s="341"/>
      <c r="O55" s="341"/>
    </row>
    <row r="56" spans="1:15" s="88" customFormat="1" ht="12" customHeight="1">
      <c r="A56" s="395" t="s">
        <v>975</v>
      </c>
      <c r="B56" s="387">
        <v>12.7</v>
      </c>
      <c r="C56" s="387">
        <v>11.6</v>
      </c>
      <c r="D56" s="387">
        <v>12.5</v>
      </c>
      <c r="E56" s="387">
        <v>12.5</v>
      </c>
      <c r="F56" s="387">
        <v>12.5</v>
      </c>
      <c r="G56" s="387">
        <v>7.4</v>
      </c>
      <c r="H56" s="387">
        <v>20.7</v>
      </c>
      <c r="I56" s="387">
        <v>16.5</v>
      </c>
      <c r="J56" s="353" t="s">
        <v>976</v>
      </c>
      <c r="K56" s="293"/>
      <c r="L56" s="341"/>
      <c r="M56" s="341"/>
      <c r="N56" s="341"/>
      <c r="O56" s="341"/>
    </row>
    <row r="57" spans="1:15" s="88" customFormat="1" ht="12" customHeight="1">
      <c r="A57" s="395" t="s">
        <v>1027</v>
      </c>
      <c r="B57" s="387">
        <v>9.3000000000000007</v>
      </c>
      <c r="C57" s="387">
        <v>9.3000000000000007</v>
      </c>
      <c r="D57" s="387">
        <v>11.8</v>
      </c>
      <c r="E57" s="387">
        <v>10.7</v>
      </c>
      <c r="F57" s="387">
        <v>11.9</v>
      </c>
      <c r="G57" s="387">
        <v>4.5</v>
      </c>
      <c r="H57" s="387">
        <v>17.100000000000001</v>
      </c>
      <c r="I57" s="387">
        <v>9</v>
      </c>
      <c r="J57" s="353" t="s">
        <v>977</v>
      </c>
      <c r="K57" s="293"/>
      <c r="L57" s="341"/>
      <c r="M57" s="341"/>
      <c r="N57" s="341"/>
      <c r="O57" s="341"/>
    </row>
    <row r="58" spans="1:15" s="88" customFormat="1" ht="12" customHeight="1">
      <c r="A58" s="395" t="s">
        <v>978</v>
      </c>
      <c r="B58" s="387">
        <v>6.4</v>
      </c>
      <c r="C58" s="387">
        <v>7.4</v>
      </c>
      <c r="D58" s="387">
        <v>10.5</v>
      </c>
      <c r="E58" s="387">
        <v>8.6999999999999993</v>
      </c>
      <c r="F58" s="387">
        <v>10.7</v>
      </c>
      <c r="G58" s="387">
        <v>1.7</v>
      </c>
      <c r="H58" s="387">
        <v>16.2</v>
      </c>
      <c r="I58" s="387">
        <v>3.2</v>
      </c>
      <c r="J58" s="353" t="s">
        <v>978</v>
      </c>
      <c r="K58" s="293"/>
      <c r="L58" s="341"/>
      <c r="M58" s="341"/>
      <c r="N58" s="341"/>
      <c r="O58" s="341"/>
    </row>
    <row r="59" spans="1:15" s="88" customFormat="1" ht="12" customHeight="1">
      <c r="A59" s="395" t="s">
        <v>979</v>
      </c>
      <c r="B59" s="387">
        <v>4.0999999999999996</v>
      </c>
      <c r="C59" s="387">
        <v>5.5</v>
      </c>
      <c r="D59" s="387">
        <v>8.9</v>
      </c>
      <c r="E59" s="387">
        <v>7.1</v>
      </c>
      <c r="F59" s="387">
        <v>9.1</v>
      </c>
      <c r="G59" s="387">
        <v>-0.5</v>
      </c>
      <c r="H59" s="387">
        <v>14.2</v>
      </c>
      <c r="I59" s="387">
        <v>-0.6</v>
      </c>
      <c r="J59" s="353" t="s">
        <v>980</v>
      </c>
      <c r="K59" s="293"/>
      <c r="L59" s="341"/>
      <c r="M59" s="341"/>
      <c r="N59" s="341"/>
      <c r="O59" s="341"/>
    </row>
    <row r="60" spans="1:15" s="88" customFormat="1" ht="12" customHeight="1">
      <c r="A60" s="353" t="s">
        <v>981</v>
      </c>
      <c r="B60" s="387">
        <v>1.4</v>
      </c>
      <c r="C60" s="387">
        <v>3.1</v>
      </c>
      <c r="D60" s="387">
        <v>7.3</v>
      </c>
      <c r="E60" s="387">
        <v>7</v>
      </c>
      <c r="F60" s="387">
        <v>7.3</v>
      </c>
      <c r="G60" s="387">
        <v>-3.2</v>
      </c>
      <c r="H60" s="387">
        <v>11.2</v>
      </c>
      <c r="I60" s="387">
        <v>-4.0999999999999996</v>
      </c>
      <c r="J60" s="353" t="s">
        <v>1028</v>
      </c>
      <c r="K60" s="293"/>
      <c r="L60" s="341"/>
      <c r="M60" s="341"/>
      <c r="N60" s="341"/>
      <c r="O60" s="341"/>
    </row>
    <row r="61" spans="1:15" s="88" customFormat="1" ht="12" customHeight="1">
      <c r="A61" s="395" t="s">
        <v>1029</v>
      </c>
      <c r="B61" s="387">
        <v>0</v>
      </c>
      <c r="C61" s="387">
        <v>1.7</v>
      </c>
      <c r="D61" s="387">
        <v>6.5</v>
      </c>
      <c r="E61" s="387">
        <v>6.6</v>
      </c>
      <c r="F61" s="387">
        <v>6.4</v>
      </c>
      <c r="G61" s="387">
        <v>-5</v>
      </c>
      <c r="H61" s="387">
        <v>9.8000000000000007</v>
      </c>
      <c r="I61" s="387">
        <v>-5.9</v>
      </c>
      <c r="J61" s="353" t="s">
        <v>1030</v>
      </c>
      <c r="K61" s="293"/>
      <c r="L61" s="341"/>
      <c r="M61" s="341"/>
      <c r="N61" s="341"/>
      <c r="O61" s="341"/>
    </row>
    <row r="62" spans="1:15" s="88" customFormat="1" ht="12" customHeight="1">
      <c r="A62" s="395" t="s">
        <v>985</v>
      </c>
      <c r="B62" s="387">
        <v>-1.7</v>
      </c>
      <c r="C62" s="387">
        <v>0.3</v>
      </c>
      <c r="D62" s="387">
        <v>5.3</v>
      </c>
      <c r="E62" s="387">
        <v>4</v>
      </c>
      <c r="F62" s="387">
        <v>5.5</v>
      </c>
      <c r="G62" s="387">
        <v>-6.5</v>
      </c>
      <c r="H62" s="387">
        <v>8.1</v>
      </c>
      <c r="I62" s="387">
        <v>-8.1</v>
      </c>
      <c r="J62" s="353" t="s">
        <v>985</v>
      </c>
      <c r="K62" s="293"/>
      <c r="L62" s="341"/>
      <c r="M62" s="341"/>
      <c r="N62" s="341"/>
      <c r="O62" s="341"/>
    </row>
    <row r="63" spans="1:15" s="88" customFormat="1" ht="12" customHeight="1">
      <c r="A63" s="395" t="s">
        <v>986</v>
      </c>
      <c r="B63" s="387">
        <v>-3.1</v>
      </c>
      <c r="C63" s="387">
        <v>-0.9</v>
      </c>
      <c r="D63" s="387">
        <v>4.5</v>
      </c>
      <c r="E63" s="388">
        <v>2.5</v>
      </c>
      <c r="F63" s="388">
        <v>4.7</v>
      </c>
      <c r="G63" s="387">
        <v>-7.5</v>
      </c>
      <c r="H63" s="387">
        <v>5.3</v>
      </c>
      <c r="I63" s="387">
        <v>-10.1</v>
      </c>
      <c r="J63" s="353" t="s">
        <v>987</v>
      </c>
      <c r="K63" s="293"/>
      <c r="L63" s="341"/>
      <c r="M63" s="341"/>
      <c r="N63" s="341"/>
      <c r="O63" s="341"/>
    </row>
    <row r="64" spans="1:15" s="88" customFormat="1" ht="12" customHeight="1" thickBot="1">
      <c r="A64" s="395" t="s">
        <v>988</v>
      </c>
      <c r="B64" s="387">
        <v>-4.2</v>
      </c>
      <c r="C64" s="387">
        <v>-2.1</v>
      </c>
      <c r="D64" s="387">
        <v>3.1</v>
      </c>
      <c r="E64" s="388">
        <v>-1.2</v>
      </c>
      <c r="F64" s="388">
        <v>3.7</v>
      </c>
      <c r="G64" s="387">
        <v>-8.6</v>
      </c>
      <c r="H64" s="387">
        <v>4.5</v>
      </c>
      <c r="I64" s="387">
        <v>-11.1</v>
      </c>
      <c r="J64" s="353" t="s">
        <v>988</v>
      </c>
      <c r="K64" s="293"/>
      <c r="L64" s="341"/>
      <c r="M64" s="341"/>
      <c r="N64" s="341"/>
      <c r="O64" s="341"/>
    </row>
    <row r="65" spans="1:17" s="347" customFormat="1" ht="12" customHeight="1" thickBot="1">
      <c r="A65" s="890" t="s">
        <v>1031</v>
      </c>
      <c r="B65" s="909" t="s">
        <v>993</v>
      </c>
      <c r="C65" s="910"/>
      <c r="D65" s="910"/>
      <c r="E65" s="910"/>
      <c r="F65" s="910"/>
      <c r="G65" s="910"/>
      <c r="H65" s="910"/>
      <c r="I65" s="911"/>
      <c r="J65" s="906"/>
      <c r="K65" s="354"/>
    </row>
    <row r="66" spans="1:17" s="347" customFormat="1" ht="12" customHeight="1" thickBot="1">
      <c r="A66" s="891"/>
      <c r="B66" s="396">
        <v>100</v>
      </c>
      <c r="C66" s="396">
        <v>74.844885919737933</v>
      </c>
      <c r="D66" s="396">
        <v>27.294098949335151</v>
      </c>
      <c r="E66" s="396">
        <v>3.4803130117302739</v>
      </c>
      <c r="F66" s="396">
        <v>23.813785937604877</v>
      </c>
      <c r="G66" s="396">
        <v>33.49256840637657</v>
      </c>
      <c r="H66" s="396">
        <v>14.058218564026193</v>
      </c>
      <c r="I66" s="396">
        <v>25.155114080262088</v>
      </c>
      <c r="J66" s="906"/>
      <c r="K66" s="354"/>
    </row>
    <row r="67" spans="1:17" s="347" customFormat="1" ht="12" customHeight="1" thickBot="1">
      <c r="A67" s="891"/>
      <c r="B67" s="890" t="s">
        <v>488</v>
      </c>
      <c r="C67" s="886"/>
      <c r="D67" s="886" t="s">
        <v>996</v>
      </c>
      <c r="E67" s="886"/>
      <c r="F67" s="886"/>
      <c r="G67" s="886" t="s">
        <v>1032</v>
      </c>
      <c r="H67" s="886" t="s">
        <v>998</v>
      </c>
      <c r="I67" s="886" t="s">
        <v>999</v>
      </c>
      <c r="J67" s="907"/>
      <c r="K67" s="354"/>
    </row>
    <row r="68" spans="1:17" s="349" customFormat="1" ht="45.75" thickBot="1">
      <c r="A68" s="892"/>
      <c r="B68" s="397"/>
      <c r="C68" s="316" t="s">
        <v>1033</v>
      </c>
      <c r="D68" s="316" t="s">
        <v>965</v>
      </c>
      <c r="E68" s="398" t="s">
        <v>1004</v>
      </c>
      <c r="F68" s="398" t="s">
        <v>1005</v>
      </c>
      <c r="G68" s="886"/>
      <c r="H68" s="886"/>
      <c r="I68" s="886"/>
      <c r="J68" s="907"/>
    </row>
    <row r="69" spans="1:17" ht="12" customHeight="1">
      <c r="A69" s="321" t="s">
        <v>1034</v>
      </c>
      <c r="B69" s="321"/>
      <c r="C69" s="321"/>
      <c r="D69" s="321"/>
      <c r="E69" s="321"/>
      <c r="F69" s="321"/>
      <c r="G69" s="321"/>
      <c r="H69" s="321"/>
      <c r="I69" s="321"/>
      <c r="J69" s="321"/>
      <c r="K69" s="399"/>
    </row>
    <row r="70" spans="1:17" ht="12" customHeight="1">
      <c r="A70" s="321" t="s">
        <v>1035</v>
      </c>
      <c r="B70" s="321"/>
      <c r="C70" s="321"/>
      <c r="D70" s="321"/>
      <c r="E70" s="321"/>
      <c r="F70" s="321"/>
      <c r="G70" s="321"/>
      <c r="H70" s="321"/>
      <c r="I70" s="321"/>
      <c r="J70" s="321"/>
      <c r="K70" s="399"/>
    </row>
    <row r="71" spans="1:17" s="88" customFormat="1" ht="12" customHeight="1">
      <c r="A71" s="321"/>
      <c r="B71" s="321"/>
      <c r="C71" s="321"/>
      <c r="D71" s="321"/>
      <c r="E71" s="321"/>
      <c r="F71" s="321"/>
      <c r="G71" s="321"/>
      <c r="H71" s="321"/>
      <c r="I71" s="321"/>
      <c r="J71" s="321"/>
      <c r="K71" s="321"/>
    </row>
    <row r="72" spans="1:17" s="88" customFormat="1" ht="12" customHeight="1">
      <c r="A72" s="321" t="s">
        <v>1036</v>
      </c>
      <c r="B72" s="321"/>
      <c r="C72" s="321"/>
      <c r="D72" s="321"/>
      <c r="E72" s="321"/>
      <c r="F72" s="321"/>
      <c r="G72" s="321"/>
      <c r="H72" s="321"/>
      <c r="I72" s="321"/>
      <c r="J72" s="321"/>
      <c r="K72" s="321"/>
    </row>
    <row r="73" spans="1:17" s="88" customFormat="1" ht="12" customHeight="1">
      <c r="A73" s="321" t="s">
        <v>1010</v>
      </c>
      <c r="B73" s="321"/>
      <c r="C73" s="321"/>
      <c r="D73" s="321"/>
      <c r="E73" s="321"/>
      <c r="F73" s="321"/>
      <c r="G73" s="321"/>
      <c r="H73" s="321"/>
      <c r="I73" s="321"/>
      <c r="J73" s="321"/>
      <c r="K73" s="321"/>
    </row>
    <row r="74" spans="1:17" s="317" customFormat="1" ht="12" customHeight="1">
      <c r="A74" s="321" t="s">
        <v>1037</v>
      </c>
      <c r="B74" s="400"/>
      <c r="C74" s="400"/>
      <c r="D74" s="400"/>
      <c r="E74" s="400"/>
      <c r="F74" s="400"/>
      <c r="G74" s="400"/>
      <c r="H74" s="400"/>
      <c r="I74" s="400"/>
      <c r="J74" s="400"/>
      <c r="K74" s="400"/>
    </row>
    <row r="75" spans="1:17" s="317" customFormat="1" ht="12" customHeight="1">
      <c r="A75" s="321" t="s">
        <v>1011</v>
      </c>
      <c r="B75" s="400"/>
      <c r="C75" s="400"/>
      <c r="D75" s="400"/>
      <c r="E75" s="400"/>
      <c r="F75" s="400"/>
      <c r="G75" s="400"/>
      <c r="H75" s="400"/>
      <c r="I75" s="400"/>
      <c r="J75" s="400"/>
      <c r="K75" s="400"/>
    </row>
    <row r="76" spans="1:17" s="317" customFormat="1" ht="12" customHeight="1">
      <c r="A76" s="400"/>
      <c r="B76" s="400"/>
      <c r="C76" s="400"/>
      <c r="D76" s="400"/>
      <c r="E76" s="400"/>
      <c r="F76" s="400"/>
      <c r="G76" s="400"/>
      <c r="H76" s="400"/>
      <c r="I76" s="400"/>
      <c r="J76" s="400"/>
      <c r="K76" s="400"/>
    </row>
    <row r="77" spans="1:17" s="374" customFormat="1" ht="12" customHeight="1">
      <c r="A77" s="83" t="s">
        <v>141</v>
      </c>
      <c r="B77" s="401"/>
      <c r="C77" s="402"/>
      <c r="D77" s="402"/>
      <c r="E77" s="402"/>
      <c r="F77" s="44"/>
      <c r="G77" s="403"/>
      <c r="H77" s="403"/>
      <c r="I77" s="404"/>
      <c r="J77" s="405"/>
      <c r="K77" s="370"/>
      <c r="L77" s="369"/>
      <c r="M77" s="368"/>
      <c r="N77" s="372"/>
      <c r="O77" s="373"/>
      <c r="P77" s="373"/>
      <c r="Q77" s="373"/>
    </row>
    <row r="78" spans="1:17" s="374" customFormat="1" ht="12" customHeight="1">
      <c r="A78" s="44" t="s">
        <v>1038</v>
      </c>
      <c r="B78" s="406"/>
      <c r="C78" s="407"/>
      <c r="D78" s="408"/>
      <c r="E78" s="377"/>
      <c r="F78" s="409"/>
      <c r="G78" s="377"/>
      <c r="H78" s="377"/>
      <c r="I78" s="404"/>
      <c r="J78" s="405"/>
      <c r="K78" s="405"/>
      <c r="M78" s="373"/>
      <c r="N78" s="372"/>
      <c r="O78" s="373"/>
      <c r="P78" s="373"/>
      <c r="Q78" s="373"/>
    </row>
    <row r="79" spans="1:17" s="86" customFormat="1" ht="12" customHeight="1">
      <c r="A79" s="44" t="s">
        <v>1039</v>
      </c>
      <c r="B79" s="44"/>
      <c r="C79" s="44"/>
      <c r="D79" s="44"/>
      <c r="E79" s="44"/>
      <c r="F79" s="44"/>
      <c r="G79" s="44"/>
      <c r="H79" s="44"/>
      <c r="I79" s="44"/>
      <c r="J79" s="44"/>
      <c r="K79" s="44"/>
    </row>
    <row r="80" spans="1:17" s="86" customFormat="1" ht="12" customHeight="1">
      <c r="A80" s="44" t="s">
        <v>1040</v>
      </c>
      <c r="B80" s="44"/>
      <c r="C80" s="44"/>
      <c r="D80" s="44"/>
      <c r="E80" s="44"/>
      <c r="F80" s="44"/>
      <c r="G80" s="44"/>
      <c r="H80" s="44"/>
      <c r="I80" s="44"/>
      <c r="J80" s="44"/>
      <c r="K80" s="44"/>
    </row>
    <row r="81" spans="1:11" s="86" customFormat="1" ht="12" customHeight="1">
      <c r="A81" s="44" t="s">
        <v>1041</v>
      </c>
      <c r="B81" s="44"/>
      <c r="C81" s="44"/>
      <c r="D81" s="44"/>
      <c r="E81" s="44"/>
      <c r="F81" s="44"/>
      <c r="G81" s="44"/>
      <c r="H81" s="44"/>
      <c r="I81" s="44"/>
      <c r="J81" s="44"/>
      <c r="K81" s="44"/>
    </row>
    <row r="82" spans="1:11">
      <c r="A82" s="321"/>
      <c r="B82" s="321"/>
      <c r="C82" s="321"/>
      <c r="D82" s="321"/>
      <c r="E82" s="321"/>
      <c r="F82" s="321"/>
      <c r="G82" s="321"/>
      <c r="H82" s="321"/>
      <c r="I82" s="321"/>
      <c r="J82" s="321"/>
      <c r="K82" s="399"/>
    </row>
    <row r="83" spans="1:11">
      <c r="A83" s="88"/>
      <c r="B83" s="88"/>
      <c r="C83" s="88"/>
      <c r="D83" s="88"/>
      <c r="E83" s="88"/>
      <c r="F83" s="88"/>
      <c r="G83" s="88"/>
      <c r="H83" s="88"/>
      <c r="I83" s="88"/>
      <c r="J83" s="88"/>
    </row>
    <row r="84" spans="1:11">
      <c r="A84" s="88"/>
      <c r="B84" s="88"/>
      <c r="C84" s="88"/>
      <c r="D84" s="88"/>
      <c r="E84" s="88"/>
      <c r="F84" s="88"/>
      <c r="G84" s="88"/>
      <c r="H84" s="88"/>
      <c r="I84" s="88"/>
      <c r="J84" s="88"/>
    </row>
    <row r="85" spans="1:11">
      <c r="A85" s="88"/>
      <c r="B85" s="88"/>
      <c r="C85" s="88"/>
      <c r="D85" s="88"/>
      <c r="E85" s="88"/>
      <c r="F85" s="88"/>
      <c r="G85" s="88"/>
      <c r="H85" s="88"/>
      <c r="I85" s="88"/>
      <c r="J85" s="88"/>
    </row>
    <row r="86" spans="1:11">
      <c r="A86" s="88"/>
      <c r="B86" s="88"/>
      <c r="C86" s="88"/>
      <c r="D86" s="88"/>
      <c r="E86" s="88"/>
      <c r="F86" s="88"/>
      <c r="G86" s="88"/>
      <c r="H86" s="88"/>
      <c r="I86" s="88"/>
      <c r="J86" s="88"/>
    </row>
    <row r="87" spans="1:11">
      <c r="A87" s="88"/>
      <c r="B87" s="88"/>
      <c r="C87" s="88"/>
      <c r="D87" s="88"/>
      <c r="E87" s="88"/>
      <c r="F87" s="88"/>
      <c r="G87" s="88"/>
      <c r="H87" s="88"/>
      <c r="I87" s="88"/>
      <c r="J87" s="88"/>
    </row>
    <row r="88" spans="1:11">
      <c r="A88" s="88"/>
      <c r="B88" s="88"/>
      <c r="C88" s="88"/>
      <c r="D88" s="88"/>
      <c r="E88" s="88"/>
      <c r="F88" s="88"/>
      <c r="G88" s="88"/>
      <c r="H88" s="88"/>
      <c r="I88" s="88"/>
      <c r="J88" s="88"/>
    </row>
    <row r="89" spans="1:11">
      <c r="A89" s="88"/>
      <c r="B89" s="88"/>
      <c r="C89" s="88"/>
      <c r="D89" s="88"/>
      <c r="E89" s="88"/>
      <c r="F89" s="88"/>
      <c r="G89" s="88"/>
      <c r="H89" s="88"/>
      <c r="I89" s="88"/>
      <c r="J89" s="88"/>
    </row>
    <row r="90" spans="1:11">
      <c r="A90" s="88"/>
      <c r="B90" s="88"/>
      <c r="C90" s="88"/>
      <c r="D90" s="88"/>
      <c r="E90" s="88"/>
      <c r="F90" s="88"/>
      <c r="G90" s="88"/>
      <c r="H90" s="88"/>
      <c r="I90" s="88"/>
      <c r="J90" s="88"/>
    </row>
    <row r="91" spans="1:11">
      <c r="A91" s="88"/>
      <c r="B91" s="88"/>
      <c r="C91" s="88"/>
      <c r="D91" s="88"/>
      <c r="E91" s="88"/>
      <c r="F91" s="88"/>
      <c r="G91" s="88"/>
      <c r="H91" s="88"/>
      <c r="I91" s="88"/>
      <c r="J91" s="88"/>
    </row>
    <row r="92" spans="1:11">
      <c r="A92" s="88"/>
      <c r="B92" s="88"/>
      <c r="C92" s="88"/>
      <c r="D92" s="88"/>
      <c r="E92" s="88"/>
      <c r="F92" s="88"/>
      <c r="G92" s="88"/>
      <c r="H92" s="88"/>
      <c r="I92" s="88"/>
      <c r="J92" s="88"/>
    </row>
  </sheetData>
  <mergeCells count="21">
    <mergeCell ref="J67:J68"/>
    <mergeCell ref="J7:J8"/>
    <mergeCell ref="G9:I9"/>
    <mergeCell ref="A65:A68"/>
    <mergeCell ref="B65:I65"/>
    <mergeCell ref="J65:J66"/>
    <mergeCell ref="B67:C67"/>
    <mergeCell ref="D67:F67"/>
    <mergeCell ref="G67:G68"/>
    <mergeCell ref="H67:H68"/>
    <mergeCell ref="I67:I68"/>
    <mergeCell ref="A1:J1"/>
    <mergeCell ref="A2:J2"/>
    <mergeCell ref="A5:A8"/>
    <mergeCell ref="B5:I5"/>
    <mergeCell ref="J5:J6"/>
    <mergeCell ref="B7:C7"/>
    <mergeCell ref="D7:F7"/>
    <mergeCell ref="G7:G8"/>
    <mergeCell ref="H7:H8"/>
    <mergeCell ref="I7:I8"/>
  </mergeCells>
  <hyperlinks>
    <hyperlink ref="A78" r:id="rId1" xr:uid="{00000000-0004-0000-1300-000000000000}"/>
    <hyperlink ref="A79" r:id="rId2" xr:uid="{00000000-0004-0000-1300-000001000000}"/>
    <hyperlink ref="A80" r:id="rId3" xr:uid="{00000000-0004-0000-1300-000002000000}"/>
    <hyperlink ref="A81" r:id="rId4" xr:uid="{00000000-0004-0000-1300-000003000000}"/>
  </hyperlinks>
  <pageMargins left="0.7" right="0.7" top="0.75" bottom="0.75" header="0.3" footer="0.3"/>
  <pageSetup paperSize="9" orientation="portrait" horizontalDpi="300" verticalDpi="300"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V116"/>
  <sheetViews>
    <sheetView showGridLines="0" workbookViewId="0">
      <selection sqref="A1:V1"/>
    </sheetView>
  </sheetViews>
  <sheetFormatPr defaultColWidth="5.7109375" defaultRowHeight="11.25"/>
  <cols>
    <col min="1" max="1" width="9.7109375" style="380" customWidth="1"/>
    <col min="2" max="2" width="6.7109375" style="153" customWidth="1"/>
    <col min="3" max="6" width="5.7109375" style="153"/>
    <col min="7" max="7" width="6.42578125" style="153" bestFit="1" customWidth="1"/>
    <col min="8" max="11" width="5.7109375" style="153"/>
    <col min="12" max="12" width="7" style="153" customWidth="1"/>
    <col min="13" max="21" width="5.7109375" style="153"/>
    <col min="22" max="22" width="9.7109375" style="380" customWidth="1"/>
    <col min="23" max="16384" width="5.7109375" style="153"/>
  </cols>
  <sheetData>
    <row r="1" spans="1:22" s="291" customFormat="1" ht="12" customHeight="1">
      <c r="A1" s="854" t="s">
        <v>1042</v>
      </c>
      <c r="B1" s="854"/>
      <c r="C1" s="854"/>
      <c r="D1" s="854"/>
      <c r="E1" s="854"/>
      <c r="F1" s="854"/>
      <c r="G1" s="854"/>
      <c r="H1" s="854"/>
      <c r="I1" s="854"/>
      <c r="J1" s="854"/>
      <c r="K1" s="854"/>
      <c r="L1" s="854"/>
      <c r="M1" s="854"/>
      <c r="N1" s="854"/>
      <c r="O1" s="854"/>
      <c r="P1" s="854"/>
      <c r="Q1" s="854"/>
      <c r="R1" s="854"/>
      <c r="S1" s="854"/>
      <c r="T1" s="854"/>
      <c r="U1" s="854"/>
      <c r="V1" s="854"/>
    </row>
    <row r="2" spans="1:22" s="253" customFormat="1" ht="12" customHeight="1">
      <c r="A2" s="855" t="s">
        <v>1043</v>
      </c>
      <c r="B2" s="855"/>
      <c r="C2" s="855"/>
      <c r="D2" s="855"/>
      <c r="E2" s="855"/>
      <c r="F2" s="855"/>
      <c r="G2" s="855"/>
      <c r="H2" s="855"/>
      <c r="I2" s="855"/>
      <c r="J2" s="855"/>
      <c r="K2" s="855"/>
      <c r="L2" s="855"/>
      <c r="M2" s="855"/>
      <c r="N2" s="855"/>
      <c r="O2" s="855"/>
      <c r="P2" s="855"/>
      <c r="Q2" s="855"/>
      <c r="R2" s="855"/>
      <c r="S2" s="855"/>
      <c r="T2" s="855"/>
      <c r="U2" s="855"/>
      <c r="V2" s="855"/>
    </row>
    <row r="3" spans="1:22" s="88" customFormat="1" ht="11.25" customHeight="1" thickBot="1">
      <c r="T3" s="321"/>
      <c r="U3" s="410" t="s">
        <v>953</v>
      </c>
    </row>
    <row r="4" spans="1:22" s="347" customFormat="1" ht="12" customHeight="1" thickBot="1">
      <c r="A4" s="841" t="s">
        <v>1022</v>
      </c>
      <c r="B4" s="901" t="s">
        <v>1044</v>
      </c>
      <c r="C4" s="885"/>
      <c r="D4" s="885"/>
      <c r="E4" s="885"/>
      <c r="F4" s="885"/>
      <c r="G4" s="901" t="s">
        <v>1045</v>
      </c>
      <c r="H4" s="885"/>
      <c r="I4" s="885"/>
      <c r="J4" s="885"/>
      <c r="K4" s="885"/>
      <c r="L4" s="901" t="s">
        <v>1046</v>
      </c>
      <c r="M4" s="885"/>
      <c r="N4" s="885"/>
      <c r="O4" s="885"/>
      <c r="P4" s="885"/>
      <c r="Q4" s="901" t="s">
        <v>1047</v>
      </c>
      <c r="R4" s="885"/>
      <c r="S4" s="885"/>
      <c r="T4" s="885"/>
      <c r="U4" s="885"/>
      <c r="V4" s="907"/>
    </row>
    <row r="5" spans="1:22" s="347" customFormat="1" ht="12" customHeight="1" thickBot="1">
      <c r="A5" s="912"/>
      <c r="B5" s="411">
        <v>99.999999999999943</v>
      </c>
      <c r="C5" s="383">
        <v>46.400443353217142</v>
      </c>
      <c r="D5" s="383">
        <v>34.351602812866624</v>
      </c>
      <c r="E5" s="383">
        <v>15.880068543289667</v>
      </c>
      <c r="F5" s="383">
        <v>3.3678852906265813</v>
      </c>
      <c r="G5" s="411">
        <v>100.00000000000006</v>
      </c>
      <c r="H5" s="383">
        <v>36.308859550770933</v>
      </c>
      <c r="I5" s="383">
        <v>37.161925368597373</v>
      </c>
      <c r="J5" s="383">
        <v>18.650155687465819</v>
      </c>
      <c r="K5" s="383">
        <v>7.8790593931658846</v>
      </c>
      <c r="L5" s="411">
        <v>100.00000000000001</v>
      </c>
      <c r="M5" s="383">
        <v>45.998685213211203</v>
      </c>
      <c r="N5" s="383">
        <v>34.918652480941297</v>
      </c>
      <c r="O5" s="383">
        <v>16.267618826745608</v>
      </c>
      <c r="P5" s="383">
        <v>2.815043479101893</v>
      </c>
      <c r="Q5" s="411">
        <v>100.00000000000007</v>
      </c>
      <c r="R5" s="383">
        <v>48.794883371011082</v>
      </c>
      <c r="S5" s="383">
        <v>32.234341569444581</v>
      </c>
      <c r="T5" s="383">
        <v>16.304895816130998</v>
      </c>
      <c r="U5" s="383">
        <v>2.6658792434133325</v>
      </c>
      <c r="V5" s="907"/>
    </row>
    <row r="6" spans="1:22" s="349" customFormat="1" ht="12" customHeight="1" thickBot="1">
      <c r="A6" s="842"/>
      <c r="B6" s="12" t="s">
        <v>488</v>
      </c>
      <c r="C6" s="12" t="s">
        <v>1048</v>
      </c>
      <c r="D6" s="12" t="s">
        <v>1049</v>
      </c>
      <c r="E6" s="12" t="s">
        <v>1050</v>
      </c>
      <c r="F6" s="12" t="s">
        <v>1051</v>
      </c>
      <c r="G6" s="12" t="s">
        <v>488</v>
      </c>
      <c r="H6" s="12" t="s">
        <v>1048</v>
      </c>
      <c r="I6" s="12" t="s">
        <v>1049</v>
      </c>
      <c r="J6" s="12" t="s">
        <v>1050</v>
      </c>
      <c r="K6" s="12" t="s">
        <v>1051</v>
      </c>
      <c r="L6" s="12" t="s">
        <v>488</v>
      </c>
      <c r="M6" s="12" t="s">
        <v>1048</v>
      </c>
      <c r="N6" s="12" t="s">
        <v>1049</v>
      </c>
      <c r="O6" s="12" t="s">
        <v>1050</v>
      </c>
      <c r="P6" s="12" t="s">
        <v>1051</v>
      </c>
      <c r="Q6" s="12" t="s">
        <v>488</v>
      </c>
      <c r="R6" s="12" t="s">
        <v>1048</v>
      </c>
      <c r="S6" s="12" t="s">
        <v>1049</v>
      </c>
      <c r="T6" s="12" t="s">
        <v>1050</v>
      </c>
      <c r="U6" s="12" t="s">
        <v>1051</v>
      </c>
      <c r="V6" s="384"/>
    </row>
    <row r="7" spans="1:22" s="88" customFormat="1" ht="12" customHeight="1">
      <c r="A7" s="352" t="s">
        <v>954</v>
      </c>
      <c r="B7" s="90" t="s">
        <v>968</v>
      </c>
      <c r="F7" s="412"/>
      <c r="G7" s="341"/>
      <c r="H7" s="341"/>
      <c r="I7" s="341"/>
      <c r="J7" s="341"/>
      <c r="K7" s="413"/>
      <c r="L7" s="341"/>
      <c r="M7" s="341"/>
      <c r="N7" s="341"/>
      <c r="O7" s="341"/>
      <c r="P7" s="413"/>
      <c r="Q7" s="341"/>
      <c r="R7" s="341"/>
      <c r="S7" s="414"/>
      <c r="T7" s="414"/>
      <c r="U7" s="414"/>
      <c r="V7" s="352" t="s">
        <v>995</v>
      </c>
    </row>
    <row r="8" spans="1:22" s="88" customFormat="1" ht="12" customHeight="1">
      <c r="A8" s="415" t="s">
        <v>969</v>
      </c>
      <c r="B8" s="341">
        <v>107.67</v>
      </c>
      <c r="C8" s="341">
        <v>104.77</v>
      </c>
      <c r="D8" s="341">
        <v>110.89</v>
      </c>
      <c r="E8" s="341">
        <v>111.55</v>
      </c>
      <c r="F8" s="416">
        <v>99.39</v>
      </c>
      <c r="G8" s="341">
        <v>124.75</v>
      </c>
      <c r="H8" s="341">
        <v>127.33</v>
      </c>
      <c r="I8" s="341">
        <v>124.72</v>
      </c>
      <c r="J8" s="341">
        <v>126.01</v>
      </c>
      <c r="K8" s="416">
        <v>101.36</v>
      </c>
      <c r="L8" s="341">
        <v>109.62</v>
      </c>
      <c r="M8" s="341">
        <v>106.03</v>
      </c>
      <c r="N8" s="341">
        <v>113.66</v>
      </c>
      <c r="O8" s="341">
        <v>113.92</v>
      </c>
      <c r="P8" s="416">
        <v>100.07</v>
      </c>
      <c r="Q8" s="341">
        <v>110.03</v>
      </c>
      <c r="R8" s="341">
        <v>106.44</v>
      </c>
      <c r="S8" s="341">
        <v>114.02</v>
      </c>
      <c r="T8" s="341">
        <v>114.45</v>
      </c>
      <c r="U8" s="341">
        <v>100.54</v>
      </c>
      <c r="V8" s="353" t="s">
        <v>969</v>
      </c>
    </row>
    <row r="9" spans="1:22" s="88" customFormat="1" ht="12" customHeight="1">
      <c r="A9" s="415" t="s">
        <v>970</v>
      </c>
      <c r="B9" s="341">
        <v>107.74</v>
      </c>
      <c r="C9" s="341">
        <v>104.73</v>
      </c>
      <c r="D9" s="341">
        <v>110.74</v>
      </c>
      <c r="E9" s="341">
        <v>112.35</v>
      </c>
      <c r="F9" s="416">
        <v>99.67</v>
      </c>
      <c r="G9" s="341">
        <v>124.27</v>
      </c>
      <c r="H9" s="341">
        <v>126.97</v>
      </c>
      <c r="I9" s="341">
        <v>123.83</v>
      </c>
      <c r="J9" s="341">
        <v>128.86000000000001</v>
      </c>
      <c r="K9" s="416">
        <v>90.71</v>
      </c>
      <c r="L9" s="341">
        <v>102.43</v>
      </c>
      <c r="M9" s="341">
        <v>98.07</v>
      </c>
      <c r="N9" s="341">
        <v>107.31</v>
      </c>
      <c r="O9" s="341">
        <v>107.14</v>
      </c>
      <c r="P9" s="416">
        <v>94.59</v>
      </c>
      <c r="Q9" s="341">
        <v>102.57</v>
      </c>
      <c r="R9" s="341">
        <v>98.17</v>
      </c>
      <c r="S9" s="341">
        <v>107.49</v>
      </c>
      <c r="T9" s="341">
        <v>107.24</v>
      </c>
      <c r="U9" s="341">
        <v>95.13</v>
      </c>
      <c r="V9" s="353" t="s">
        <v>971</v>
      </c>
    </row>
    <row r="10" spans="1:22" s="88" customFormat="1" ht="12" customHeight="1">
      <c r="A10" s="415" t="s">
        <v>1025</v>
      </c>
      <c r="B10" s="341">
        <v>108.01</v>
      </c>
      <c r="C10" s="341">
        <v>105.03</v>
      </c>
      <c r="D10" s="341">
        <v>111.03</v>
      </c>
      <c r="E10" s="341">
        <v>112.51</v>
      </c>
      <c r="F10" s="416">
        <v>99.78</v>
      </c>
      <c r="G10" s="341">
        <v>130.09</v>
      </c>
      <c r="H10" s="341">
        <v>134.69999999999999</v>
      </c>
      <c r="I10" s="341">
        <v>128.58000000000001</v>
      </c>
      <c r="J10" s="341">
        <v>133.69</v>
      </c>
      <c r="K10" s="416">
        <v>92.86</v>
      </c>
      <c r="L10" s="341">
        <v>115.6</v>
      </c>
      <c r="M10" s="341">
        <v>110.44</v>
      </c>
      <c r="N10" s="341">
        <v>120.36</v>
      </c>
      <c r="O10" s="341">
        <v>123.06</v>
      </c>
      <c r="P10" s="416">
        <v>106.96</v>
      </c>
      <c r="Q10" s="341">
        <v>112.49</v>
      </c>
      <c r="R10" s="341">
        <v>107.23</v>
      </c>
      <c r="S10" s="341">
        <v>117.75</v>
      </c>
      <c r="T10" s="341">
        <v>119.55</v>
      </c>
      <c r="U10" s="341">
        <v>101.96</v>
      </c>
      <c r="V10" s="415" t="s">
        <v>972</v>
      </c>
    </row>
    <row r="11" spans="1:22" s="88" customFormat="1" ht="12" customHeight="1">
      <c r="A11" s="415" t="s">
        <v>973</v>
      </c>
      <c r="B11" s="341">
        <v>107.99</v>
      </c>
      <c r="C11" s="341">
        <v>105.12</v>
      </c>
      <c r="D11" s="341">
        <v>110.77</v>
      </c>
      <c r="E11" s="341">
        <v>112.58</v>
      </c>
      <c r="F11" s="416">
        <v>99.88</v>
      </c>
      <c r="G11" s="341">
        <v>129.80000000000001</v>
      </c>
      <c r="H11" s="341">
        <v>133.36000000000001</v>
      </c>
      <c r="I11" s="341">
        <v>128.68</v>
      </c>
      <c r="J11" s="341">
        <v>132.80000000000001</v>
      </c>
      <c r="K11" s="416">
        <v>99.97</v>
      </c>
      <c r="L11" s="341">
        <v>97.51</v>
      </c>
      <c r="M11" s="341">
        <v>92.88</v>
      </c>
      <c r="N11" s="341">
        <v>102.8</v>
      </c>
      <c r="O11" s="341">
        <v>102.3</v>
      </c>
      <c r="P11" s="416">
        <v>88.99</v>
      </c>
      <c r="Q11" s="341">
        <v>101.61</v>
      </c>
      <c r="R11" s="341">
        <v>97</v>
      </c>
      <c r="S11" s="341">
        <v>106.4</v>
      </c>
      <c r="T11" s="341">
        <v>107.04</v>
      </c>
      <c r="U11" s="341">
        <v>95.02</v>
      </c>
      <c r="V11" s="353" t="s">
        <v>1026</v>
      </c>
    </row>
    <row r="12" spans="1:22" s="88" customFormat="1" ht="12" customHeight="1">
      <c r="A12" s="415" t="s">
        <v>975</v>
      </c>
      <c r="B12" s="341">
        <v>108.33</v>
      </c>
      <c r="C12" s="341">
        <v>105.44</v>
      </c>
      <c r="D12" s="341">
        <v>111.02</v>
      </c>
      <c r="E12" s="341">
        <v>113.19</v>
      </c>
      <c r="F12" s="416">
        <v>100.3</v>
      </c>
      <c r="G12" s="341">
        <v>133.88</v>
      </c>
      <c r="H12" s="341">
        <v>135.59</v>
      </c>
      <c r="I12" s="341">
        <v>133.37</v>
      </c>
      <c r="J12" s="341">
        <v>134.36000000000001</v>
      </c>
      <c r="K12" s="416">
        <v>122.95</v>
      </c>
      <c r="L12" s="341">
        <v>111.53</v>
      </c>
      <c r="M12" s="341">
        <v>106.3</v>
      </c>
      <c r="N12" s="341">
        <v>116.62</v>
      </c>
      <c r="O12" s="341">
        <v>118.56</v>
      </c>
      <c r="P12" s="416">
        <v>103.04</v>
      </c>
      <c r="Q12" s="341">
        <v>111.96</v>
      </c>
      <c r="R12" s="341">
        <v>106.7</v>
      </c>
      <c r="S12" s="341">
        <v>116.99</v>
      </c>
      <c r="T12" s="341">
        <v>119.1</v>
      </c>
      <c r="U12" s="341">
        <v>103.52</v>
      </c>
      <c r="V12" s="353" t="s">
        <v>976</v>
      </c>
    </row>
    <row r="13" spans="1:22" s="88" customFormat="1" ht="12" customHeight="1">
      <c r="A13" s="415" t="s">
        <v>1027</v>
      </c>
      <c r="B13" s="341">
        <v>108.51</v>
      </c>
      <c r="C13" s="341">
        <v>105.52</v>
      </c>
      <c r="D13" s="341">
        <v>111.2</v>
      </c>
      <c r="E13" s="341">
        <v>113.61</v>
      </c>
      <c r="F13" s="416">
        <v>100.69</v>
      </c>
      <c r="G13" s="341">
        <v>151.5</v>
      </c>
      <c r="H13" s="341">
        <v>149.21</v>
      </c>
      <c r="I13" s="341">
        <v>149.9</v>
      </c>
      <c r="J13" s="341">
        <v>165.17</v>
      </c>
      <c r="K13" s="416">
        <v>129.27000000000001</v>
      </c>
      <c r="L13" s="341">
        <v>106.64</v>
      </c>
      <c r="M13" s="341">
        <v>102.02</v>
      </c>
      <c r="N13" s="341">
        <v>111.43</v>
      </c>
      <c r="O13" s="341">
        <v>112.9</v>
      </c>
      <c r="P13" s="416">
        <v>94.83</v>
      </c>
      <c r="Q13" s="341">
        <v>101.34</v>
      </c>
      <c r="R13" s="341">
        <v>96.76</v>
      </c>
      <c r="S13" s="341">
        <v>105.9</v>
      </c>
      <c r="T13" s="341">
        <v>108.09</v>
      </c>
      <c r="U13" s="341">
        <v>88.79</v>
      </c>
      <c r="V13" s="353" t="s">
        <v>977</v>
      </c>
    </row>
    <row r="14" spans="1:22" s="88" customFormat="1" ht="12" customHeight="1">
      <c r="A14" s="415" t="s">
        <v>978</v>
      </c>
      <c r="B14" s="341">
        <v>109.12</v>
      </c>
      <c r="C14" s="341">
        <v>105.98</v>
      </c>
      <c r="D14" s="341">
        <v>111.7</v>
      </c>
      <c r="E14" s="341">
        <v>114.97</v>
      </c>
      <c r="F14" s="416">
        <v>100.7</v>
      </c>
      <c r="G14" s="341">
        <v>162.5</v>
      </c>
      <c r="H14" s="341">
        <v>162.19999999999999</v>
      </c>
      <c r="I14" s="341">
        <v>168.59</v>
      </c>
      <c r="J14" s="341">
        <v>169.53</v>
      </c>
      <c r="K14" s="416">
        <v>99.62</v>
      </c>
      <c r="L14" s="341">
        <v>106.57</v>
      </c>
      <c r="M14" s="341">
        <v>102.4</v>
      </c>
      <c r="N14" s="341">
        <v>111.31</v>
      </c>
      <c r="O14" s="341">
        <v>111.85</v>
      </c>
      <c r="P14" s="416">
        <v>93.45</v>
      </c>
      <c r="Q14" s="341">
        <v>109.16</v>
      </c>
      <c r="R14" s="341">
        <v>104.91</v>
      </c>
      <c r="S14" s="341">
        <v>113.71</v>
      </c>
      <c r="T14" s="341">
        <v>114.9</v>
      </c>
      <c r="U14" s="341">
        <v>96.78</v>
      </c>
      <c r="V14" s="353" t="s">
        <v>978</v>
      </c>
    </row>
    <row r="15" spans="1:22" s="88" customFormat="1" ht="12" customHeight="1">
      <c r="A15" s="415" t="s">
        <v>979</v>
      </c>
      <c r="B15" s="341">
        <v>108.69</v>
      </c>
      <c r="C15" s="341">
        <v>106.03</v>
      </c>
      <c r="D15" s="341">
        <v>111.02</v>
      </c>
      <c r="E15" s="341">
        <v>113.58</v>
      </c>
      <c r="F15" s="416">
        <v>100.49</v>
      </c>
      <c r="G15" s="341">
        <v>147.4</v>
      </c>
      <c r="H15" s="341">
        <v>165.82</v>
      </c>
      <c r="I15" s="341">
        <v>138.78</v>
      </c>
      <c r="J15" s="341">
        <v>140.26</v>
      </c>
      <c r="K15" s="416">
        <v>93.71</v>
      </c>
      <c r="L15" s="341">
        <v>78.31</v>
      </c>
      <c r="M15" s="341">
        <v>73.41</v>
      </c>
      <c r="N15" s="341">
        <v>82.19</v>
      </c>
      <c r="O15" s="341">
        <v>83.29</v>
      </c>
      <c r="P15" s="416">
        <v>90.53</v>
      </c>
      <c r="Q15" s="341">
        <v>78.61</v>
      </c>
      <c r="R15" s="341">
        <v>73.69</v>
      </c>
      <c r="S15" s="341">
        <v>82.46</v>
      </c>
      <c r="T15" s="341">
        <v>83.72</v>
      </c>
      <c r="U15" s="341">
        <v>90.95</v>
      </c>
      <c r="V15" s="353" t="s">
        <v>980</v>
      </c>
    </row>
    <row r="16" spans="1:22" s="88" customFormat="1" ht="12" customHeight="1">
      <c r="A16" s="415" t="s">
        <v>981</v>
      </c>
      <c r="B16" s="341">
        <v>108.44</v>
      </c>
      <c r="C16" s="341">
        <v>105.72</v>
      </c>
      <c r="D16" s="341">
        <v>110.81</v>
      </c>
      <c r="E16" s="341">
        <v>113.39</v>
      </c>
      <c r="F16" s="416">
        <v>100.29</v>
      </c>
      <c r="G16" s="341">
        <v>127.5</v>
      </c>
      <c r="H16" s="341">
        <v>132.38999999999999</v>
      </c>
      <c r="I16" s="341">
        <v>125.21</v>
      </c>
      <c r="J16" s="341">
        <v>131.07</v>
      </c>
      <c r="K16" s="416">
        <v>93.38</v>
      </c>
      <c r="L16" s="341">
        <v>104.15</v>
      </c>
      <c r="M16" s="341">
        <v>100.53</v>
      </c>
      <c r="N16" s="341">
        <v>108.54</v>
      </c>
      <c r="O16" s="341">
        <v>107.95</v>
      </c>
      <c r="P16" s="416">
        <v>94.15</v>
      </c>
      <c r="Q16" s="341">
        <v>105.16</v>
      </c>
      <c r="R16" s="341">
        <v>101.52</v>
      </c>
      <c r="S16" s="341">
        <v>109.48</v>
      </c>
      <c r="T16" s="341">
        <v>109.13</v>
      </c>
      <c r="U16" s="341">
        <v>95.41</v>
      </c>
      <c r="V16" s="353" t="s">
        <v>1028</v>
      </c>
    </row>
    <row r="17" spans="1:22" s="88" customFormat="1" ht="12" customHeight="1">
      <c r="A17" s="415" t="s">
        <v>1029</v>
      </c>
      <c r="B17" s="341">
        <v>108.14</v>
      </c>
      <c r="C17" s="341">
        <v>105.06</v>
      </c>
      <c r="D17" s="341">
        <v>110.7</v>
      </c>
      <c r="E17" s="341">
        <v>113.75</v>
      </c>
      <c r="F17" s="416">
        <v>100.48</v>
      </c>
      <c r="G17" s="341">
        <v>127.6</v>
      </c>
      <c r="H17" s="341">
        <v>131.19</v>
      </c>
      <c r="I17" s="341">
        <v>126.48</v>
      </c>
      <c r="J17" s="341">
        <v>131.96</v>
      </c>
      <c r="K17" s="416">
        <v>92.59</v>
      </c>
      <c r="L17" s="341">
        <v>107.89</v>
      </c>
      <c r="M17" s="341">
        <v>103.96</v>
      </c>
      <c r="N17" s="341">
        <v>112.26</v>
      </c>
      <c r="O17" s="341">
        <v>112.35</v>
      </c>
      <c r="P17" s="416">
        <v>99.63</v>
      </c>
      <c r="Q17" s="341">
        <v>108.31</v>
      </c>
      <c r="R17" s="341">
        <v>104.36</v>
      </c>
      <c r="S17" s="341">
        <v>112.65</v>
      </c>
      <c r="T17" s="341">
        <v>112.87</v>
      </c>
      <c r="U17" s="341">
        <v>100.11</v>
      </c>
      <c r="V17" s="353" t="s">
        <v>1030</v>
      </c>
    </row>
    <row r="18" spans="1:22" s="88" customFormat="1" ht="12" customHeight="1">
      <c r="A18" s="415" t="s">
        <v>985</v>
      </c>
      <c r="B18" s="341">
        <v>108.89</v>
      </c>
      <c r="C18" s="341">
        <v>105.61</v>
      </c>
      <c r="D18" s="341">
        <v>111.77</v>
      </c>
      <c r="E18" s="341">
        <v>114.53</v>
      </c>
      <c r="F18" s="416">
        <v>100.95</v>
      </c>
      <c r="G18" s="341">
        <v>176.16</v>
      </c>
      <c r="H18" s="341">
        <v>167.73</v>
      </c>
      <c r="I18" s="341">
        <v>177.81</v>
      </c>
      <c r="J18" s="341">
        <v>193.01</v>
      </c>
      <c r="K18" s="416">
        <v>166.54</v>
      </c>
      <c r="L18" s="341">
        <v>110.34</v>
      </c>
      <c r="M18" s="341">
        <v>105.33</v>
      </c>
      <c r="N18" s="341">
        <v>114.44</v>
      </c>
      <c r="O18" s="341">
        <v>118.89</v>
      </c>
      <c r="P18" s="416">
        <v>100.08</v>
      </c>
      <c r="Q18" s="341">
        <v>109.18</v>
      </c>
      <c r="R18" s="341">
        <v>104.21</v>
      </c>
      <c r="S18" s="341">
        <v>113.38</v>
      </c>
      <c r="T18" s="341">
        <v>117.48</v>
      </c>
      <c r="U18" s="341">
        <v>98.38</v>
      </c>
      <c r="V18" s="353" t="s">
        <v>985</v>
      </c>
    </row>
    <row r="19" spans="1:22" s="88" customFormat="1" ht="12" customHeight="1">
      <c r="A19" s="415" t="s">
        <v>986</v>
      </c>
      <c r="B19" s="341">
        <v>108.75</v>
      </c>
      <c r="C19" s="341">
        <v>105.78</v>
      </c>
      <c r="D19" s="341">
        <v>111.49</v>
      </c>
      <c r="E19" s="341">
        <v>113.78</v>
      </c>
      <c r="F19" s="416">
        <v>100.62</v>
      </c>
      <c r="G19" s="341">
        <v>173.91</v>
      </c>
      <c r="H19" s="341">
        <v>189.9</v>
      </c>
      <c r="I19" s="341">
        <v>171.23</v>
      </c>
      <c r="J19" s="341">
        <v>166.64</v>
      </c>
      <c r="K19" s="416">
        <v>99.91</v>
      </c>
      <c r="L19" s="341">
        <v>90.99</v>
      </c>
      <c r="M19" s="341">
        <v>88.51</v>
      </c>
      <c r="N19" s="341">
        <v>94.44</v>
      </c>
      <c r="O19" s="341">
        <v>92.76</v>
      </c>
      <c r="P19" s="416">
        <v>83.74</v>
      </c>
      <c r="Q19" s="341">
        <v>93.27</v>
      </c>
      <c r="R19" s="341">
        <v>90.7</v>
      </c>
      <c r="S19" s="341">
        <v>96.61</v>
      </c>
      <c r="T19" s="341">
        <v>95.44</v>
      </c>
      <c r="U19" s="341">
        <v>86.72</v>
      </c>
      <c r="V19" s="353" t="s">
        <v>987</v>
      </c>
    </row>
    <row r="20" spans="1:22" s="88" customFormat="1" ht="12" customHeight="1">
      <c r="A20" s="415" t="s">
        <v>988</v>
      </c>
      <c r="B20" s="341">
        <v>107.87</v>
      </c>
      <c r="C20" s="115">
        <v>104.27</v>
      </c>
      <c r="D20" s="341">
        <v>110.8</v>
      </c>
      <c r="E20" s="115">
        <v>114.24</v>
      </c>
      <c r="F20" s="417">
        <v>100.68</v>
      </c>
      <c r="G20" s="341">
        <v>132.08000000000001</v>
      </c>
      <c r="H20" s="115">
        <v>134.13999999999999</v>
      </c>
      <c r="I20" s="341">
        <v>131.5</v>
      </c>
      <c r="J20" s="115">
        <v>137.36000000000001</v>
      </c>
      <c r="K20" s="417">
        <v>101.59</v>
      </c>
      <c r="L20" s="341">
        <v>109.73</v>
      </c>
      <c r="M20" s="115">
        <v>105.4</v>
      </c>
      <c r="N20" s="341">
        <v>114.05</v>
      </c>
      <c r="O20" s="115">
        <v>115.76</v>
      </c>
      <c r="P20" s="417">
        <v>100.01</v>
      </c>
      <c r="Q20" s="341">
        <v>107.96</v>
      </c>
      <c r="R20" s="115">
        <v>103.69</v>
      </c>
      <c r="S20" s="341">
        <v>112.39</v>
      </c>
      <c r="T20" s="115">
        <v>113.72</v>
      </c>
      <c r="U20" s="115">
        <v>97.46</v>
      </c>
      <c r="V20" s="353" t="s">
        <v>988</v>
      </c>
    </row>
    <row r="21" spans="1:22" s="88" customFormat="1" ht="12" customHeight="1">
      <c r="A21" s="389"/>
      <c r="B21" s="356" t="s">
        <v>989</v>
      </c>
      <c r="F21" s="418"/>
      <c r="G21" s="341"/>
      <c r="K21" s="418"/>
      <c r="P21" s="418"/>
      <c r="Q21" s="347"/>
      <c r="R21" s="347"/>
      <c r="S21" s="347"/>
      <c r="T21" s="347"/>
      <c r="U21" s="347"/>
      <c r="V21" s="389"/>
    </row>
    <row r="22" spans="1:22" s="88" customFormat="1" ht="12" customHeight="1">
      <c r="A22" s="419" t="s">
        <v>969</v>
      </c>
      <c r="B22" s="341">
        <v>-0.8</v>
      </c>
      <c r="C22" s="341">
        <v>-1</v>
      </c>
      <c r="D22" s="341">
        <v>-1.1000000000000001</v>
      </c>
      <c r="E22" s="341">
        <v>0.4</v>
      </c>
      <c r="F22" s="416">
        <v>0.1</v>
      </c>
      <c r="G22" s="341">
        <v>-24.5</v>
      </c>
      <c r="H22" s="341">
        <v>-28.3</v>
      </c>
      <c r="I22" s="341">
        <v>-25.6</v>
      </c>
      <c r="J22" s="341">
        <v>-18.899999999999999</v>
      </c>
      <c r="K22" s="416">
        <v>9.5</v>
      </c>
      <c r="L22" s="341">
        <v>15.7</v>
      </c>
      <c r="M22" s="341">
        <v>15.5</v>
      </c>
      <c r="N22" s="341">
        <v>15</v>
      </c>
      <c r="O22" s="341">
        <v>18</v>
      </c>
      <c r="P22" s="416">
        <v>12.8</v>
      </c>
      <c r="Q22" s="341">
        <v>15.7</v>
      </c>
      <c r="R22" s="341">
        <v>15.5</v>
      </c>
      <c r="S22" s="341">
        <v>14.9</v>
      </c>
      <c r="T22" s="341">
        <v>18.100000000000001</v>
      </c>
      <c r="U22" s="341">
        <v>12.8</v>
      </c>
      <c r="V22" s="419" t="s">
        <v>969</v>
      </c>
    </row>
    <row r="23" spans="1:22" s="88" customFormat="1" ht="12" customHeight="1">
      <c r="A23" s="419" t="s">
        <v>970</v>
      </c>
      <c r="B23" s="341">
        <v>0.1</v>
      </c>
      <c r="C23" s="341">
        <v>0</v>
      </c>
      <c r="D23" s="341">
        <v>-0.1</v>
      </c>
      <c r="E23" s="341">
        <v>0.7</v>
      </c>
      <c r="F23" s="416">
        <v>0.3</v>
      </c>
      <c r="G23" s="341">
        <v>-0.4</v>
      </c>
      <c r="H23" s="341">
        <v>-0.3</v>
      </c>
      <c r="I23" s="341">
        <v>-0.7</v>
      </c>
      <c r="J23" s="341">
        <v>2.2999999999999998</v>
      </c>
      <c r="K23" s="416">
        <v>-10.5</v>
      </c>
      <c r="L23" s="341">
        <v>-6.6</v>
      </c>
      <c r="M23" s="341">
        <v>-7.5</v>
      </c>
      <c r="N23" s="341">
        <v>-5.6</v>
      </c>
      <c r="O23" s="341">
        <v>-6</v>
      </c>
      <c r="P23" s="416">
        <v>-5.5</v>
      </c>
      <c r="Q23" s="341">
        <v>-6.8</v>
      </c>
      <c r="R23" s="341">
        <v>-7.8</v>
      </c>
      <c r="S23" s="341">
        <v>-5.7</v>
      </c>
      <c r="T23" s="341">
        <v>-6.3</v>
      </c>
      <c r="U23" s="341">
        <v>-5.4</v>
      </c>
      <c r="V23" s="419" t="s">
        <v>971</v>
      </c>
    </row>
    <row r="24" spans="1:22" s="88" customFormat="1" ht="12" customHeight="1">
      <c r="A24" s="419" t="s">
        <v>1025</v>
      </c>
      <c r="B24" s="341">
        <v>0.3</v>
      </c>
      <c r="C24" s="341">
        <v>0.3</v>
      </c>
      <c r="D24" s="341">
        <v>0.3</v>
      </c>
      <c r="E24" s="341">
        <v>0.1</v>
      </c>
      <c r="F24" s="416">
        <v>0.1</v>
      </c>
      <c r="G24" s="341">
        <v>4.7</v>
      </c>
      <c r="H24" s="341">
        <v>6.1</v>
      </c>
      <c r="I24" s="341">
        <v>3.8</v>
      </c>
      <c r="J24" s="341">
        <v>3.7</v>
      </c>
      <c r="K24" s="416">
        <v>2.4</v>
      </c>
      <c r="L24" s="341">
        <v>12.9</v>
      </c>
      <c r="M24" s="341">
        <v>12.6</v>
      </c>
      <c r="N24" s="341">
        <v>12.2</v>
      </c>
      <c r="O24" s="341">
        <v>14.9</v>
      </c>
      <c r="P24" s="416">
        <v>13.1</v>
      </c>
      <c r="Q24" s="341">
        <v>9.6999999999999993</v>
      </c>
      <c r="R24" s="341">
        <v>9.1999999999999993</v>
      </c>
      <c r="S24" s="341">
        <v>9.5</v>
      </c>
      <c r="T24" s="341">
        <v>11.5</v>
      </c>
      <c r="U24" s="341">
        <v>7.2</v>
      </c>
      <c r="V24" s="419" t="s">
        <v>972</v>
      </c>
    </row>
    <row r="25" spans="1:22" s="88" customFormat="1" ht="12" customHeight="1">
      <c r="A25" s="419" t="s">
        <v>973</v>
      </c>
      <c r="B25" s="341">
        <v>0</v>
      </c>
      <c r="C25" s="341">
        <v>0.1</v>
      </c>
      <c r="D25" s="341">
        <v>-0.2</v>
      </c>
      <c r="E25" s="341">
        <v>0.1</v>
      </c>
      <c r="F25" s="416">
        <v>0.1</v>
      </c>
      <c r="G25" s="341">
        <v>-0.2</v>
      </c>
      <c r="H25" s="341">
        <v>-1</v>
      </c>
      <c r="I25" s="341">
        <v>0.1</v>
      </c>
      <c r="J25" s="341">
        <v>-0.7</v>
      </c>
      <c r="K25" s="416">
        <v>7.7</v>
      </c>
      <c r="L25" s="341">
        <v>-15.6</v>
      </c>
      <c r="M25" s="341">
        <v>-15.9</v>
      </c>
      <c r="N25" s="341">
        <v>-14.6</v>
      </c>
      <c r="O25" s="341">
        <v>-16.899999999999999</v>
      </c>
      <c r="P25" s="416">
        <v>-16.8</v>
      </c>
      <c r="Q25" s="341">
        <v>-9.6999999999999993</v>
      </c>
      <c r="R25" s="341">
        <v>-9.5</v>
      </c>
      <c r="S25" s="341">
        <v>-9.6</v>
      </c>
      <c r="T25" s="341">
        <v>-10.5</v>
      </c>
      <c r="U25" s="341">
        <v>-6.8</v>
      </c>
      <c r="V25" s="419" t="s">
        <v>1026</v>
      </c>
    </row>
    <row r="26" spans="1:22" s="88" customFormat="1" ht="12" customHeight="1">
      <c r="A26" s="419" t="s">
        <v>975</v>
      </c>
      <c r="B26" s="341">
        <v>0.3</v>
      </c>
      <c r="C26" s="341">
        <v>0.3</v>
      </c>
      <c r="D26" s="341">
        <v>0.2</v>
      </c>
      <c r="E26" s="341">
        <v>0.5</v>
      </c>
      <c r="F26" s="416">
        <v>0.4</v>
      </c>
      <c r="G26" s="341">
        <v>3.1</v>
      </c>
      <c r="H26" s="341">
        <v>1.7</v>
      </c>
      <c r="I26" s="341">
        <v>3.6</v>
      </c>
      <c r="J26" s="341">
        <v>1.2</v>
      </c>
      <c r="K26" s="416">
        <v>23</v>
      </c>
      <c r="L26" s="341">
        <v>14.4</v>
      </c>
      <c r="M26" s="341">
        <v>14.4</v>
      </c>
      <c r="N26" s="341">
        <v>13.4</v>
      </c>
      <c r="O26" s="341">
        <v>15.9</v>
      </c>
      <c r="P26" s="416">
        <v>15.8</v>
      </c>
      <c r="Q26" s="341">
        <v>10.199999999999999</v>
      </c>
      <c r="R26" s="341">
        <v>10</v>
      </c>
      <c r="S26" s="341">
        <v>10</v>
      </c>
      <c r="T26" s="341">
        <v>11.3</v>
      </c>
      <c r="U26" s="341">
        <v>8.9</v>
      </c>
      <c r="V26" s="419" t="s">
        <v>976</v>
      </c>
    </row>
    <row r="27" spans="1:22" s="88" customFormat="1" ht="12" customHeight="1">
      <c r="A27" s="419" t="s">
        <v>1027</v>
      </c>
      <c r="B27" s="341">
        <v>0.2</v>
      </c>
      <c r="C27" s="341">
        <v>0.1</v>
      </c>
      <c r="D27" s="341">
        <v>0.2</v>
      </c>
      <c r="E27" s="341">
        <v>0.4</v>
      </c>
      <c r="F27" s="416">
        <v>0.4</v>
      </c>
      <c r="G27" s="341">
        <v>13.2</v>
      </c>
      <c r="H27" s="341">
        <v>10</v>
      </c>
      <c r="I27" s="341">
        <v>12.4</v>
      </c>
      <c r="J27" s="341">
        <v>22.9</v>
      </c>
      <c r="K27" s="416">
        <v>5.0999999999999996</v>
      </c>
      <c r="L27" s="341">
        <v>-4.4000000000000004</v>
      </c>
      <c r="M27" s="341">
        <v>-4</v>
      </c>
      <c r="N27" s="341">
        <v>-4.5</v>
      </c>
      <c r="O27" s="341">
        <v>-4.8</v>
      </c>
      <c r="P27" s="416">
        <v>-8</v>
      </c>
      <c r="Q27" s="341">
        <v>-9.5</v>
      </c>
      <c r="R27" s="341">
        <v>-9.3000000000000007</v>
      </c>
      <c r="S27" s="341">
        <v>-9.5</v>
      </c>
      <c r="T27" s="341">
        <v>-9.1999999999999993</v>
      </c>
      <c r="U27" s="341">
        <v>-14.2</v>
      </c>
      <c r="V27" s="419" t="s">
        <v>977</v>
      </c>
    </row>
    <row r="28" spans="1:22" s="88" customFormat="1" ht="12" customHeight="1">
      <c r="A28" s="419" t="s">
        <v>978</v>
      </c>
      <c r="B28" s="341">
        <v>0.6</v>
      </c>
      <c r="C28" s="341">
        <v>0.4</v>
      </c>
      <c r="D28" s="341">
        <v>0.4</v>
      </c>
      <c r="E28" s="341">
        <v>1.2</v>
      </c>
      <c r="F28" s="416">
        <v>0</v>
      </c>
      <c r="G28" s="341">
        <v>7.3</v>
      </c>
      <c r="H28" s="341">
        <v>8.6999999999999993</v>
      </c>
      <c r="I28" s="341">
        <v>12.5</v>
      </c>
      <c r="J28" s="341">
        <v>2.6</v>
      </c>
      <c r="K28" s="416">
        <v>-22.9</v>
      </c>
      <c r="L28" s="341">
        <v>-0.1</v>
      </c>
      <c r="M28" s="341">
        <v>0.4</v>
      </c>
      <c r="N28" s="341">
        <v>-0.1</v>
      </c>
      <c r="O28" s="341">
        <v>-0.9</v>
      </c>
      <c r="P28" s="416">
        <v>-1.5</v>
      </c>
      <c r="Q28" s="341">
        <v>7.7</v>
      </c>
      <c r="R28" s="341">
        <v>8.4</v>
      </c>
      <c r="S28" s="341">
        <v>7.4</v>
      </c>
      <c r="T28" s="341">
        <v>6.3</v>
      </c>
      <c r="U28" s="341">
        <v>9</v>
      </c>
      <c r="V28" s="419" t="s">
        <v>978</v>
      </c>
    </row>
    <row r="29" spans="1:22" s="88" customFormat="1" ht="12" customHeight="1">
      <c r="A29" s="419" t="s">
        <v>979</v>
      </c>
      <c r="B29" s="341">
        <v>-0.4</v>
      </c>
      <c r="C29" s="341">
        <v>0</v>
      </c>
      <c r="D29" s="341">
        <v>-0.6</v>
      </c>
      <c r="E29" s="341">
        <v>-1.2</v>
      </c>
      <c r="F29" s="416">
        <v>-0.2</v>
      </c>
      <c r="G29" s="341">
        <v>-9.3000000000000007</v>
      </c>
      <c r="H29" s="341">
        <v>2.2000000000000002</v>
      </c>
      <c r="I29" s="341">
        <v>-17.7</v>
      </c>
      <c r="J29" s="341">
        <v>-17.3</v>
      </c>
      <c r="K29" s="416">
        <v>-5.9</v>
      </c>
      <c r="L29" s="341">
        <v>-26.5</v>
      </c>
      <c r="M29" s="341">
        <v>-28.3</v>
      </c>
      <c r="N29" s="341">
        <v>-26.2</v>
      </c>
      <c r="O29" s="341">
        <v>-25.5</v>
      </c>
      <c r="P29" s="416">
        <v>-3.1</v>
      </c>
      <c r="Q29" s="341">
        <v>-28</v>
      </c>
      <c r="R29" s="341">
        <v>-29.8</v>
      </c>
      <c r="S29" s="341">
        <v>-27.5</v>
      </c>
      <c r="T29" s="341">
        <v>-27.1</v>
      </c>
      <c r="U29" s="341">
        <v>-6</v>
      </c>
      <c r="V29" s="419" t="s">
        <v>980</v>
      </c>
    </row>
    <row r="30" spans="1:22" s="88" customFormat="1" ht="12" customHeight="1">
      <c r="A30" s="419" t="s">
        <v>981</v>
      </c>
      <c r="B30" s="341">
        <v>-0.2</v>
      </c>
      <c r="C30" s="341">
        <v>-0.3</v>
      </c>
      <c r="D30" s="341">
        <v>-0.2</v>
      </c>
      <c r="E30" s="341">
        <v>-0.2</v>
      </c>
      <c r="F30" s="416">
        <v>-0.2</v>
      </c>
      <c r="G30" s="341">
        <v>-13.5</v>
      </c>
      <c r="H30" s="341">
        <v>-20.2</v>
      </c>
      <c r="I30" s="341">
        <v>-9.8000000000000007</v>
      </c>
      <c r="J30" s="341">
        <v>-6.6</v>
      </c>
      <c r="K30" s="416">
        <v>-0.4</v>
      </c>
      <c r="L30" s="341">
        <v>33</v>
      </c>
      <c r="M30" s="341">
        <v>36.9</v>
      </c>
      <c r="N30" s="341">
        <v>32.1</v>
      </c>
      <c r="O30" s="341">
        <v>29.6</v>
      </c>
      <c r="P30" s="416">
        <v>4</v>
      </c>
      <c r="Q30" s="341">
        <v>33.799999999999997</v>
      </c>
      <c r="R30" s="341">
        <v>37.799999999999997</v>
      </c>
      <c r="S30" s="341">
        <v>32.799999999999997</v>
      </c>
      <c r="T30" s="341">
        <v>30.4</v>
      </c>
      <c r="U30" s="341">
        <v>4.9000000000000004</v>
      </c>
      <c r="V30" s="419" t="s">
        <v>1028</v>
      </c>
    </row>
    <row r="31" spans="1:22" s="88" customFormat="1" ht="12" customHeight="1">
      <c r="A31" s="419" t="s">
        <v>1029</v>
      </c>
      <c r="B31" s="341">
        <v>-0.3</v>
      </c>
      <c r="C31" s="341">
        <v>-0.6</v>
      </c>
      <c r="D31" s="341">
        <v>-0.1</v>
      </c>
      <c r="E31" s="341">
        <v>0.3</v>
      </c>
      <c r="F31" s="416">
        <v>0.2</v>
      </c>
      <c r="G31" s="341">
        <v>0.1</v>
      </c>
      <c r="H31" s="341">
        <v>-0.9</v>
      </c>
      <c r="I31" s="341">
        <v>1</v>
      </c>
      <c r="J31" s="341">
        <v>0.7</v>
      </c>
      <c r="K31" s="416">
        <v>-0.8</v>
      </c>
      <c r="L31" s="341">
        <v>3.6</v>
      </c>
      <c r="M31" s="341">
        <v>3.4</v>
      </c>
      <c r="N31" s="341">
        <v>3.4</v>
      </c>
      <c r="O31" s="341">
        <v>4.0999999999999996</v>
      </c>
      <c r="P31" s="416">
        <v>5.8</v>
      </c>
      <c r="Q31" s="341">
        <v>3</v>
      </c>
      <c r="R31" s="341">
        <v>2.8</v>
      </c>
      <c r="S31" s="341">
        <v>2.9</v>
      </c>
      <c r="T31" s="341">
        <v>3.4</v>
      </c>
      <c r="U31" s="341">
        <v>4.9000000000000004</v>
      </c>
      <c r="V31" s="419" t="s">
        <v>1030</v>
      </c>
    </row>
    <row r="32" spans="1:22" s="88" customFormat="1" ht="12" customHeight="1">
      <c r="A32" s="419" t="s">
        <v>985</v>
      </c>
      <c r="B32" s="341">
        <v>0.7</v>
      </c>
      <c r="C32" s="341">
        <v>0.5</v>
      </c>
      <c r="D32" s="341">
        <v>1</v>
      </c>
      <c r="E32" s="341">
        <v>0.7</v>
      </c>
      <c r="F32" s="416">
        <v>0.5</v>
      </c>
      <c r="G32" s="341">
        <v>38.1</v>
      </c>
      <c r="H32" s="341">
        <v>27.9</v>
      </c>
      <c r="I32" s="341">
        <v>40.6</v>
      </c>
      <c r="J32" s="341">
        <v>46.3</v>
      </c>
      <c r="K32" s="416">
        <v>79.900000000000006</v>
      </c>
      <c r="L32" s="341">
        <v>2.2999999999999998</v>
      </c>
      <c r="M32" s="341">
        <v>1.3</v>
      </c>
      <c r="N32" s="341">
        <v>1.9</v>
      </c>
      <c r="O32" s="341">
        <v>5.8</v>
      </c>
      <c r="P32" s="416">
        <v>0.5</v>
      </c>
      <c r="Q32" s="341">
        <v>0.8</v>
      </c>
      <c r="R32" s="341">
        <v>-0.1</v>
      </c>
      <c r="S32" s="341">
        <v>0.6</v>
      </c>
      <c r="T32" s="341">
        <v>4.0999999999999996</v>
      </c>
      <c r="U32" s="341">
        <v>-1.7</v>
      </c>
      <c r="V32" s="419" t="s">
        <v>985</v>
      </c>
    </row>
    <row r="33" spans="1:22" s="88" customFormat="1" ht="12" customHeight="1">
      <c r="A33" s="419" t="s">
        <v>986</v>
      </c>
      <c r="B33" s="341">
        <v>-0.1</v>
      </c>
      <c r="C33" s="341">
        <v>0.2</v>
      </c>
      <c r="D33" s="341">
        <v>-0.3</v>
      </c>
      <c r="E33" s="341">
        <v>-0.7</v>
      </c>
      <c r="F33" s="416">
        <v>-0.3</v>
      </c>
      <c r="G33" s="341">
        <v>-1.3</v>
      </c>
      <c r="H33" s="341">
        <v>13.2</v>
      </c>
      <c r="I33" s="341">
        <v>-3.7</v>
      </c>
      <c r="J33" s="341">
        <v>-13.7</v>
      </c>
      <c r="K33" s="416">
        <v>-40</v>
      </c>
      <c r="L33" s="341">
        <v>-17.5</v>
      </c>
      <c r="M33" s="341">
        <v>-16</v>
      </c>
      <c r="N33" s="341">
        <v>-17.5</v>
      </c>
      <c r="O33" s="341">
        <v>-22</v>
      </c>
      <c r="P33" s="416">
        <v>-16.3</v>
      </c>
      <c r="Q33" s="341">
        <v>-14.6</v>
      </c>
      <c r="R33" s="341">
        <v>-13</v>
      </c>
      <c r="S33" s="341">
        <v>-14.8</v>
      </c>
      <c r="T33" s="341">
        <v>-18.8</v>
      </c>
      <c r="U33" s="341">
        <v>-11.9</v>
      </c>
      <c r="V33" s="419" t="s">
        <v>987</v>
      </c>
    </row>
    <row r="34" spans="1:22" s="88" customFormat="1" ht="12" customHeight="1">
      <c r="A34" s="419" t="s">
        <v>988</v>
      </c>
      <c r="B34" s="341">
        <v>-0.8</v>
      </c>
      <c r="C34" s="341">
        <v>-1.4</v>
      </c>
      <c r="D34" s="341">
        <v>-0.6</v>
      </c>
      <c r="E34" s="341">
        <v>0.4</v>
      </c>
      <c r="F34" s="416">
        <v>0.1</v>
      </c>
      <c r="G34" s="341">
        <v>-24.1</v>
      </c>
      <c r="H34" s="341">
        <v>-29.4</v>
      </c>
      <c r="I34" s="341">
        <v>-23.2</v>
      </c>
      <c r="J34" s="341">
        <v>-17.600000000000001</v>
      </c>
      <c r="K34" s="416">
        <v>1.7</v>
      </c>
      <c r="L34" s="341">
        <v>20.6</v>
      </c>
      <c r="M34" s="341">
        <v>19.100000000000001</v>
      </c>
      <c r="N34" s="341">
        <v>20.8</v>
      </c>
      <c r="O34" s="341">
        <v>24.8</v>
      </c>
      <c r="P34" s="416">
        <v>19.399999999999999</v>
      </c>
      <c r="Q34" s="341">
        <v>15.7</v>
      </c>
      <c r="R34" s="341">
        <v>14.3</v>
      </c>
      <c r="S34" s="341">
        <v>16.3</v>
      </c>
      <c r="T34" s="341">
        <v>19.2</v>
      </c>
      <c r="U34" s="341">
        <v>12.4</v>
      </c>
      <c r="V34" s="419" t="s">
        <v>988</v>
      </c>
    </row>
    <row r="35" spans="1:22" s="88" customFormat="1" ht="12" customHeight="1">
      <c r="A35" s="389"/>
      <c r="B35" s="356" t="s">
        <v>991</v>
      </c>
      <c r="E35" s="341"/>
      <c r="F35" s="416"/>
      <c r="K35" s="418"/>
      <c r="P35" s="418"/>
      <c r="Q35" s="347"/>
      <c r="R35" s="347"/>
      <c r="S35" s="347"/>
      <c r="T35" s="347"/>
      <c r="U35" s="347"/>
      <c r="V35" s="389"/>
    </row>
    <row r="36" spans="1:22" s="88" customFormat="1" ht="12" customHeight="1">
      <c r="A36" s="419" t="s">
        <v>969</v>
      </c>
      <c r="B36" s="341">
        <v>1.6</v>
      </c>
      <c r="C36" s="341">
        <v>2.1</v>
      </c>
      <c r="D36" s="341">
        <v>0.8</v>
      </c>
      <c r="E36" s="341">
        <v>2.1</v>
      </c>
      <c r="F36" s="416">
        <v>0</v>
      </c>
      <c r="G36" s="341">
        <v>12.1</v>
      </c>
      <c r="H36" s="341">
        <v>13.7</v>
      </c>
      <c r="I36" s="341">
        <v>9.8000000000000007</v>
      </c>
      <c r="J36" s="341">
        <v>12.6</v>
      </c>
      <c r="K36" s="416">
        <v>14.5</v>
      </c>
      <c r="L36" s="341">
        <v>9.1999999999999993</v>
      </c>
      <c r="M36" s="341">
        <v>9.6</v>
      </c>
      <c r="N36" s="341">
        <v>8.1999999999999993</v>
      </c>
      <c r="O36" s="341">
        <v>11.4</v>
      </c>
      <c r="P36" s="416">
        <v>2.8</v>
      </c>
      <c r="Q36" s="341">
        <v>7</v>
      </c>
      <c r="R36" s="341">
        <v>7.3</v>
      </c>
      <c r="S36" s="341">
        <v>6.3</v>
      </c>
      <c r="T36" s="341">
        <v>8.8000000000000007</v>
      </c>
      <c r="U36" s="341">
        <v>-0.3</v>
      </c>
      <c r="V36" s="419" t="s">
        <v>969</v>
      </c>
    </row>
    <row r="37" spans="1:22" s="88" customFormat="1" ht="12" customHeight="1">
      <c r="A37" s="419" t="s">
        <v>970</v>
      </c>
      <c r="B37" s="341">
        <v>1.4</v>
      </c>
      <c r="C37" s="341">
        <v>1.6</v>
      </c>
      <c r="D37" s="341">
        <v>0.5</v>
      </c>
      <c r="E37" s="341">
        <v>2.6</v>
      </c>
      <c r="F37" s="416">
        <v>0.8</v>
      </c>
      <c r="G37" s="341">
        <v>8.8000000000000007</v>
      </c>
      <c r="H37" s="341">
        <v>9.9</v>
      </c>
      <c r="I37" s="341">
        <v>6.5</v>
      </c>
      <c r="J37" s="341">
        <v>10.9</v>
      </c>
      <c r="K37" s="416">
        <v>7.2</v>
      </c>
      <c r="L37" s="341">
        <v>-0.4</v>
      </c>
      <c r="M37" s="341">
        <v>-0.5</v>
      </c>
      <c r="N37" s="341">
        <v>0</v>
      </c>
      <c r="O37" s="341">
        <v>-0.6</v>
      </c>
      <c r="P37" s="416">
        <v>0.1</v>
      </c>
      <c r="Q37" s="341">
        <v>-0.3</v>
      </c>
      <c r="R37" s="341">
        <v>-0.5</v>
      </c>
      <c r="S37" s="341">
        <v>0</v>
      </c>
      <c r="T37" s="341">
        <v>-0.6</v>
      </c>
      <c r="U37" s="341">
        <v>0.1</v>
      </c>
      <c r="V37" s="419" t="s">
        <v>971</v>
      </c>
    </row>
    <row r="38" spans="1:22" s="88" customFormat="1" ht="12" customHeight="1">
      <c r="A38" s="419" t="s">
        <v>1025</v>
      </c>
      <c r="B38" s="341">
        <v>1</v>
      </c>
      <c r="C38" s="341">
        <v>1.2</v>
      </c>
      <c r="D38" s="341">
        <v>0.2</v>
      </c>
      <c r="E38" s="341">
        <v>2.4</v>
      </c>
      <c r="F38" s="416">
        <v>0.9</v>
      </c>
      <c r="G38" s="341">
        <v>7.8</v>
      </c>
      <c r="H38" s="341">
        <v>8.4</v>
      </c>
      <c r="I38" s="341">
        <v>4.9000000000000004</v>
      </c>
      <c r="J38" s="341">
        <v>11.8</v>
      </c>
      <c r="K38" s="416">
        <v>7.8</v>
      </c>
      <c r="L38" s="341">
        <v>4.2</v>
      </c>
      <c r="M38" s="341">
        <v>3.8</v>
      </c>
      <c r="N38" s="341">
        <v>3.1</v>
      </c>
      <c r="O38" s="341">
        <v>7.9</v>
      </c>
      <c r="P38" s="416">
        <v>2.9</v>
      </c>
      <c r="Q38" s="341">
        <v>4.2</v>
      </c>
      <c r="R38" s="341">
        <v>3.8</v>
      </c>
      <c r="S38" s="341">
        <v>3</v>
      </c>
      <c r="T38" s="341">
        <v>8</v>
      </c>
      <c r="U38" s="341">
        <v>2.8</v>
      </c>
      <c r="V38" s="419" t="s">
        <v>972</v>
      </c>
    </row>
    <row r="39" spans="1:22" s="88" customFormat="1" ht="12" customHeight="1">
      <c r="A39" s="419" t="s">
        <v>973</v>
      </c>
      <c r="B39" s="341">
        <v>0.9</v>
      </c>
      <c r="C39" s="341">
        <v>1.1000000000000001</v>
      </c>
      <c r="D39" s="341">
        <v>-0.3</v>
      </c>
      <c r="E39" s="341">
        <v>2.6</v>
      </c>
      <c r="F39" s="416">
        <v>1.2</v>
      </c>
      <c r="G39" s="341">
        <v>7.5</v>
      </c>
      <c r="H39" s="341">
        <v>7.6</v>
      </c>
      <c r="I39" s="341">
        <v>5.8</v>
      </c>
      <c r="J39" s="341">
        <v>9.5</v>
      </c>
      <c r="K39" s="416">
        <v>12.9</v>
      </c>
      <c r="L39" s="341">
        <v>-3.2</v>
      </c>
      <c r="M39" s="341">
        <v>-3.9</v>
      </c>
      <c r="N39" s="341">
        <v>-3.8</v>
      </c>
      <c r="O39" s="341">
        <v>0.1</v>
      </c>
      <c r="P39" s="416">
        <v>-2.1</v>
      </c>
      <c r="Q39" s="341">
        <v>-1.2</v>
      </c>
      <c r="R39" s="341">
        <v>-1.9</v>
      </c>
      <c r="S39" s="341">
        <v>-2</v>
      </c>
      <c r="T39" s="341">
        <v>2.4</v>
      </c>
      <c r="U39" s="341">
        <v>0.9</v>
      </c>
      <c r="V39" s="419" t="s">
        <v>1026</v>
      </c>
    </row>
    <row r="40" spans="1:22" s="88" customFormat="1" ht="12" customHeight="1">
      <c r="A40" s="419" t="s">
        <v>975</v>
      </c>
      <c r="B40" s="341">
        <v>0.8</v>
      </c>
      <c r="C40" s="341">
        <v>0.9</v>
      </c>
      <c r="D40" s="341">
        <v>-0.3</v>
      </c>
      <c r="E40" s="341">
        <v>2.5</v>
      </c>
      <c r="F40" s="416">
        <v>1.2</v>
      </c>
      <c r="G40" s="341">
        <v>8.6</v>
      </c>
      <c r="H40" s="341">
        <v>10</v>
      </c>
      <c r="I40" s="341">
        <v>6.8</v>
      </c>
      <c r="J40" s="341">
        <v>11.5</v>
      </c>
      <c r="K40" s="416">
        <v>0.4</v>
      </c>
      <c r="L40" s="341">
        <v>1.2</v>
      </c>
      <c r="M40" s="341">
        <v>0</v>
      </c>
      <c r="N40" s="341">
        <v>1.4</v>
      </c>
      <c r="O40" s="341">
        <v>3.9</v>
      </c>
      <c r="P40" s="416">
        <v>2.5</v>
      </c>
      <c r="Q40" s="341">
        <v>1.2</v>
      </c>
      <c r="R40" s="341">
        <v>0</v>
      </c>
      <c r="S40" s="341">
        <v>1.4</v>
      </c>
      <c r="T40" s="341">
        <v>3.9</v>
      </c>
      <c r="U40" s="341">
        <v>2.5</v>
      </c>
      <c r="V40" s="419" t="s">
        <v>976</v>
      </c>
    </row>
    <row r="41" spans="1:22" s="88" customFormat="1" ht="12" customHeight="1">
      <c r="A41" s="419" t="s">
        <v>1027</v>
      </c>
      <c r="B41" s="341">
        <v>0.9</v>
      </c>
      <c r="C41" s="341">
        <v>1.1000000000000001</v>
      </c>
      <c r="D41" s="341">
        <v>-0.3</v>
      </c>
      <c r="E41" s="341">
        <v>2.5</v>
      </c>
      <c r="F41" s="416">
        <v>1.6</v>
      </c>
      <c r="G41" s="341">
        <v>8.5</v>
      </c>
      <c r="H41" s="341">
        <v>9.1</v>
      </c>
      <c r="I41" s="341">
        <v>5.8</v>
      </c>
      <c r="J41" s="341">
        <v>11.1</v>
      </c>
      <c r="K41" s="416">
        <v>11.9</v>
      </c>
      <c r="L41" s="341">
        <v>3.5</v>
      </c>
      <c r="M41" s="341">
        <v>2.5</v>
      </c>
      <c r="N41" s="341">
        <v>3.3</v>
      </c>
      <c r="O41" s="341">
        <v>6.4</v>
      </c>
      <c r="P41" s="416">
        <v>5.9</v>
      </c>
      <c r="Q41" s="341">
        <v>-0.6</v>
      </c>
      <c r="R41" s="341">
        <v>-1.8</v>
      </c>
      <c r="S41" s="341">
        <v>-1</v>
      </c>
      <c r="T41" s="341">
        <v>3.2</v>
      </c>
      <c r="U41" s="341">
        <v>0.9</v>
      </c>
      <c r="V41" s="419" t="s">
        <v>977</v>
      </c>
    </row>
    <row r="42" spans="1:22" s="88" customFormat="1" ht="12" customHeight="1">
      <c r="A42" s="419" t="s">
        <v>978</v>
      </c>
      <c r="B42" s="341">
        <v>0.7</v>
      </c>
      <c r="C42" s="341">
        <v>0.8</v>
      </c>
      <c r="D42" s="341">
        <v>-0.4</v>
      </c>
      <c r="E42" s="341">
        <v>2.7</v>
      </c>
      <c r="F42" s="416">
        <v>1.8</v>
      </c>
      <c r="G42" s="341">
        <v>6.2</v>
      </c>
      <c r="H42" s="341">
        <v>7.1</v>
      </c>
      <c r="I42" s="341">
        <v>5.2</v>
      </c>
      <c r="J42" s="341">
        <v>6.2</v>
      </c>
      <c r="K42" s="416">
        <v>6.8</v>
      </c>
      <c r="L42" s="341">
        <v>0.1</v>
      </c>
      <c r="M42" s="341">
        <v>-0.5</v>
      </c>
      <c r="N42" s="341">
        <v>-0.4</v>
      </c>
      <c r="O42" s="341">
        <v>2.5</v>
      </c>
      <c r="P42" s="416">
        <v>3</v>
      </c>
      <c r="Q42" s="341">
        <v>0.1</v>
      </c>
      <c r="R42" s="341">
        <v>-0.5</v>
      </c>
      <c r="S42" s="341">
        <v>-0.4</v>
      </c>
      <c r="T42" s="341">
        <v>2.5</v>
      </c>
      <c r="U42" s="341">
        <v>2.9</v>
      </c>
      <c r="V42" s="419" t="s">
        <v>978</v>
      </c>
    </row>
    <row r="43" spans="1:22" s="88" customFormat="1" ht="12" customHeight="1">
      <c r="A43" s="419" t="s">
        <v>979</v>
      </c>
      <c r="B43" s="341">
        <v>0.5</v>
      </c>
      <c r="C43" s="341">
        <v>0.8</v>
      </c>
      <c r="D43" s="341">
        <v>-0.2</v>
      </c>
      <c r="E43" s="341">
        <v>1.1000000000000001</v>
      </c>
      <c r="F43" s="416">
        <v>1.9</v>
      </c>
      <c r="G43" s="341">
        <v>6.7</v>
      </c>
      <c r="H43" s="341">
        <v>8</v>
      </c>
      <c r="I43" s="341">
        <v>4.9000000000000004</v>
      </c>
      <c r="J43" s="341">
        <v>6.8</v>
      </c>
      <c r="K43" s="416">
        <v>7</v>
      </c>
      <c r="L43" s="341">
        <v>-1.8</v>
      </c>
      <c r="M43" s="341">
        <v>-3.1</v>
      </c>
      <c r="N43" s="341">
        <v>-1.8</v>
      </c>
      <c r="O43" s="341">
        <v>0.5</v>
      </c>
      <c r="P43" s="416">
        <v>3.2</v>
      </c>
      <c r="Q43" s="341">
        <v>-1.8</v>
      </c>
      <c r="R43" s="341">
        <v>-3.1</v>
      </c>
      <c r="S43" s="341">
        <v>-1.8</v>
      </c>
      <c r="T43" s="341">
        <v>0.5</v>
      </c>
      <c r="U43" s="341">
        <v>3.2</v>
      </c>
      <c r="V43" s="419" t="s">
        <v>980</v>
      </c>
    </row>
    <row r="44" spans="1:22" s="88" customFormat="1" ht="12" customHeight="1">
      <c r="A44" s="419" t="s">
        <v>981</v>
      </c>
      <c r="B44" s="341">
        <v>0.2</v>
      </c>
      <c r="C44" s="341">
        <v>0.4</v>
      </c>
      <c r="D44" s="341">
        <v>-0.7</v>
      </c>
      <c r="E44" s="341">
        <v>1.5</v>
      </c>
      <c r="F44" s="416">
        <v>1.4</v>
      </c>
      <c r="G44" s="341">
        <v>6.5</v>
      </c>
      <c r="H44" s="341">
        <v>7.8</v>
      </c>
      <c r="I44" s="341">
        <v>4.4000000000000004</v>
      </c>
      <c r="J44" s="341">
        <v>6.9</v>
      </c>
      <c r="K44" s="416">
        <v>9.3000000000000007</v>
      </c>
      <c r="L44" s="341">
        <v>-2.1</v>
      </c>
      <c r="M44" s="341">
        <v>-0.9</v>
      </c>
      <c r="N44" s="341">
        <v>-2.7</v>
      </c>
      <c r="O44" s="341">
        <v>-4.3</v>
      </c>
      <c r="P44" s="416">
        <v>-1.8</v>
      </c>
      <c r="Q44" s="341">
        <v>-0.1</v>
      </c>
      <c r="R44" s="341">
        <v>1.2</v>
      </c>
      <c r="S44" s="341">
        <v>-0.9</v>
      </c>
      <c r="T44" s="341">
        <v>-2</v>
      </c>
      <c r="U44" s="341">
        <v>1.2</v>
      </c>
      <c r="V44" s="419" t="s">
        <v>1028</v>
      </c>
    </row>
    <row r="45" spans="1:22" s="88" customFormat="1" ht="12" customHeight="1">
      <c r="A45" s="419" t="s">
        <v>1029</v>
      </c>
      <c r="B45" s="341">
        <v>0.2</v>
      </c>
      <c r="C45" s="341">
        <v>0.3</v>
      </c>
      <c r="D45" s="341">
        <v>-0.7</v>
      </c>
      <c r="E45" s="341">
        <v>1.4</v>
      </c>
      <c r="F45" s="416">
        <v>1.5</v>
      </c>
      <c r="G45" s="341">
        <v>5.8</v>
      </c>
      <c r="H45" s="341">
        <v>6.6</v>
      </c>
      <c r="I45" s="341">
        <v>5.3</v>
      </c>
      <c r="J45" s="341">
        <v>5.2</v>
      </c>
      <c r="K45" s="416">
        <v>4.8</v>
      </c>
      <c r="L45" s="341">
        <v>2.7</v>
      </c>
      <c r="M45" s="341">
        <v>2.4</v>
      </c>
      <c r="N45" s="341">
        <v>2</v>
      </c>
      <c r="O45" s="341">
        <v>4.5999999999999996</v>
      </c>
      <c r="P45" s="416">
        <v>6</v>
      </c>
      <c r="Q45" s="341">
        <v>0.7</v>
      </c>
      <c r="R45" s="341">
        <v>0.3</v>
      </c>
      <c r="S45" s="341">
        <v>0.2</v>
      </c>
      <c r="T45" s="341">
        <v>2.2000000000000002</v>
      </c>
      <c r="U45" s="341">
        <v>2.8</v>
      </c>
      <c r="V45" s="419" t="s">
        <v>1030</v>
      </c>
    </row>
    <row r="46" spans="1:22" s="88" customFormat="1" ht="12" customHeight="1">
      <c r="A46" s="419" t="s">
        <v>985</v>
      </c>
      <c r="B46" s="341">
        <v>0.4</v>
      </c>
      <c r="C46" s="341">
        <v>0.2</v>
      </c>
      <c r="D46" s="341">
        <v>-0.5</v>
      </c>
      <c r="E46" s="341">
        <v>2.6</v>
      </c>
      <c r="F46" s="416">
        <v>1.8</v>
      </c>
      <c r="G46" s="341">
        <v>7.3</v>
      </c>
      <c r="H46" s="341">
        <v>6.8</v>
      </c>
      <c r="I46" s="341">
        <v>6.8</v>
      </c>
      <c r="J46" s="341">
        <v>8.3000000000000007</v>
      </c>
      <c r="K46" s="416">
        <v>9.6</v>
      </c>
      <c r="L46" s="341">
        <v>0.8</v>
      </c>
      <c r="M46" s="341">
        <v>0.4</v>
      </c>
      <c r="N46" s="341">
        <v>0.4</v>
      </c>
      <c r="O46" s="341">
        <v>2.5</v>
      </c>
      <c r="P46" s="416">
        <v>2.2000000000000002</v>
      </c>
      <c r="Q46" s="341">
        <v>0.8</v>
      </c>
      <c r="R46" s="341">
        <v>0.4</v>
      </c>
      <c r="S46" s="341">
        <v>0.4</v>
      </c>
      <c r="T46" s="341">
        <v>2.4</v>
      </c>
      <c r="U46" s="341">
        <v>2.1</v>
      </c>
      <c r="V46" s="419" t="s">
        <v>985</v>
      </c>
    </row>
    <row r="47" spans="1:22" s="88" customFormat="1" ht="12" customHeight="1">
      <c r="A47" s="419" t="s">
        <v>986</v>
      </c>
      <c r="B47" s="341">
        <v>0.2</v>
      </c>
      <c r="C47" s="341">
        <v>-0.1</v>
      </c>
      <c r="D47" s="341">
        <v>-0.6</v>
      </c>
      <c r="E47" s="341">
        <v>2.4</v>
      </c>
      <c r="F47" s="416">
        <v>1.4</v>
      </c>
      <c r="G47" s="341">
        <v>5.3</v>
      </c>
      <c r="H47" s="341">
        <v>6.9</v>
      </c>
      <c r="I47" s="341">
        <v>2.2000000000000002</v>
      </c>
      <c r="J47" s="341">
        <v>7.3</v>
      </c>
      <c r="K47" s="416">
        <v>8</v>
      </c>
      <c r="L47" s="341">
        <v>-4</v>
      </c>
      <c r="M47" s="341">
        <v>-3.6</v>
      </c>
      <c r="N47" s="341">
        <v>-4.5</v>
      </c>
      <c r="O47" s="341">
        <v>-3.9</v>
      </c>
      <c r="P47" s="416">
        <v>-5.6</v>
      </c>
      <c r="Q47" s="341">
        <v>-2</v>
      </c>
      <c r="R47" s="341">
        <v>-1.6</v>
      </c>
      <c r="S47" s="341">
        <v>-2.7</v>
      </c>
      <c r="T47" s="341">
        <v>-1.5</v>
      </c>
      <c r="U47" s="341">
        <v>-2.7</v>
      </c>
      <c r="V47" s="419" t="s">
        <v>987</v>
      </c>
    </row>
    <row r="48" spans="1:22" s="88" customFormat="1" ht="12" customHeight="1">
      <c r="A48" s="419" t="s">
        <v>988</v>
      </c>
      <c r="B48" s="341">
        <v>0.2</v>
      </c>
      <c r="C48" s="341">
        <v>-0.5</v>
      </c>
      <c r="D48" s="341">
        <v>-0.1</v>
      </c>
      <c r="E48" s="341">
        <v>2.4</v>
      </c>
      <c r="F48" s="416">
        <v>1.3</v>
      </c>
      <c r="G48" s="341">
        <v>5.9</v>
      </c>
      <c r="H48" s="341">
        <v>5.3</v>
      </c>
      <c r="I48" s="341">
        <v>5.4</v>
      </c>
      <c r="J48" s="341">
        <v>9</v>
      </c>
      <c r="K48" s="416">
        <v>0.2</v>
      </c>
      <c r="L48" s="341">
        <v>0.1</v>
      </c>
      <c r="M48" s="341">
        <v>-0.6</v>
      </c>
      <c r="N48" s="341">
        <v>0.3</v>
      </c>
      <c r="O48" s="341">
        <v>1.6</v>
      </c>
      <c r="P48" s="416">
        <v>-0.1</v>
      </c>
      <c r="Q48" s="341">
        <v>-1.9</v>
      </c>
      <c r="R48" s="341">
        <v>-2.6</v>
      </c>
      <c r="S48" s="341">
        <v>-1.4</v>
      </c>
      <c r="T48" s="341">
        <v>-0.6</v>
      </c>
      <c r="U48" s="341">
        <v>-3.1</v>
      </c>
      <c r="V48" s="419" t="s">
        <v>988</v>
      </c>
    </row>
    <row r="49" spans="1:22" s="88" customFormat="1" ht="12" customHeight="1">
      <c r="A49" s="389"/>
      <c r="B49" s="356" t="s">
        <v>992</v>
      </c>
      <c r="F49" s="418"/>
      <c r="K49" s="418"/>
      <c r="P49" s="418"/>
      <c r="Q49" s="347"/>
      <c r="R49" s="347"/>
      <c r="S49" s="347"/>
      <c r="T49" s="347"/>
      <c r="U49" s="347"/>
      <c r="V49" s="389"/>
    </row>
    <row r="50" spans="1:22" s="88" customFormat="1" ht="12" customHeight="1">
      <c r="A50" s="419" t="s">
        <v>969</v>
      </c>
      <c r="B50" s="341">
        <v>2.5</v>
      </c>
      <c r="C50" s="341">
        <v>2.9</v>
      </c>
      <c r="D50" s="341">
        <v>2.2999999999999998</v>
      </c>
      <c r="E50" s="341">
        <v>2.2000000000000002</v>
      </c>
      <c r="F50" s="416">
        <v>-0.6</v>
      </c>
      <c r="G50" s="341">
        <v>7.3</v>
      </c>
      <c r="H50" s="341">
        <v>8.3000000000000007</v>
      </c>
      <c r="I50" s="341">
        <v>6.7</v>
      </c>
      <c r="J50" s="341">
        <v>7.3</v>
      </c>
      <c r="K50" s="416">
        <v>2.6</v>
      </c>
      <c r="L50" s="341">
        <v>2.7</v>
      </c>
      <c r="M50" s="341">
        <v>3.4</v>
      </c>
      <c r="N50" s="341">
        <v>2.5</v>
      </c>
      <c r="O50" s="341">
        <v>2.1</v>
      </c>
      <c r="P50" s="416">
        <v>-1.6</v>
      </c>
      <c r="Q50" s="341">
        <v>2.9</v>
      </c>
      <c r="R50" s="341">
        <v>3.5</v>
      </c>
      <c r="S50" s="341">
        <v>2.6</v>
      </c>
      <c r="T50" s="341">
        <v>2.2999999999999998</v>
      </c>
      <c r="U50" s="341">
        <v>-1.4</v>
      </c>
      <c r="V50" s="419" t="s">
        <v>969</v>
      </c>
    </row>
    <row r="51" spans="1:22" s="88" customFormat="1" ht="12" customHeight="1">
      <c r="A51" s="419" t="s">
        <v>970</v>
      </c>
      <c r="B51" s="341">
        <v>2.4</v>
      </c>
      <c r="C51" s="341">
        <v>2.8</v>
      </c>
      <c r="D51" s="341">
        <v>2.1</v>
      </c>
      <c r="E51" s="341">
        <v>2.2999999999999998</v>
      </c>
      <c r="F51" s="416">
        <v>-0.5</v>
      </c>
      <c r="G51" s="341">
        <v>7.6</v>
      </c>
      <c r="H51" s="341">
        <v>8.6</v>
      </c>
      <c r="I51" s="341">
        <v>6.7</v>
      </c>
      <c r="J51" s="341">
        <v>7.8</v>
      </c>
      <c r="K51" s="416">
        <v>5.2</v>
      </c>
      <c r="L51" s="341">
        <v>2.1</v>
      </c>
      <c r="M51" s="341">
        <v>2.4</v>
      </c>
      <c r="N51" s="341">
        <v>2</v>
      </c>
      <c r="O51" s="341">
        <v>1.7</v>
      </c>
      <c r="P51" s="416">
        <v>-1.6</v>
      </c>
      <c r="Q51" s="341">
        <v>2.2000000000000002</v>
      </c>
      <c r="R51" s="341">
        <v>2.6</v>
      </c>
      <c r="S51" s="341">
        <v>2.1</v>
      </c>
      <c r="T51" s="341">
        <v>1.9</v>
      </c>
      <c r="U51" s="341">
        <v>-1.4</v>
      </c>
      <c r="V51" s="419" t="s">
        <v>971</v>
      </c>
    </row>
    <row r="52" spans="1:22" s="88" customFormat="1" ht="12" customHeight="1">
      <c r="A52" s="419" t="s">
        <v>1025</v>
      </c>
      <c r="B52" s="341">
        <v>2.2000000000000002</v>
      </c>
      <c r="C52" s="341">
        <v>2.6</v>
      </c>
      <c r="D52" s="341">
        <v>1.8</v>
      </c>
      <c r="E52" s="341">
        <v>2.2999999999999998</v>
      </c>
      <c r="F52" s="416">
        <v>-0.4</v>
      </c>
      <c r="G52" s="341">
        <v>7.7</v>
      </c>
      <c r="H52" s="341">
        <v>8.6</v>
      </c>
      <c r="I52" s="341">
        <v>6.4</v>
      </c>
      <c r="J52" s="341">
        <v>8.5</v>
      </c>
      <c r="K52" s="416">
        <v>5.9</v>
      </c>
      <c r="L52" s="341">
        <v>2.2000000000000002</v>
      </c>
      <c r="M52" s="341">
        <v>2.2999999999999998</v>
      </c>
      <c r="N52" s="341">
        <v>2.1</v>
      </c>
      <c r="O52" s="341">
        <v>2.5</v>
      </c>
      <c r="P52" s="416">
        <v>-1.1000000000000001</v>
      </c>
      <c r="Q52" s="341">
        <v>2.4</v>
      </c>
      <c r="R52" s="341">
        <v>2.5</v>
      </c>
      <c r="S52" s="341">
        <v>2.2999999999999998</v>
      </c>
      <c r="T52" s="341">
        <v>2.8</v>
      </c>
      <c r="U52" s="341">
        <v>-0.8</v>
      </c>
      <c r="V52" s="419" t="s">
        <v>972</v>
      </c>
    </row>
    <row r="53" spans="1:22" s="88" customFormat="1" ht="12" customHeight="1">
      <c r="A53" s="419" t="s">
        <v>973</v>
      </c>
      <c r="B53" s="341">
        <v>2</v>
      </c>
      <c r="C53" s="341">
        <v>2.4</v>
      </c>
      <c r="D53" s="341">
        <v>1.6</v>
      </c>
      <c r="E53" s="341">
        <v>2.2999999999999998</v>
      </c>
      <c r="F53" s="416">
        <v>-0.3</v>
      </c>
      <c r="G53" s="341">
        <v>7.7</v>
      </c>
      <c r="H53" s="341">
        <v>8.4</v>
      </c>
      <c r="I53" s="341">
        <v>6.4</v>
      </c>
      <c r="J53" s="341">
        <v>8.8000000000000007</v>
      </c>
      <c r="K53" s="416">
        <v>6.7</v>
      </c>
      <c r="L53" s="341">
        <v>2.2000000000000002</v>
      </c>
      <c r="M53" s="341">
        <v>2</v>
      </c>
      <c r="N53" s="341">
        <v>2</v>
      </c>
      <c r="O53" s="341">
        <v>3.3</v>
      </c>
      <c r="P53" s="416">
        <v>-0.5</v>
      </c>
      <c r="Q53" s="341">
        <v>2.2999999999999998</v>
      </c>
      <c r="R53" s="341">
        <v>2.2000000000000002</v>
      </c>
      <c r="S53" s="341">
        <v>2.1</v>
      </c>
      <c r="T53" s="341">
        <v>3.5</v>
      </c>
      <c r="U53" s="341">
        <v>-0.4</v>
      </c>
      <c r="V53" s="419" t="s">
        <v>1026</v>
      </c>
    </row>
    <row r="54" spans="1:22" s="88" customFormat="1" ht="12" customHeight="1">
      <c r="A54" s="419" t="s">
        <v>975</v>
      </c>
      <c r="B54" s="341">
        <v>1.8</v>
      </c>
      <c r="C54" s="341">
        <v>2.1</v>
      </c>
      <c r="D54" s="341">
        <v>1.3</v>
      </c>
      <c r="E54" s="341">
        <v>2.2999999999999998</v>
      </c>
      <c r="F54" s="416">
        <v>-0.2</v>
      </c>
      <c r="G54" s="341">
        <v>7.8</v>
      </c>
      <c r="H54" s="341">
        <v>8.6</v>
      </c>
      <c r="I54" s="341">
        <v>6.4</v>
      </c>
      <c r="J54" s="341">
        <v>9.3000000000000007</v>
      </c>
      <c r="K54" s="416">
        <v>4.4000000000000004</v>
      </c>
      <c r="L54" s="341">
        <v>1.8</v>
      </c>
      <c r="M54" s="341">
        <v>1.5</v>
      </c>
      <c r="N54" s="341">
        <v>1.7</v>
      </c>
      <c r="O54" s="341">
        <v>3.3</v>
      </c>
      <c r="P54" s="416">
        <v>-0.3</v>
      </c>
      <c r="Q54" s="341">
        <v>2.2000000000000002</v>
      </c>
      <c r="R54" s="341">
        <v>1.8</v>
      </c>
      <c r="S54" s="341">
        <v>2</v>
      </c>
      <c r="T54" s="341">
        <v>3.7</v>
      </c>
      <c r="U54" s="341">
        <v>0.1</v>
      </c>
      <c r="V54" s="419" t="s">
        <v>976</v>
      </c>
    </row>
    <row r="55" spans="1:22" s="88" customFormat="1" ht="12" customHeight="1">
      <c r="A55" s="419" t="s">
        <v>1027</v>
      </c>
      <c r="B55" s="341">
        <v>1.7</v>
      </c>
      <c r="C55" s="341">
        <v>1.9</v>
      </c>
      <c r="D55" s="341">
        <v>1</v>
      </c>
      <c r="E55" s="341">
        <v>2.2999999999999998</v>
      </c>
      <c r="F55" s="416">
        <v>0.1</v>
      </c>
      <c r="G55" s="341">
        <v>7.9</v>
      </c>
      <c r="H55" s="341">
        <v>8.6999999999999993</v>
      </c>
      <c r="I55" s="341">
        <v>6.3</v>
      </c>
      <c r="J55" s="341">
        <v>9.6999999999999993</v>
      </c>
      <c r="K55" s="416">
        <v>5.5</v>
      </c>
      <c r="L55" s="341">
        <v>1.9</v>
      </c>
      <c r="M55" s="341">
        <v>1.5</v>
      </c>
      <c r="N55" s="341">
        <v>1.7</v>
      </c>
      <c r="O55" s="341">
        <v>3.5</v>
      </c>
      <c r="P55" s="416">
        <v>0.4</v>
      </c>
      <c r="Q55" s="341">
        <v>1.9</v>
      </c>
      <c r="R55" s="341">
        <v>1.5</v>
      </c>
      <c r="S55" s="341">
        <v>1.7</v>
      </c>
      <c r="T55" s="341">
        <v>3.6</v>
      </c>
      <c r="U55" s="341">
        <v>0.5</v>
      </c>
      <c r="V55" s="419" t="s">
        <v>977</v>
      </c>
    </row>
    <row r="56" spans="1:22" s="88" customFormat="1" ht="12" customHeight="1">
      <c r="A56" s="419" t="s">
        <v>978</v>
      </c>
      <c r="B56" s="341">
        <v>1.5</v>
      </c>
      <c r="C56" s="341">
        <v>1.7</v>
      </c>
      <c r="D56" s="341">
        <v>0.8</v>
      </c>
      <c r="E56" s="341">
        <v>2.4</v>
      </c>
      <c r="F56" s="416">
        <v>0.3</v>
      </c>
      <c r="G56" s="341">
        <v>7.8</v>
      </c>
      <c r="H56" s="341">
        <v>8.6</v>
      </c>
      <c r="I56" s="341">
        <v>6.2</v>
      </c>
      <c r="J56" s="341">
        <v>9.6</v>
      </c>
      <c r="K56" s="416">
        <v>5.6</v>
      </c>
      <c r="L56" s="341">
        <v>1.9</v>
      </c>
      <c r="M56" s="341">
        <v>1.4</v>
      </c>
      <c r="N56" s="341">
        <v>1.7</v>
      </c>
      <c r="O56" s="341">
        <v>3.8</v>
      </c>
      <c r="P56" s="416">
        <v>1</v>
      </c>
      <c r="Q56" s="341">
        <v>1.7</v>
      </c>
      <c r="R56" s="341">
        <v>1.2</v>
      </c>
      <c r="S56" s="341">
        <v>1.4</v>
      </c>
      <c r="T56" s="341">
        <v>3.7</v>
      </c>
      <c r="U56" s="341">
        <v>0.8</v>
      </c>
      <c r="V56" s="419" t="s">
        <v>978</v>
      </c>
    </row>
    <row r="57" spans="1:22" s="88" customFormat="1" ht="12" customHeight="1">
      <c r="A57" s="419" t="s">
        <v>979</v>
      </c>
      <c r="B57" s="341">
        <v>1.3</v>
      </c>
      <c r="C57" s="341">
        <v>1.5</v>
      </c>
      <c r="D57" s="341">
        <v>0.6</v>
      </c>
      <c r="E57" s="341">
        <v>2.2000000000000002</v>
      </c>
      <c r="F57" s="416">
        <v>0.6</v>
      </c>
      <c r="G57" s="341">
        <v>7.7</v>
      </c>
      <c r="H57" s="341">
        <v>8.5</v>
      </c>
      <c r="I57" s="341">
        <v>6.1</v>
      </c>
      <c r="J57" s="341">
        <v>9.4</v>
      </c>
      <c r="K57" s="416">
        <v>6.3</v>
      </c>
      <c r="L57" s="341">
        <v>1.6</v>
      </c>
      <c r="M57" s="341">
        <v>1.1000000000000001</v>
      </c>
      <c r="N57" s="341">
        <v>1.3</v>
      </c>
      <c r="O57" s="341">
        <v>3.4</v>
      </c>
      <c r="P57" s="416">
        <v>1.2</v>
      </c>
      <c r="Q57" s="341">
        <v>1.4</v>
      </c>
      <c r="R57" s="341">
        <v>0.9</v>
      </c>
      <c r="S57" s="341">
        <v>1.1000000000000001</v>
      </c>
      <c r="T57" s="341">
        <v>3.3</v>
      </c>
      <c r="U57" s="341">
        <v>1</v>
      </c>
      <c r="V57" s="419" t="s">
        <v>980</v>
      </c>
    </row>
    <row r="58" spans="1:22" s="88" customFormat="1" ht="12" customHeight="1">
      <c r="A58" s="419" t="s">
        <v>981</v>
      </c>
      <c r="B58" s="341">
        <v>1.1000000000000001</v>
      </c>
      <c r="C58" s="341">
        <v>1.3</v>
      </c>
      <c r="D58" s="341">
        <v>0.4</v>
      </c>
      <c r="E58" s="341">
        <v>2.2000000000000002</v>
      </c>
      <c r="F58" s="416">
        <v>0.8</v>
      </c>
      <c r="G58" s="341">
        <v>7.7</v>
      </c>
      <c r="H58" s="341">
        <v>8.6</v>
      </c>
      <c r="I58" s="341">
        <v>5.9</v>
      </c>
      <c r="J58" s="341">
        <v>9.1999999999999993</v>
      </c>
      <c r="K58" s="416">
        <v>7.2</v>
      </c>
      <c r="L58" s="341">
        <v>1.2</v>
      </c>
      <c r="M58" s="341">
        <v>0.9</v>
      </c>
      <c r="N58" s="341">
        <v>0.9</v>
      </c>
      <c r="O58" s="341">
        <v>2.6</v>
      </c>
      <c r="P58" s="416">
        <v>1</v>
      </c>
      <c r="Q58" s="341">
        <v>1.2</v>
      </c>
      <c r="R58" s="341">
        <v>0.9</v>
      </c>
      <c r="S58" s="341">
        <v>0.9</v>
      </c>
      <c r="T58" s="341">
        <v>2.7</v>
      </c>
      <c r="U58" s="341">
        <v>1.1000000000000001</v>
      </c>
      <c r="V58" s="419" t="s">
        <v>1028</v>
      </c>
    </row>
    <row r="59" spans="1:22" s="88" customFormat="1" ht="12" customHeight="1">
      <c r="A59" s="419" t="s">
        <v>1029</v>
      </c>
      <c r="B59" s="341">
        <v>1</v>
      </c>
      <c r="C59" s="341">
        <v>1.2</v>
      </c>
      <c r="D59" s="341">
        <v>0.2</v>
      </c>
      <c r="E59" s="341">
        <v>2</v>
      </c>
      <c r="F59" s="416">
        <v>0.9</v>
      </c>
      <c r="G59" s="341">
        <v>7.6</v>
      </c>
      <c r="H59" s="341">
        <v>8.5</v>
      </c>
      <c r="I59" s="341">
        <v>5.9</v>
      </c>
      <c r="J59" s="341">
        <v>8.6</v>
      </c>
      <c r="K59" s="416">
        <v>7.1</v>
      </c>
      <c r="L59" s="341">
        <v>1.2</v>
      </c>
      <c r="M59" s="341">
        <v>0.9</v>
      </c>
      <c r="N59" s="341">
        <v>1</v>
      </c>
      <c r="O59" s="341">
        <v>2.7</v>
      </c>
      <c r="P59" s="416">
        <v>1.7</v>
      </c>
      <c r="Q59" s="341">
        <v>1</v>
      </c>
      <c r="R59" s="341">
        <v>0.7</v>
      </c>
      <c r="S59" s="341">
        <v>0.7</v>
      </c>
      <c r="T59" s="341">
        <v>2.6</v>
      </c>
      <c r="U59" s="341">
        <v>1.5</v>
      </c>
      <c r="V59" s="419" t="s">
        <v>1030</v>
      </c>
    </row>
    <row r="60" spans="1:22" s="88" customFormat="1" ht="12" customHeight="1">
      <c r="A60" s="419" t="s">
        <v>985</v>
      </c>
      <c r="B60" s="341">
        <v>0.9</v>
      </c>
      <c r="C60" s="341">
        <v>1</v>
      </c>
      <c r="D60" s="341">
        <v>0</v>
      </c>
      <c r="E60" s="341">
        <v>2.1</v>
      </c>
      <c r="F60" s="416">
        <v>1.1000000000000001</v>
      </c>
      <c r="G60" s="341">
        <v>7.6</v>
      </c>
      <c r="H60" s="341">
        <v>8.4</v>
      </c>
      <c r="I60" s="341">
        <v>6</v>
      </c>
      <c r="J60" s="341">
        <v>8.6</v>
      </c>
      <c r="K60" s="416">
        <v>8.1</v>
      </c>
      <c r="L60" s="341">
        <v>1.2</v>
      </c>
      <c r="M60" s="341">
        <v>0.8</v>
      </c>
      <c r="N60" s="341">
        <v>0.9</v>
      </c>
      <c r="O60" s="341">
        <v>2.8</v>
      </c>
      <c r="P60" s="416">
        <v>2</v>
      </c>
      <c r="Q60" s="341">
        <v>1</v>
      </c>
      <c r="R60" s="341">
        <v>0.6</v>
      </c>
      <c r="S60" s="341">
        <v>0.6</v>
      </c>
      <c r="T60" s="341">
        <v>2.7</v>
      </c>
      <c r="U60" s="341">
        <v>1.8</v>
      </c>
      <c r="V60" s="419" t="s">
        <v>985</v>
      </c>
    </row>
    <row r="61" spans="1:22" s="88" customFormat="1" ht="12" customHeight="1">
      <c r="A61" s="419" t="s">
        <v>986</v>
      </c>
      <c r="B61" s="341">
        <v>0.7</v>
      </c>
      <c r="C61" s="341">
        <v>0.9</v>
      </c>
      <c r="D61" s="341">
        <v>-0.2</v>
      </c>
      <c r="E61" s="341">
        <v>2.2000000000000002</v>
      </c>
      <c r="F61" s="416">
        <v>1.3</v>
      </c>
      <c r="G61" s="341">
        <v>7.5</v>
      </c>
      <c r="H61" s="341">
        <v>8.3000000000000007</v>
      </c>
      <c r="I61" s="341">
        <v>5.6</v>
      </c>
      <c r="J61" s="341">
        <v>8.9</v>
      </c>
      <c r="K61" s="416">
        <v>8.3000000000000007</v>
      </c>
      <c r="L61" s="341">
        <v>0.9</v>
      </c>
      <c r="M61" s="341">
        <v>0.6</v>
      </c>
      <c r="N61" s="341">
        <v>0.5</v>
      </c>
      <c r="O61" s="341">
        <v>2.6</v>
      </c>
      <c r="P61" s="416">
        <v>1.6</v>
      </c>
      <c r="Q61" s="341">
        <v>0.7</v>
      </c>
      <c r="R61" s="341">
        <v>0.4</v>
      </c>
      <c r="S61" s="341">
        <v>0.3</v>
      </c>
      <c r="T61" s="341">
        <v>2.5</v>
      </c>
      <c r="U61" s="341">
        <v>1.4</v>
      </c>
      <c r="V61" s="419" t="s">
        <v>987</v>
      </c>
    </row>
    <row r="62" spans="1:22" s="88" customFormat="1" ht="12" customHeight="1" thickBot="1">
      <c r="A62" s="419" t="s">
        <v>988</v>
      </c>
      <c r="B62" s="341">
        <v>0.6</v>
      </c>
      <c r="C62" s="341">
        <v>0.7</v>
      </c>
      <c r="D62" s="341">
        <v>-0.3</v>
      </c>
      <c r="E62" s="341">
        <v>2.2000000000000002</v>
      </c>
      <c r="F62" s="416">
        <v>1.4</v>
      </c>
      <c r="G62" s="341">
        <v>7</v>
      </c>
      <c r="H62" s="341">
        <v>7.7</v>
      </c>
      <c r="I62" s="341">
        <v>5.3</v>
      </c>
      <c r="J62" s="341">
        <v>8.6</v>
      </c>
      <c r="K62" s="416">
        <v>7.1</v>
      </c>
      <c r="L62" s="341">
        <v>0.2</v>
      </c>
      <c r="M62" s="341">
        <v>-0.2</v>
      </c>
      <c r="N62" s="341">
        <v>-0.1</v>
      </c>
      <c r="O62" s="341">
        <v>1.9</v>
      </c>
      <c r="P62" s="416">
        <v>1.4</v>
      </c>
      <c r="Q62" s="341">
        <v>0</v>
      </c>
      <c r="R62" s="341">
        <v>-0.5</v>
      </c>
      <c r="S62" s="341">
        <v>-0.4</v>
      </c>
      <c r="T62" s="341">
        <v>1.7</v>
      </c>
      <c r="U62" s="341">
        <v>1.2</v>
      </c>
      <c r="V62" s="419" t="s">
        <v>988</v>
      </c>
    </row>
    <row r="63" spans="1:22" s="347" customFormat="1" ht="12" customHeight="1" thickBot="1">
      <c r="A63" s="890" t="s">
        <v>1031</v>
      </c>
      <c r="B63" s="901" t="s">
        <v>1052</v>
      </c>
      <c r="C63" s="885"/>
      <c r="D63" s="885"/>
      <c r="E63" s="885"/>
      <c r="F63" s="885"/>
      <c r="G63" s="901" t="s">
        <v>1053</v>
      </c>
      <c r="H63" s="885"/>
      <c r="I63" s="885"/>
      <c r="J63" s="885"/>
      <c r="K63" s="885"/>
      <c r="L63" s="901" t="s">
        <v>1054</v>
      </c>
      <c r="M63" s="885"/>
      <c r="N63" s="885"/>
      <c r="O63" s="885"/>
      <c r="P63" s="885"/>
      <c r="Q63" s="901" t="s">
        <v>1055</v>
      </c>
      <c r="R63" s="885"/>
      <c r="S63" s="885"/>
      <c r="T63" s="885"/>
      <c r="U63" s="885"/>
      <c r="V63" s="907"/>
    </row>
    <row r="64" spans="1:22" s="347" customFormat="1" ht="12" customHeight="1" thickBot="1">
      <c r="A64" s="891"/>
      <c r="B64" s="411">
        <v>99.999999999999943</v>
      </c>
      <c r="C64" s="383">
        <v>46.400443353217142</v>
      </c>
      <c r="D64" s="383">
        <v>34.351602812866624</v>
      </c>
      <c r="E64" s="383">
        <v>15.880068543289667</v>
      </c>
      <c r="F64" s="383">
        <v>3.3678852906265813</v>
      </c>
      <c r="G64" s="411">
        <v>100.00000000000006</v>
      </c>
      <c r="H64" s="383">
        <v>36.308859550770933</v>
      </c>
      <c r="I64" s="383">
        <v>37.161925368597373</v>
      </c>
      <c r="J64" s="383">
        <v>18.650155687465819</v>
      </c>
      <c r="K64" s="383">
        <v>7.8790593931658846</v>
      </c>
      <c r="L64" s="411">
        <v>100.00000000000001</v>
      </c>
      <c r="M64" s="383">
        <v>45.998685213211203</v>
      </c>
      <c r="N64" s="383">
        <v>34.918652480941297</v>
      </c>
      <c r="O64" s="383">
        <v>16.267618826745608</v>
      </c>
      <c r="P64" s="383">
        <v>2.815043479101893</v>
      </c>
      <c r="Q64" s="411">
        <v>100.00000000000007</v>
      </c>
      <c r="R64" s="383">
        <v>48.794883371011082</v>
      </c>
      <c r="S64" s="383">
        <v>32.234341569444581</v>
      </c>
      <c r="T64" s="383">
        <v>16.304895816130998</v>
      </c>
      <c r="U64" s="383">
        <v>2.6658792434133325</v>
      </c>
      <c r="V64" s="907"/>
    </row>
    <row r="65" spans="1:22" s="349" customFormat="1" ht="12" customHeight="1" thickBot="1">
      <c r="A65" s="892"/>
      <c r="B65" s="12" t="s">
        <v>488</v>
      </c>
      <c r="C65" s="12" t="s">
        <v>1056</v>
      </c>
      <c r="D65" s="12" t="s">
        <v>1057</v>
      </c>
      <c r="E65" s="12" t="s">
        <v>1058</v>
      </c>
      <c r="F65" s="12" t="s">
        <v>1059</v>
      </c>
      <c r="G65" s="12" t="s">
        <v>488</v>
      </c>
      <c r="H65" s="12" t="s">
        <v>1056</v>
      </c>
      <c r="I65" s="12" t="s">
        <v>1057</v>
      </c>
      <c r="J65" s="12" t="s">
        <v>1058</v>
      </c>
      <c r="K65" s="12" t="s">
        <v>1059</v>
      </c>
      <c r="L65" s="12" t="s">
        <v>488</v>
      </c>
      <c r="M65" s="12" t="s">
        <v>1056</v>
      </c>
      <c r="N65" s="12" t="s">
        <v>1057</v>
      </c>
      <c r="O65" s="12" t="s">
        <v>1058</v>
      </c>
      <c r="P65" s="12" t="s">
        <v>1059</v>
      </c>
      <c r="Q65" s="12" t="s">
        <v>488</v>
      </c>
      <c r="R65" s="12" t="s">
        <v>1056</v>
      </c>
      <c r="S65" s="12" t="s">
        <v>1057</v>
      </c>
      <c r="T65" s="12" t="s">
        <v>1058</v>
      </c>
      <c r="U65" s="12" t="s">
        <v>1059</v>
      </c>
      <c r="V65" s="384"/>
    </row>
    <row r="66" spans="1:22" s="336" customFormat="1" ht="12" customHeight="1">
      <c r="A66" s="32" t="s">
        <v>1060</v>
      </c>
      <c r="B66" s="26"/>
      <c r="C66" s="26"/>
      <c r="D66" s="26"/>
      <c r="E66" s="26"/>
      <c r="F66" s="26"/>
      <c r="G66" s="26"/>
      <c r="H66" s="26"/>
      <c r="I66" s="26"/>
      <c r="J66" s="26"/>
    </row>
    <row r="67" spans="1:22" s="336" customFormat="1" ht="12" customHeight="1">
      <c r="A67" s="32" t="s">
        <v>1035</v>
      </c>
      <c r="B67" s="26"/>
      <c r="C67" s="26"/>
      <c r="D67" s="26"/>
      <c r="E67" s="26"/>
      <c r="F67" s="26"/>
      <c r="G67" s="26"/>
      <c r="H67" s="26"/>
      <c r="I67" s="26"/>
      <c r="J67" s="26"/>
    </row>
    <row r="68" spans="1:22" s="88" customFormat="1" ht="12" customHeight="1"/>
    <row r="69" spans="1:22" s="88" customFormat="1" ht="36" customHeight="1">
      <c r="A69" s="913" t="s">
        <v>1061</v>
      </c>
      <c r="B69" s="913"/>
      <c r="C69" s="913"/>
      <c r="D69" s="913"/>
      <c r="E69" s="913"/>
      <c r="F69" s="913"/>
      <c r="G69" s="913"/>
      <c r="H69" s="913"/>
      <c r="I69" s="913"/>
      <c r="J69" s="913"/>
      <c r="K69" s="913"/>
      <c r="L69" s="913"/>
      <c r="M69" s="913"/>
      <c r="N69" s="913"/>
      <c r="O69" s="913"/>
      <c r="P69" s="913"/>
      <c r="Q69" s="913"/>
      <c r="R69" s="913"/>
      <c r="S69" s="913"/>
      <c r="T69" s="913"/>
      <c r="U69" s="913"/>
      <c r="V69" s="913"/>
    </row>
    <row r="70" spans="1:22" s="317" customFormat="1" ht="28.9" customHeight="1">
      <c r="A70" s="914" t="s">
        <v>1062</v>
      </c>
      <c r="B70" s="914"/>
      <c r="C70" s="914"/>
      <c r="D70" s="914"/>
      <c r="E70" s="914"/>
      <c r="F70" s="914"/>
      <c r="G70" s="914"/>
      <c r="H70" s="914"/>
      <c r="I70" s="914"/>
      <c r="J70" s="914"/>
      <c r="K70" s="914"/>
      <c r="L70" s="914"/>
      <c r="M70" s="914"/>
      <c r="N70" s="914"/>
      <c r="O70" s="914"/>
      <c r="P70" s="914"/>
      <c r="Q70" s="914"/>
      <c r="R70" s="914"/>
      <c r="S70" s="914"/>
      <c r="T70" s="914"/>
      <c r="U70" s="914"/>
      <c r="V70" s="914"/>
    </row>
    <row r="71" spans="1:22" s="88" customFormat="1" ht="12" customHeight="1">
      <c r="A71" s="321"/>
    </row>
    <row r="72" spans="1:22">
      <c r="A72" s="420" t="s">
        <v>1063</v>
      </c>
      <c r="B72" s="358"/>
      <c r="C72" s="358"/>
      <c r="D72" s="358"/>
      <c r="E72" s="358"/>
      <c r="F72" s="358"/>
      <c r="G72" s="358"/>
      <c r="H72" s="358"/>
      <c r="I72" s="358"/>
      <c r="J72" s="358"/>
      <c r="K72" s="358"/>
      <c r="L72" s="358"/>
      <c r="M72" s="358"/>
      <c r="N72" s="358"/>
      <c r="O72" s="358"/>
      <c r="P72" s="358"/>
      <c r="V72" s="358"/>
    </row>
    <row r="73" spans="1:22">
      <c r="A73" s="32" t="s">
        <v>1064</v>
      </c>
      <c r="B73" s="358"/>
      <c r="C73" s="358"/>
      <c r="D73" s="358"/>
      <c r="E73" s="358"/>
      <c r="F73" s="358"/>
      <c r="G73" s="358"/>
      <c r="H73" s="358"/>
      <c r="I73" s="358"/>
      <c r="J73" s="358"/>
      <c r="K73" s="358"/>
      <c r="L73" s="358"/>
      <c r="M73" s="358"/>
      <c r="N73" s="358"/>
      <c r="O73" s="358"/>
      <c r="P73" s="358"/>
      <c r="V73" s="358"/>
    </row>
    <row r="74" spans="1:22">
      <c r="A74" s="32" t="s">
        <v>1065</v>
      </c>
      <c r="B74" s="358"/>
      <c r="C74" s="358"/>
      <c r="D74" s="358"/>
      <c r="E74" s="358"/>
      <c r="F74" s="358"/>
      <c r="G74" s="358"/>
      <c r="H74" s="358"/>
      <c r="I74" s="358"/>
      <c r="J74" s="358"/>
      <c r="K74" s="358"/>
      <c r="L74" s="358"/>
      <c r="M74" s="358"/>
      <c r="N74" s="358"/>
      <c r="O74" s="358"/>
      <c r="P74" s="358"/>
      <c r="V74" s="358"/>
    </row>
    <row r="75" spans="1:22">
      <c r="A75" s="32" t="s">
        <v>1066</v>
      </c>
      <c r="B75" s="358"/>
      <c r="C75" s="358"/>
      <c r="D75" s="358"/>
      <c r="E75" s="358"/>
      <c r="F75" s="358"/>
      <c r="G75" s="358"/>
      <c r="H75" s="358"/>
      <c r="I75" s="358"/>
      <c r="J75" s="358"/>
      <c r="K75" s="358"/>
      <c r="L75" s="358"/>
      <c r="M75" s="358"/>
      <c r="N75" s="358"/>
      <c r="O75" s="358"/>
      <c r="P75" s="358"/>
      <c r="V75" s="358"/>
    </row>
    <row r="76" spans="1:22">
      <c r="A76" s="32" t="s">
        <v>1067</v>
      </c>
      <c r="B76" s="358"/>
      <c r="C76" s="358"/>
      <c r="D76" s="358"/>
      <c r="E76" s="358"/>
      <c r="F76" s="358"/>
      <c r="G76" s="358"/>
      <c r="H76" s="358"/>
      <c r="I76" s="358"/>
      <c r="J76" s="358"/>
      <c r="K76" s="358"/>
      <c r="L76" s="358"/>
      <c r="M76" s="358"/>
      <c r="N76" s="358"/>
      <c r="O76" s="358"/>
      <c r="P76" s="358"/>
      <c r="V76" s="358"/>
    </row>
    <row r="77" spans="1:22">
      <c r="A77" s="32"/>
      <c r="B77" s="358"/>
      <c r="C77" s="358"/>
      <c r="D77" s="358"/>
      <c r="E77" s="358"/>
      <c r="F77" s="358"/>
      <c r="G77" s="358"/>
      <c r="H77" s="358"/>
      <c r="I77" s="358"/>
      <c r="J77" s="358"/>
      <c r="K77" s="358"/>
      <c r="L77" s="358"/>
      <c r="M77" s="358"/>
      <c r="N77" s="358"/>
      <c r="O77" s="358"/>
      <c r="P77" s="358"/>
      <c r="V77" s="358"/>
    </row>
    <row r="78" spans="1:22">
      <c r="A78" s="420" t="s">
        <v>1068</v>
      </c>
      <c r="B78" s="358"/>
      <c r="C78" s="358"/>
      <c r="D78" s="358"/>
      <c r="E78" s="358"/>
      <c r="F78" s="358"/>
      <c r="G78" s="358"/>
      <c r="H78" s="358"/>
      <c r="I78" s="358"/>
      <c r="J78" s="358"/>
      <c r="K78" s="358"/>
      <c r="L78" s="358"/>
      <c r="M78" s="358"/>
      <c r="N78" s="358"/>
      <c r="O78" s="358"/>
      <c r="P78" s="358"/>
      <c r="V78" s="358"/>
    </row>
    <row r="79" spans="1:22">
      <c r="A79" s="32" t="s">
        <v>1069</v>
      </c>
      <c r="B79" s="358"/>
      <c r="C79" s="358"/>
      <c r="D79" s="358"/>
      <c r="E79" s="358"/>
      <c r="F79" s="358"/>
      <c r="G79" s="358"/>
      <c r="H79" s="358"/>
      <c r="I79" s="358"/>
      <c r="J79" s="358"/>
      <c r="K79" s="358"/>
      <c r="L79" s="358"/>
      <c r="M79" s="358"/>
      <c r="N79" s="358"/>
      <c r="O79" s="358"/>
      <c r="P79" s="358"/>
      <c r="V79" s="358"/>
    </row>
    <row r="80" spans="1:22">
      <c r="A80" s="32" t="s">
        <v>1070</v>
      </c>
      <c r="B80" s="358"/>
      <c r="C80" s="358"/>
      <c r="D80" s="358"/>
      <c r="E80" s="358"/>
      <c r="F80" s="358"/>
      <c r="G80" s="358"/>
      <c r="H80" s="358"/>
      <c r="I80" s="358"/>
      <c r="J80" s="358"/>
      <c r="K80" s="358"/>
      <c r="L80" s="358"/>
      <c r="M80" s="358"/>
      <c r="N80" s="358"/>
      <c r="O80" s="358"/>
      <c r="P80" s="358"/>
      <c r="V80" s="358"/>
    </row>
    <row r="81" spans="1:22">
      <c r="A81" s="32" t="s">
        <v>1071</v>
      </c>
      <c r="B81" s="358"/>
      <c r="C81" s="358"/>
      <c r="D81" s="358"/>
      <c r="E81" s="358"/>
      <c r="F81" s="358"/>
      <c r="G81" s="358"/>
      <c r="H81" s="358"/>
      <c r="I81" s="358"/>
      <c r="J81" s="358"/>
      <c r="K81" s="358"/>
      <c r="L81" s="358"/>
      <c r="M81" s="358"/>
      <c r="N81" s="358"/>
      <c r="O81" s="358"/>
      <c r="P81" s="358"/>
      <c r="V81" s="358"/>
    </row>
    <row r="82" spans="1:22">
      <c r="A82" s="32" t="s">
        <v>1072</v>
      </c>
      <c r="B82" s="358"/>
      <c r="C82" s="358"/>
      <c r="D82" s="358"/>
      <c r="E82" s="358"/>
      <c r="F82" s="358"/>
      <c r="G82" s="358"/>
      <c r="H82" s="358"/>
      <c r="I82" s="358"/>
      <c r="J82" s="358"/>
      <c r="K82" s="358"/>
      <c r="L82" s="358"/>
      <c r="M82" s="358"/>
      <c r="N82" s="358"/>
      <c r="O82" s="358"/>
      <c r="P82" s="358"/>
      <c r="V82" s="358"/>
    </row>
    <row r="83" spans="1:22">
      <c r="A83" s="32"/>
      <c r="B83" s="358"/>
      <c r="C83" s="358"/>
      <c r="D83" s="358"/>
      <c r="E83" s="358"/>
      <c r="F83" s="358"/>
      <c r="G83" s="358"/>
      <c r="H83" s="358"/>
      <c r="I83" s="358"/>
      <c r="J83" s="358"/>
      <c r="K83" s="358"/>
      <c r="L83" s="358"/>
      <c r="M83" s="358"/>
      <c r="N83" s="358"/>
      <c r="O83" s="358"/>
      <c r="P83" s="358"/>
      <c r="V83" s="358"/>
    </row>
    <row r="84" spans="1:22" s="374" customFormat="1" ht="12" customHeight="1">
      <c r="A84" s="83" t="s">
        <v>141</v>
      </c>
      <c r="B84" s="365"/>
      <c r="C84" s="366"/>
      <c r="D84" s="366"/>
      <c r="E84" s="366"/>
      <c r="F84" s="86"/>
      <c r="G84" s="367"/>
      <c r="H84" s="367"/>
      <c r="I84" s="368"/>
      <c r="J84" s="369"/>
      <c r="K84" s="370"/>
      <c r="L84" s="369"/>
      <c r="M84" s="368"/>
      <c r="N84" s="372"/>
      <c r="O84" s="373"/>
      <c r="P84" s="373"/>
      <c r="Q84" s="373"/>
    </row>
    <row r="85" spans="1:22" s="374" customFormat="1" ht="12" customHeight="1">
      <c r="A85" s="44" t="s">
        <v>1073</v>
      </c>
      <c r="B85" s="375"/>
      <c r="C85" s="376"/>
      <c r="D85" s="372"/>
      <c r="E85" s="377"/>
      <c r="F85" s="378"/>
      <c r="G85" s="377"/>
      <c r="H85" s="377"/>
      <c r="I85" s="368"/>
      <c r="J85" s="369"/>
      <c r="K85" s="369"/>
      <c r="M85" s="373"/>
      <c r="N85" s="372"/>
      <c r="O85" s="373"/>
      <c r="P85" s="373"/>
      <c r="Q85" s="373"/>
    </row>
    <row r="86" spans="1:22" s="86" customFormat="1" ht="12" customHeight="1">
      <c r="A86" s="44" t="s">
        <v>1074</v>
      </c>
    </row>
    <row r="87" spans="1:22" s="86" customFormat="1" ht="12" customHeight="1">
      <c r="A87" s="44" t="s">
        <v>1075</v>
      </c>
    </row>
    <row r="88" spans="1:22" s="86" customFormat="1" ht="12" customHeight="1">
      <c r="A88" s="44" t="s">
        <v>1076</v>
      </c>
    </row>
    <row r="89" spans="1:22" s="88" customFormat="1" ht="12" customHeight="1">
      <c r="A89" s="321"/>
    </row>
    <row r="90" spans="1:22" s="86" customFormat="1" ht="12" customHeight="1">
      <c r="A90" s="44" t="s">
        <v>1077</v>
      </c>
    </row>
    <row r="91" spans="1:22" s="86" customFormat="1" ht="12" customHeight="1">
      <c r="A91" s="44" t="s">
        <v>1078</v>
      </c>
    </row>
    <row r="92" spans="1:22" s="86" customFormat="1" ht="12" customHeight="1">
      <c r="A92" s="44" t="s">
        <v>1079</v>
      </c>
    </row>
    <row r="93" spans="1:22" s="86" customFormat="1" ht="12" customHeight="1">
      <c r="A93" s="44" t="s">
        <v>1080</v>
      </c>
    </row>
    <row r="94" spans="1:22" s="88" customFormat="1" ht="12" customHeight="1">
      <c r="A94" s="321"/>
    </row>
    <row r="95" spans="1:22" s="86" customFormat="1" ht="12" customHeight="1">
      <c r="A95" s="86" t="s">
        <v>1081</v>
      </c>
    </row>
    <row r="96" spans="1:22" s="86" customFormat="1" ht="12" customHeight="1">
      <c r="A96" s="86" t="s">
        <v>1082</v>
      </c>
    </row>
    <row r="97" spans="1:22" s="86" customFormat="1" ht="12" customHeight="1">
      <c r="A97" s="86" t="s">
        <v>1083</v>
      </c>
    </row>
    <row r="98" spans="1:22" s="86" customFormat="1" ht="12" customHeight="1">
      <c r="A98" s="86" t="s">
        <v>1084</v>
      </c>
    </row>
    <row r="99" spans="1:22" ht="12" customHeight="1">
      <c r="A99" s="358"/>
      <c r="B99" s="358"/>
      <c r="C99" s="358"/>
      <c r="D99" s="358"/>
      <c r="E99" s="358"/>
      <c r="F99" s="358"/>
      <c r="G99" s="358"/>
      <c r="H99" s="358"/>
      <c r="I99" s="358"/>
      <c r="J99" s="358"/>
      <c r="K99" s="358"/>
      <c r="L99" s="358"/>
      <c r="M99" s="358"/>
      <c r="N99" s="358"/>
      <c r="O99" s="358"/>
      <c r="P99" s="358"/>
      <c r="V99" s="358"/>
    </row>
    <row r="100" spans="1:22" s="86" customFormat="1" ht="12" customHeight="1">
      <c r="A100" s="86" t="s">
        <v>1085</v>
      </c>
    </row>
    <row r="101" spans="1:22" s="86" customFormat="1" ht="12" customHeight="1">
      <c r="A101" s="86" t="s">
        <v>1086</v>
      </c>
    </row>
    <row r="102" spans="1:22" s="86" customFormat="1" ht="12" customHeight="1">
      <c r="A102" s="86" t="s">
        <v>1087</v>
      </c>
    </row>
    <row r="103" spans="1:22" s="86" customFormat="1" ht="12" customHeight="1">
      <c r="A103" s="86" t="s">
        <v>1088</v>
      </c>
    </row>
    <row r="104" spans="1:22">
      <c r="A104" s="358"/>
      <c r="B104" s="358"/>
      <c r="C104" s="358"/>
      <c r="D104" s="358"/>
      <c r="E104" s="358"/>
      <c r="F104" s="358"/>
      <c r="G104" s="358"/>
      <c r="H104" s="358"/>
      <c r="I104" s="358"/>
      <c r="J104" s="358"/>
      <c r="K104" s="358"/>
      <c r="L104" s="358"/>
      <c r="M104" s="358"/>
      <c r="N104" s="358"/>
      <c r="O104" s="358"/>
      <c r="P104" s="358"/>
      <c r="V104" s="358"/>
    </row>
    <row r="105" spans="1:22">
      <c r="A105" s="358"/>
      <c r="B105" s="358"/>
      <c r="C105" s="358"/>
      <c r="D105" s="358"/>
      <c r="E105" s="358"/>
      <c r="F105" s="358"/>
      <c r="G105" s="358"/>
      <c r="H105" s="358"/>
      <c r="I105" s="358"/>
      <c r="J105" s="358"/>
      <c r="K105" s="358"/>
      <c r="L105" s="358"/>
      <c r="M105" s="358"/>
      <c r="N105" s="358"/>
      <c r="O105" s="358"/>
      <c r="P105" s="358"/>
      <c r="V105" s="358"/>
    </row>
    <row r="106" spans="1:22">
      <c r="A106" s="358"/>
      <c r="B106" s="358"/>
      <c r="C106" s="358"/>
      <c r="D106" s="358"/>
      <c r="E106" s="358"/>
      <c r="F106" s="358"/>
      <c r="G106" s="358"/>
      <c r="H106" s="358"/>
      <c r="I106" s="358"/>
      <c r="J106" s="358"/>
      <c r="K106" s="358"/>
      <c r="L106" s="358"/>
      <c r="M106" s="358"/>
      <c r="N106" s="358"/>
      <c r="O106" s="358"/>
      <c r="P106" s="358"/>
      <c r="V106" s="358"/>
    </row>
    <row r="107" spans="1:22">
      <c r="A107" s="358"/>
      <c r="B107" s="358"/>
      <c r="C107" s="358"/>
      <c r="D107" s="358"/>
      <c r="E107" s="358"/>
      <c r="F107" s="358"/>
      <c r="G107" s="358"/>
      <c r="H107" s="358"/>
      <c r="I107" s="358"/>
      <c r="J107" s="358"/>
      <c r="K107" s="358"/>
      <c r="L107" s="358"/>
      <c r="M107" s="358"/>
      <c r="N107" s="358"/>
      <c r="O107" s="358"/>
      <c r="P107" s="358"/>
      <c r="V107" s="358"/>
    </row>
    <row r="108" spans="1:22">
      <c r="A108" s="358"/>
      <c r="B108" s="358"/>
      <c r="C108" s="358"/>
      <c r="D108" s="358"/>
      <c r="E108" s="358"/>
      <c r="F108" s="358"/>
      <c r="G108" s="358"/>
      <c r="H108" s="358"/>
      <c r="I108" s="358"/>
      <c r="J108" s="358"/>
      <c r="K108" s="358"/>
      <c r="L108" s="358"/>
      <c r="M108" s="358"/>
      <c r="N108" s="358"/>
      <c r="O108" s="358"/>
      <c r="P108" s="358"/>
      <c r="V108" s="358"/>
    </row>
    <row r="109" spans="1:22">
      <c r="A109" s="358"/>
      <c r="B109" s="358"/>
      <c r="C109" s="358"/>
      <c r="D109" s="358"/>
      <c r="E109" s="358"/>
      <c r="F109" s="358"/>
      <c r="G109" s="358"/>
      <c r="H109" s="358"/>
      <c r="I109" s="358"/>
      <c r="J109" s="358"/>
      <c r="K109" s="358"/>
      <c r="L109" s="358"/>
      <c r="M109" s="358"/>
      <c r="N109" s="358"/>
      <c r="O109" s="358"/>
      <c r="P109" s="358"/>
      <c r="V109" s="358"/>
    </row>
    <row r="110" spans="1:22">
      <c r="A110" s="358"/>
      <c r="B110" s="358"/>
      <c r="C110" s="358"/>
      <c r="D110" s="358"/>
      <c r="E110" s="358"/>
      <c r="F110" s="358"/>
      <c r="G110" s="358"/>
      <c r="H110" s="358"/>
      <c r="I110" s="358"/>
      <c r="J110" s="358"/>
      <c r="K110" s="358"/>
      <c r="L110" s="358"/>
      <c r="M110" s="358"/>
      <c r="N110" s="358"/>
      <c r="O110" s="358"/>
      <c r="P110" s="358"/>
      <c r="V110" s="358"/>
    </row>
    <row r="111" spans="1:22">
      <c r="A111" s="358"/>
      <c r="B111" s="358"/>
      <c r="C111" s="358"/>
      <c r="D111" s="358"/>
      <c r="E111" s="358"/>
      <c r="F111" s="358"/>
      <c r="G111" s="358"/>
      <c r="H111" s="358"/>
      <c r="I111" s="358"/>
      <c r="J111" s="358"/>
      <c r="K111" s="358"/>
      <c r="L111" s="358"/>
      <c r="M111" s="358"/>
      <c r="N111" s="358"/>
      <c r="O111" s="358"/>
      <c r="P111" s="358"/>
      <c r="V111" s="358"/>
    </row>
    <row r="112" spans="1:22">
      <c r="A112" s="358"/>
      <c r="B112" s="358"/>
      <c r="C112" s="358"/>
      <c r="D112" s="358"/>
      <c r="E112" s="358"/>
      <c r="F112" s="358"/>
      <c r="G112" s="358"/>
      <c r="H112" s="358"/>
      <c r="I112" s="358"/>
      <c r="J112" s="358"/>
      <c r="K112" s="358"/>
      <c r="L112" s="358"/>
      <c r="M112" s="358"/>
      <c r="N112" s="358"/>
      <c r="O112" s="358"/>
      <c r="P112" s="358"/>
      <c r="V112" s="358"/>
    </row>
    <row r="113" spans="1:22">
      <c r="A113" s="358"/>
      <c r="B113" s="358"/>
      <c r="C113" s="358"/>
      <c r="D113" s="358"/>
      <c r="E113" s="358"/>
      <c r="F113" s="358"/>
      <c r="G113" s="358"/>
      <c r="H113" s="358"/>
      <c r="I113" s="358"/>
      <c r="J113" s="358"/>
      <c r="K113" s="358"/>
      <c r="L113" s="358"/>
      <c r="M113" s="358"/>
      <c r="N113" s="358"/>
      <c r="O113" s="358"/>
      <c r="P113" s="358"/>
      <c r="V113" s="358"/>
    </row>
    <row r="114" spans="1:22">
      <c r="A114" s="358"/>
      <c r="B114" s="358"/>
      <c r="C114" s="358"/>
      <c r="D114" s="358"/>
      <c r="E114" s="358"/>
      <c r="F114" s="358"/>
      <c r="G114" s="358"/>
      <c r="H114" s="358"/>
      <c r="I114" s="358"/>
      <c r="J114" s="358"/>
      <c r="K114" s="358"/>
      <c r="L114" s="358"/>
      <c r="M114" s="358"/>
      <c r="N114" s="358"/>
      <c r="O114" s="358"/>
      <c r="P114" s="358"/>
      <c r="V114" s="358"/>
    </row>
    <row r="115" spans="1:22">
      <c r="A115" s="358"/>
      <c r="B115" s="358"/>
      <c r="C115" s="358"/>
      <c r="D115" s="358"/>
      <c r="E115" s="358"/>
      <c r="F115" s="358"/>
      <c r="G115" s="358"/>
      <c r="H115" s="358"/>
      <c r="I115" s="358"/>
      <c r="J115" s="358"/>
      <c r="K115" s="358"/>
      <c r="L115" s="358"/>
      <c r="M115" s="358"/>
      <c r="N115" s="358"/>
      <c r="O115" s="358"/>
      <c r="P115" s="358"/>
      <c r="V115" s="358"/>
    </row>
    <row r="116" spans="1:22">
      <c r="A116" s="358"/>
      <c r="B116" s="358"/>
      <c r="C116" s="358"/>
      <c r="D116" s="358"/>
      <c r="E116" s="358"/>
      <c r="F116" s="358"/>
      <c r="G116" s="358"/>
      <c r="H116" s="358"/>
      <c r="I116" s="358"/>
      <c r="J116" s="358"/>
      <c r="K116" s="358"/>
      <c r="L116" s="358"/>
      <c r="M116" s="358"/>
      <c r="N116" s="358"/>
      <c r="O116" s="358"/>
      <c r="P116" s="358"/>
      <c r="V116" s="358"/>
    </row>
  </sheetData>
  <mergeCells count="16">
    <mergeCell ref="A69:V69"/>
    <mergeCell ref="A70:V70"/>
    <mergeCell ref="A63:A65"/>
    <mergeCell ref="B63:F63"/>
    <mergeCell ref="G63:K63"/>
    <mergeCell ref="L63:P63"/>
    <mergeCell ref="Q63:U63"/>
    <mergeCell ref="V63:V64"/>
    <mergeCell ref="A1:V1"/>
    <mergeCell ref="A2:V2"/>
    <mergeCell ref="A4:A6"/>
    <mergeCell ref="B4:F4"/>
    <mergeCell ref="G4:K4"/>
    <mergeCell ref="L4:P4"/>
    <mergeCell ref="Q4:U4"/>
    <mergeCell ref="V4:V5"/>
  </mergeCells>
  <hyperlinks>
    <hyperlink ref="A85" r:id="rId1" xr:uid="{00000000-0004-0000-1400-000000000000}"/>
    <hyperlink ref="A86" r:id="rId2" xr:uid="{00000000-0004-0000-1400-000001000000}"/>
    <hyperlink ref="A87" r:id="rId3" xr:uid="{00000000-0004-0000-1400-000002000000}"/>
    <hyperlink ref="A88" r:id="rId4" xr:uid="{00000000-0004-0000-1400-000003000000}"/>
    <hyperlink ref="A90" r:id="rId5" xr:uid="{00000000-0004-0000-1400-000004000000}"/>
    <hyperlink ref="A91" r:id="rId6" xr:uid="{00000000-0004-0000-1400-000005000000}"/>
    <hyperlink ref="A92" r:id="rId7" xr:uid="{00000000-0004-0000-1400-000006000000}"/>
    <hyperlink ref="A93" r:id="rId8" xr:uid="{00000000-0004-0000-1400-000007000000}"/>
    <hyperlink ref="A95" r:id="rId9" xr:uid="{00000000-0004-0000-1400-000008000000}"/>
    <hyperlink ref="A96" r:id="rId10" xr:uid="{00000000-0004-0000-1400-000009000000}"/>
    <hyperlink ref="A97" r:id="rId11" xr:uid="{00000000-0004-0000-1400-00000A000000}"/>
    <hyperlink ref="A98" r:id="rId12" xr:uid="{00000000-0004-0000-1400-00000B000000}"/>
    <hyperlink ref="A100" r:id="rId13" xr:uid="{00000000-0004-0000-1400-00000C000000}"/>
    <hyperlink ref="A101" r:id="rId14" xr:uid="{00000000-0004-0000-1400-00000D000000}"/>
    <hyperlink ref="A102" r:id="rId15" xr:uid="{00000000-0004-0000-1400-00000E000000}"/>
    <hyperlink ref="A103" r:id="rId16" xr:uid="{00000000-0004-0000-1400-00000F000000}"/>
  </hyperlinks>
  <pageMargins left="0.7" right="0.7" top="0.75" bottom="0.75" header="0.3" footer="0.3"/>
  <pageSetup paperSize="9" orientation="portrait" horizontalDpi="300" verticalDpi="300" r:id="rId17"/>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Z65"/>
  <sheetViews>
    <sheetView showGridLines="0" workbookViewId="0">
      <selection activeCell="N9" sqref="N9"/>
    </sheetView>
  </sheetViews>
  <sheetFormatPr defaultColWidth="9.140625" defaultRowHeight="11.25"/>
  <cols>
    <col min="1" max="1" width="27.140625" style="194" customWidth="1"/>
    <col min="2" max="13" width="6" style="194" customWidth="1"/>
    <col min="14" max="14" width="25" style="437" customWidth="1"/>
    <col min="15" max="16384" width="9.140625" style="194"/>
  </cols>
  <sheetData>
    <row r="1" spans="1:26" ht="12" customHeight="1">
      <c r="A1" s="872" t="s">
        <v>1089</v>
      </c>
      <c r="B1" s="872"/>
      <c r="C1" s="872"/>
      <c r="D1" s="872"/>
      <c r="E1" s="872"/>
      <c r="F1" s="872"/>
      <c r="G1" s="872"/>
      <c r="H1" s="872"/>
      <c r="I1" s="872"/>
      <c r="J1" s="872"/>
      <c r="K1" s="872"/>
      <c r="L1" s="872"/>
      <c r="M1" s="872"/>
      <c r="N1" s="872"/>
    </row>
    <row r="2" spans="1:26" s="437" customFormat="1" ht="12" customHeight="1">
      <c r="A2" s="873" t="s">
        <v>1090</v>
      </c>
      <c r="B2" s="873"/>
      <c r="C2" s="873"/>
      <c r="D2" s="873"/>
      <c r="E2" s="873"/>
      <c r="F2" s="873"/>
      <c r="G2" s="873"/>
      <c r="H2" s="873"/>
      <c r="I2" s="873"/>
      <c r="J2" s="873"/>
      <c r="K2" s="873"/>
      <c r="L2" s="873"/>
      <c r="M2" s="873"/>
      <c r="N2" s="873"/>
    </row>
    <row r="3" spans="1:26" ht="12" customHeight="1"/>
    <row r="4" spans="1:26" s="5" customFormat="1" ht="12" customHeight="1">
      <c r="A4" s="11" t="s">
        <v>1136</v>
      </c>
      <c r="N4" s="420" t="s">
        <v>1137</v>
      </c>
    </row>
    <row r="5" spans="1:26" s="5" customFormat="1" ht="12" customHeight="1" thickBot="1">
      <c r="B5" s="7"/>
      <c r="C5" s="7"/>
      <c r="D5" s="7"/>
      <c r="E5" s="7"/>
      <c r="F5" s="7"/>
      <c r="G5" s="7"/>
      <c r="H5" s="7"/>
      <c r="I5" s="7"/>
      <c r="J5" s="7"/>
      <c r="K5" s="7"/>
      <c r="L5" s="7"/>
      <c r="M5" s="438" t="s">
        <v>1093</v>
      </c>
      <c r="N5" s="317"/>
    </row>
    <row r="6" spans="1:26" s="5" customFormat="1" ht="12" customHeight="1" thickBot="1">
      <c r="B6" s="915">
        <v>2024</v>
      </c>
      <c r="C6" s="916"/>
      <c r="D6" s="917">
        <v>2023</v>
      </c>
      <c r="E6" s="917"/>
      <c r="F6" s="917"/>
      <c r="G6" s="917"/>
      <c r="H6" s="917"/>
      <c r="I6" s="917"/>
      <c r="J6" s="917"/>
      <c r="K6" s="917"/>
      <c r="L6" s="917"/>
      <c r="M6" s="916"/>
      <c r="N6" s="317"/>
    </row>
    <row r="7" spans="1:26" s="5" customFormat="1" ht="12" customHeight="1" thickBot="1">
      <c r="B7" s="10" t="s">
        <v>1138</v>
      </c>
      <c r="C7" s="10" t="s">
        <v>1094</v>
      </c>
      <c r="D7" s="10" t="s">
        <v>1139</v>
      </c>
      <c r="E7" s="10" t="s">
        <v>1140</v>
      </c>
      <c r="F7" s="10" t="s">
        <v>1095</v>
      </c>
      <c r="G7" s="10" t="s">
        <v>1141</v>
      </c>
      <c r="H7" s="10" t="s">
        <v>1142</v>
      </c>
      <c r="I7" s="10" t="s">
        <v>1096</v>
      </c>
      <c r="J7" s="10" t="s">
        <v>1143</v>
      </c>
      <c r="K7" s="10" t="s">
        <v>1144</v>
      </c>
      <c r="L7" s="10" t="s">
        <v>1097</v>
      </c>
      <c r="M7" s="10" t="s">
        <v>1145</v>
      </c>
      <c r="N7" s="317"/>
    </row>
    <row r="8" spans="1:26" s="5" customFormat="1" ht="12" customHeight="1">
      <c r="A8" s="354" t="s">
        <v>965</v>
      </c>
      <c r="B8" s="439"/>
      <c r="C8" s="439"/>
      <c r="D8" s="439"/>
      <c r="E8" s="439"/>
      <c r="F8" s="439"/>
      <c r="G8" s="439"/>
      <c r="H8" s="439"/>
      <c r="I8" s="439"/>
      <c r="J8" s="439"/>
      <c r="K8" s="439"/>
      <c r="L8" s="439"/>
      <c r="M8" s="439"/>
      <c r="N8" s="420" t="s">
        <v>965</v>
      </c>
    </row>
    <row r="9" spans="1:26" s="5" customFormat="1" ht="12" customHeight="1">
      <c r="A9" s="58" t="s">
        <v>1146</v>
      </c>
      <c r="B9" s="233">
        <v>-4.9385750975333345</v>
      </c>
      <c r="C9" s="233">
        <v>-7.9938590779000007</v>
      </c>
      <c r="D9" s="233">
        <v>-10.874305020066666</v>
      </c>
      <c r="E9" s="233">
        <v>-9.7384392333999994</v>
      </c>
      <c r="F9" s="233">
        <v>-12.367834021600002</v>
      </c>
      <c r="G9" s="233">
        <v>-10.146466033566666</v>
      </c>
      <c r="H9" s="233">
        <v>-10.013014963866668</v>
      </c>
      <c r="I9" s="233">
        <v>-8.9851922172666665</v>
      </c>
      <c r="J9" s="233">
        <v>-7.8808333240333326</v>
      </c>
      <c r="K9" s="233">
        <v>-6.559193553900001</v>
      </c>
      <c r="L9" s="233">
        <v>-4.7912793182</v>
      </c>
      <c r="M9" s="233">
        <v>-1.3460126021333334</v>
      </c>
      <c r="N9" s="58" t="s">
        <v>1147</v>
      </c>
    </row>
    <row r="10" spans="1:26" s="5" customFormat="1" ht="12" customHeight="1">
      <c r="A10" s="58" t="s">
        <v>1148</v>
      </c>
      <c r="B10" s="209">
        <v>-3.7612435034999998</v>
      </c>
      <c r="C10" s="209">
        <v>-6.2283062021999998</v>
      </c>
      <c r="D10" s="209">
        <v>-11.3145296637</v>
      </c>
      <c r="E10" s="209">
        <v>-16.980672565300001</v>
      </c>
      <c r="F10" s="209">
        <v>-9.4519974356999992</v>
      </c>
      <c r="G10" s="209">
        <v>-5.5679986405999999</v>
      </c>
      <c r="H10" s="209">
        <v>-2.7356372012999999</v>
      </c>
      <c r="I10" s="209">
        <v>-2.4555765329999999</v>
      </c>
      <c r="J10" s="209">
        <v>1.7653721406</v>
      </c>
      <c r="K10" s="209">
        <v>-3.6982503104000002</v>
      </c>
      <c r="L10" s="209">
        <v>6.2756167775999998</v>
      </c>
      <c r="M10" s="209">
        <v>-7.2462130727999998</v>
      </c>
      <c r="N10" s="58" t="s">
        <v>1149</v>
      </c>
      <c r="O10" s="429"/>
      <c r="P10" s="209"/>
      <c r="Q10" s="209"/>
      <c r="R10" s="209"/>
      <c r="S10" s="209"/>
      <c r="T10" s="209"/>
      <c r="U10" s="209"/>
      <c r="V10" s="209"/>
      <c r="W10" s="209"/>
      <c r="X10" s="209"/>
      <c r="Y10" s="209"/>
      <c r="Z10" s="209"/>
    </row>
    <row r="11" spans="1:26" s="5" customFormat="1" ht="12" customHeight="1">
      <c r="A11" s="58" t="s">
        <v>1150</v>
      </c>
      <c r="B11" s="209">
        <v>3.3395609253000003</v>
      </c>
      <c r="C11" s="209">
        <v>4.0094659985999996</v>
      </c>
      <c r="D11" s="209">
        <v>1.4306689613999999</v>
      </c>
      <c r="E11" s="209">
        <v>8.3162155601999999</v>
      </c>
      <c r="F11" s="209">
        <v>-2.470715684</v>
      </c>
      <c r="G11" s="209">
        <v>-2.6298139426999998</v>
      </c>
      <c r="H11" s="209">
        <v>-3.052754422</v>
      </c>
      <c r="I11" s="209">
        <v>-4.0670619133999999</v>
      </c>
      <c r="J11" s="209">
        <v>-1.8617640090999998</v>
      </c>
      <c r="K11" s="209">
        <v>0.68786786799999966</v>
      </c>
      <c r="L11" s="209">
        <v>3.3401765171999998</v>
      </c>
      <c r="M11" s="209">
        <v>12.383868593399999</v>
      </c>
      <c r="N11" s="58" t="s">
        <v>1151</v>
      </c>
      <c r="O11" s="209"/>
      <c r="P11" s="209"/>
      <c r="Q11" s="209"/>
      <c r="R11" s="209"/>
      <c r="S11" s="209"/>
      <c r="T11" s="209"/>
      <c r="U11" s="209"/>
      <c r="V11" s="209"/>
      <c r="W11" s="209"/>
      <c r="X11" s="209"/>
      <c r="Y11" s="209"/>
      <c r="Z11" s="209"/>
    </row>
    <row r="12" spans="1:26" s="5" customFormat="1" ht="12" customHeight="1">
      <c r="A12" s="58" t="s">
        <v>1152</v>
      </c>
      <c r="B12" s="209">
        <v>-3.7612435034999998</v>
      </c>
      <c r="C12" s="209">
        <v>-18.8901943264</v>
      </c>
      <c r="D12" s="209">
        <v>-21.023834643600001</v>
      </c>
      <c r="E12" s="209">
        <v>-21.855105953900001</v>
      </c>
      <c r="F12" s="209">
        <v>-22.738202936</v>
      </c>
      <c r="G12" s="209">
        <v>-19.198618309</v>
      </c>
      <c r="H12" s="209">
        <v>-19.546897669900002</v>
      </c>
      <c r="I12" s="209">
        <v>-18.3077258679</v>
      </c>
      <c r="J12" s="209">
        <v>-17.7315714842</v>
      </c>
      <c r="K12" s="209">
        <v>-19.294807551800002</v>
      </c>
      <c r="L12" s="209">
        <v>-14.7010986906</v>
      </c>
      <c r="M12" s="209">
        <v>-14.712480595100001</v>
      </c>
      <c r="N12" s="58" t="s">
        <v>1153</v>
      </c>
      <c r="O12" s="209"/>
      <c r="P12" s="209"/>
      <c r="Q12" s="209"/>
      <c r="R12" s="209"/>
      <c r="S12" s="209"/>
      <c r="T12" s="209"/>
      <c r="U12" s="209"/>
      <c r="V12" s="209"/>
      <c r="W12" s="209"/>
      <c r="X12" s="209"/>
      <c r="Y12" s="209"/>
      <c r="Z12" s="209"/>
    </row>
    <row r="13" spans="1:26" s="5" customFormat="1" ht="12" customHeight="1">
      <c r="A13" s="58" t="s">
        <v>1154</v>
      </c>
      <c r="B13" s="209">
        <v>-16.0331057804</v>
      </c>
      <c r="C13" s="209">
        <v>-17.773473466700001</v>
      </c>
      <c r="D13" s="209">
        <v>-19.654610766400001</v>
      </c>
      <c r="E13" s="209">
        <v>-17.699623934200002</v>
      </c>
      <c r="F13" s="209">
        <v>-17.165117444500002</v>
      </c>
      <c r="G13" s="209">
        <v>-16.2777983736</v>
      </c>
      <c r="H13" s="209">
        <v>-16.867595509600001</v>
      </c>
      <c r="I13" s="209">
        <v>-17.477651453299998</v>
      </c>
      <c r="J13" s="209">
        <v>-15.152099549200001</v>
      </c>
      <c r="K13" s="209">
        <v>-17.264370433100002</v>
      </c>
      <c r="L13" s="209">
        <v>-11.654685243099999</v>
      </c>
      <c r="M13" s="209">
        <v>-14.4691152911</v>
      </c>
      <c r="N13" s="58" t="s">
        <v>1155</v>
      </c>
      <c r="O13" s="209"/>
      <c r="P13" s="209"/>
      <c r="Q13" s="209"/>
      <c r="R13" s="209"/>
      <c r="S13" s="209"/>
      <c r="T13" s="209"/>
      <c r="U13" s="209"/>
      <c r="V13" s="209"/>
      <c r="W13" s="209"/>
      <c r="X13" s="209"/>
      <c r="Y13" s="209"/>
      <c r="Z13" s="209"/>
    </row>
    <row r="14" spans="1:26" s="5" customFormat="1" ht="12" customHeight="1">
      <c r="A14" s="58" t="s">
        <v>1156</v>
      </c>
      <c r="B14" s="209">
        <v>-16.349795174899999</v>
      </c>
      <c r="C14" s="209">
        <v>-18.181346194100001</v>
      </c>
      <c r="D14" s="209">
        <v>-21.343611444699999</v>
      </c>
      <c r="E14" s="209">
        <v>-20.2285136245</v>
      </c>
      <c r="F14" s="209">
        <v>-21.9968309807</v>
      </c>
      <c r="G14" s="209">
        <v>-19.914025037799998</v>
      </c>
      <c r="H14" s="209">
        <v>-19.599219081400001</v>
      </c>
      <c r="I14" s="209">
        <v>-18.960668827700001</v>
      </c>
      <c r="J14" s="209">
        <v>-16.637718701099999</v>
      </c>
      <c r="K14" s="209">
        <v>-19.2993993123</v>
      </c>
      <c r="L14" s="209">
        <v>-14.449913974199999</v>
      </c>
      <c r="M14" s="209">
        <v>-14.894034023</v>
      </c>
      <c r="N14" s="58" t="s">
        <v>1157</v>
      </c>
      <c r="O14" s="209"/>
      <c r="P14" s="209"/>
      <c r="Q14" s="209"/>
      <c r="R14" s="209"/>
      <c r="S14" s="209"/>
      <c r="T14" s="209"/>
      <c r="U14" s="209"/>
      <c r="V14" s="209"/>
      <c r="W14" s="209"/>
      <c r="X14" s="209"/>
      <c r="Y14" s="209"/>
      <c r="Z14" s="209"/>
    </row>
    <row r="15" spans="1:26" s="5" customFormat="1" ht="12" customHeight="1">
      <c r="A15" s="58" t="s">
        <v>1158</v>
      </c>
      <c r="B15" s="209">
        <v>4.1699358120000003</v>
      </c>
      <c r="C15" s="209">
        <v>8.6814465418999998</v>
      </c>
      <c r="D15" s="209">
        <v>9.470578604</v>
      </c>
      <c r="E15" s="209">
        <v>8.0009761145000002</v>
      </c>
      <c r="F15" s="209">
        <v>7.1780588688</v>
      </c>
      <c r="G15" s="209">
        <v>6.2870137379999997</v>
      </c>
      <c r="H15" s="209">
        <v>8.9735383666999997</v>
      </c>
      <c r="I15" s="209">
        <v>5.4374866395000003</v>
      </c>
      <c r="J15" s="209">
        <v>7.4821226198000002</v>
      </c>
      <c r="K15" s="209">
        <v>6.8453539268999997</v>
      </c>
      <c r="L15" s="209">
        <v>5.3743725262000002</v>
      </c>
      <c r="M15" s="209">
        <v>4.8369264246999997</v>
      </c>
      <c r="N15" s="58" t="s">
        <v>1159</v>
      </c>
      <c r="O15" s="209"/>
      <c r="P15" s="209"/>
      <c r="Q15" s="209"/>
      <c r="R15" s="209"/>
      <c r="S15" s="209"/>
      <c r="T15" s="209"/>
      <c r="U15" s="209"/>
      <c r="V15" s="209"/>
      <c r="W15" s="209"/>
      <c r="X15" s="209"/>
      <c r="Y15" s="209"/>
      <c r="Z15" s="209"/>
    </row>
    <row r="16" spans="1:26" s="5" customFormat="1" ht="12" customHeight="1">
      <c r="A16" s="58" t="s">
        <v>1160</v>
      </c>
      <c r="B16" s="209">
        <v>8.6967428394000006</v>
      </c>
      <c r="C16" s="209">
        <v>9.5661123544999995</v>
      </c>
      <c r="D16" s="209">
        <v>6.1825746947000004</v>
      </c>
      <c r="E16" s="209">
        <v>6.3600928124999996</v>
      </c>
      <c r="F16" s="209">
        <v>1.0205791246</v>
      </c>
      <c r="G16" s="209">
        <v>1.2173592423999999</v>
      </c>
      <c r="H16" s="209">
        <v>3.3971624373</v>
      </c>
      <c r="I16" s="209">
        <v>2.3408607324999999</v>
      </c>
      <c r="J16" s="209">
        <v>3.9433092933</v>
      </c>
      <c r="K16" s="209">
        <v>2.6995908099000001</v>
      </c>
      <c r="L16" s="209">
        <v>5.5133793120999997</v>
      </c>
      <c r="M16" s="209">
        <v>6.2578624344999998</v>
      </c>
      <c r="N16" s="58" t="s">
        <v>1161</v>
      </c>
      <c r="O16" s="209"/>
      <c r="P16" s="209"/>
      <c r="Q16" s="209"/>
      <c r="R16" s="209"/>
      <c r="S16" s="209"/>
      <c r="T16" s="209"/>
      <c r="U16" s="209"/>
      <c r="V16" s="209"/>
      <c r="W16" s="209"/>
      <c r="X16" s="209"/>
      <c r="Y16" s="209"/>
      <c r="Z16" s="209"/>
    </row>
    <row r="17" spans="1:26" s="5" customFormat="1" ht="12" customHeight="1">
      <c r="A17" s="58" t="s">
        <v>1162</v>
      </c>
      <c r="B17" s="209">
        <v>5.9808599828000002</v>
      </c>
      <c r="C17" s="209">
        <v>6.5085366797999988</v>
      </c>
      <c r="D17" s="209">
        <v>3.2012363873000003</v>
      </c>
      <c r="E17" s="209">
        <v>0.86862078480000005</v>
      </c>
      <c r="F17" s="209">
        <v>2.7226034369000001</v>
      </c>
      <c r="G17" s="209">
        <v>5.6843375607999995</v>
      </c>
      <c r="H17" s="209">
        <v>1.5284486625999998</v>
      </c>
      <c r="I17" s="209">
        <v>-3.3472605655000001</v>
      </c>
      <c r="J17" s="209">
        <v>-3.0139820941999997</v>
      </c>
      <c r="K17" s="209">
        <v>-2.2675800054999997</v>
      </c>
      <c r="L17" s="209">
        <v>4.0587561736</v>
      </c>
      <c r="M17" s="209">
        <v>6.5327030035</v>
      </c>
      <c r="N17" s="58" t="s">
        <v>1163</v>
      </c>
      <c r="P17" s="429"/>
      <c r="S17" s="209"/>
      <c r="T17" s="209"/>
      <c r="U17" s="209"/>
      <c r="V17" s="209"/>
      <c r="W17" s="209"/>
      <c r="X17" s="209"/>
      <c r="Y17" s="209"/>
      <c r="Z17" s="209"/>
    </row>
    <row r="18" spans="1:26" s="5" customFormat="1" ht="12" customHeight="1">
      <c r="A18" s="354" t="s">
        <v>957</v>
      </c>
      <c r="N18" s="440" t="s">
        <v>996</v>
      </c>
      <c r="O18" s="209"/>
      <c r="P18" s="209"/>
      <c r="Q18" s="209"/>
      <c r="R18" s="209"/>
      <c r="S18" s="209"/>
      <c r="T18" s="209"/>
      <c r="U18" s="209"/>
      <c r="V18" s="209"/>
      <c r="W18" s="209"/>
    </row>
    <row r="19" spans="1:26" s="5" customFormat="1" ht="12" customHeight="1">
      <c r="A19" s="58" t="s">
        <v>1148</v>
      </c>
      <c r="B19" s="209">
        <v>-1.9449310047999999</v>
      </c>
      <c r="C19" s="209">
        <v>-11.575034173400001</v>
      </c>
      <c r="D19" s="209">
        <v>-3.5562339295999998</v>
      </c>
      <c r="E19" s="209">
        <v>-11.914694046099999</v>
      </c>
      <c r="F19" s="209">
        <v>-11.233981504100001</v>
      </c>
      <c r="G19" s="209">
        <v>-8.1686279344999999</v>
      </c>
      <c r="H19" s="209">
        <v>-5.8195607894999997</v>
      </c>
      <c r="I19" s="209">
        <v>1.8778626162000001</v>
      </c>
      <c r="J19" s="209">
        <v>7.6942272154999998</v>
      </c>
      <c r="K19" s="209">
        <v>-7.3583984068000001</v>
      </c>
      <c r="L19" s="209">
        <v>6.6633397345000001</v>
      </c>
      <c r="M19" s="209">
        <v>-8.07500721E-2</v>
      </c>
      <c r="N19" s="58" t="s">
        <v>1149</v>
      </c>
      <c r="O19" s="209"/>
      <c r="P19" s="209"/>
      <c r="Q19" s="209"/>
      <c r="R19" s="209"/>
      <c r="S19" s="209"/>
      <c r="T19" s="209"/>
      <c r="U19" s="209"/>
      <c r="V19" s="209"/>
      <c r="W19" s="209"/>
      <c r="X19" s="209"/>
      <c r="Y19" s="209"/>
      <c r="Z19" s="209"/>
    </row>
    <row r="20" spans="1:26" s="5" customFormat="1" ht="12" customHeight="1">
      <c r="A20" s="58" t="s">
        <v>1150</v>
      </c>
      <c r="B20" s="209">
        <v>-0.78685641559999997</v>
      </c>
      <c r="C20" s="209">
        <v>-0.27756576039999992</v>
      </c>
      <c r="D20" s="209">
        <v>-1.5730964444</v>
      </c>
      <c r="E20" s="209">
        <v>4.0861822000999997</v>
      </c>
      <c r="F20" s="209">
        <v>-0.44241628249999998</v>
      </c>
      <c r="G20" s="209">
        <v>4.1723167454999999</v>
      </c>
      <c r="H20" s="209">
        <v>-2.7469548075999999</v>
      </c>
      <c r="I20" s="209">
        <v>1.1913400062999999</v>
      </c>
      <c r="J20" s="209">
        <v>0.17254701430000008</v>
      </c>
      <c r="K20" s="209">
        <v>4.7466085713000004</v>
      </c>
      <c r="L20" s="209">
        <v>8.2319410318999999</v>
      </c>
      <c r="M20" s="209">
        <v>6.1056027063999991</v>
      </c>
      <c r="N20" s="58" t="s">
        <v>1151</v>
      </c>
      <c r="P20" s="209"/>
      <c r="Q20" s="209"/>
      <c r="R20" s="209"/>
      <c r="S20" s="209"/>
      <c r="T20" s="209"/>
      <c r="U20" s="209"/>
      <c r="V20" s="209"/>
      <c r="W20" s="209"/>
      <c r="X20" s="209"/>
      <c r="Y20" s="209"/>
      <c r="Z20" s="209"/>
    </row>
    <row r="21" spans="1:26" s="5" customFormat="1" ht="12" customHeight="1">
      <c r="A21" s="58" t="s">
        <v>1152</v>
      </c>
      <c r="B21" s="209">
        <v>-1.9449310047999999</v>
      </c>
      <c r="C21" s="209">
        <v>-21.951054276400001</v>
      </c>
      <c r="D21" s="209">
        <v>-19.610844588900001</v>
      </c>
      <c r="E21" s="209">
        <v>-22.585536208699999</v>
      </c>
      <c r="F21" s="209">
        <v>-21.878432993200001</v>
      </c>
      <c r="G21" s="209">
        <v>-17.2980794524</v>
      </c>
      <c r="H21" s="209">
        <v>-18.452020631500002</v>
      </c>
      <c r="I21" s="209">
        <v>-15.0567999037</v>
      </c>
      <c r="J21" s="209">
        <v>-14.411556601899999</v>
      </c>
      <c r="K21" s="209">
        <v>-18.081227615300001</v>
      </c>
      <c r="L21" s="209">
        <v>-14.488604674299999</v>
      </c>
      <c r="M21" s="209">
        <v>-12.8785017979</v>
      </c>
      <c r="N21" s="58" t="s">
        <v>1153</v>
      </c>
      <c r="O21" s="209"/>
      <c r="P21" s="209"/>
      <c r="Q21" s="209"/>
      <c r="R21" s="209"/>
      <c r="S21" s="209"/>
      <c r="T21" s="209"/>
      <c r="U21" s="209"/>
      <c r="V21" s="209"/>
      <c r="W21" s="209"/>
      <c r="X21" s="209"/>
      <c r="Y21" s="209"/>
      <c r="Z21" s="209"/>
    </row>
    <row r="22" spans="1:26" s="5" customFormat="1" ht="12" customHeight="1">
      <c r="A22" s="58" t="s">
        <v>1154</v>
      </c>
      <c r="B22" s="209">
        <v>-16.486696890400001</v>
      </c>
      <c r="C22" s="209">
        <v>-18.378276489899999</v>
      </c>
      <c r="D22" s="209">
        <v>-18.833765550900001</v>
      </c>
      <c r="E22" s="209">
        <v>-16.213573792999998</v>
      </c>
      <c r="F22" s="209">
        <v>-15.3384689526</v>
      </c>
      <c r="G22" s="209">
        <v>-16.553998738600001</v>
      </c>
      <c r="H22" s="209">
        <v>-17.138050417799999</v>
      </c>
      <c r="I22" s="209">
        <v>-14.7474550612</v>
      </c>
      <c r="J22" s="209">
        <v>-13.9775656355</v>
      </c>
      <c r="K22" s="209">
        <v>-17.812067451899999</v>
      </c>
      <c r="L22" s="209">
        <v>-12.734293489500001</v>
      </c>
      <c r="M22" s="209">
        <v>-15.964675785300001</v>
      </c>
      <c r="N22" s="58" t="s">
        <v>1155</v>
      </c>
      <c r="P22" s="209"/>
      <c r="Q22" s="209"/>
      <c r="R22" s="209"/>
      <c r="S22" s="209"/>
      <c r="T22" s="209"/>
      <c r="U22" s="209"/>
      <c r="V22" s="209"/>
      <c r="W22" s="209"/>
      <c r="X22" s="209"/>
      <c r="Y22" s="209"/>
      <c r="Z22" s="209"/>
    </row>
    <row r="23" spans="1:26" s="5" customFormat="1" ht="12" customHeight="1">
      <c r="A23" s="58" t="s">
        <v>1156</v>
      </c>
      <c r="B23" s="209">
        <v>-18.867036250400002</v>
      </c>
      <c r="C23" s="209">
        <v>-18.647120229399999</v>
      </c>
      <c r="D23" s="209">
        <v>-22.8465277076</v>
      </c>
      <c r="E23" s="209">
        <v>-19.017537299099999</v>
      </c>
      <c r="F23" s="209">
        <v>-19.768579744099998</v>
      </c>
      <c r="G23" s="209">
        <v>-18.184480941099999</v>
      </c>
      <c r="H23" s="209">
        <v>-18.311097730299998</v>
      </c>
      <c r="I23" s="209">
        <v>-18.755814761500002</v>
      </c>
      <c r="J23" s="209">
        <v>-15.1082665507</v>
      </c>
      <c r="K23" s="209">
        <v>-20.556019039799999</v>
      </c>
      <c r="L23" s="209">
        <v>-11.7711425619</v>
      </c>
      <c r="M23" s="209">
        <v>-14.0934908005</v>
      </c>
      <c r="N23" s="58" t="s">
        <v>1157</v>
      </c>
      <c r="O23" s="209"/>
      <c r="P23" s="209"/>
      <c r="Q23" s="209"/>
      <c r="R23" s="209"/>
      <c r="S23" s="209"/>
      <c r="T23" s="209"/>
      <c r="U23" s="209"/>
      <c r="V23" s="209"/>
      <c r="W23" s="209"/>
      <c r="X23" s="209"/>
      <c r="Y23" s="209"/>
      <c r="Z23" s="209"/>
    </row>
    <row r="24" spans="1:26" s="5" customFormat="1" ht="12" customHeight="1">
      <c r="A24" s="58" t="s">
        <v>1158</v>
      </c>
      <c r="B24" s="209">
        <v>2.1301178867999999</v>
      </c>
      <c r="C24" s="209">
        <v>8.8454837300999998</v>
      </c>
      <c r="D24" s="209">
        <v>8.8933487949999996</v>
      </c>
      <c r="E24" s="209">
        <v>7.2887992145</v>
      </c>
      <c r="F24" s="209">
        <v>7.3529930538999997</v>
      </c>
      <c r="G24" s="209">
        <v>4.6739731449999997</v>
      </c>
      <c r="H24" s="209">
        <v>6.0134908713000002</v>
      </c>
      <c r="I24" s="209">
        <v>5.7893024157999999</v>
      </c>
      <c r="J24" s="209">
        <v>8.7830978703000007</v>
      </c>
      <c r="K24" s="209">
        <v>6.4530626271999996</v>
      </c>
      <c r="L24" s="209">
        <v>6.5795853847999997</v>
      </c>
      <c r="M24" s="209">
        <v>6.5790739157999996</v>
      </c>
      <c r="N24" s="58" t="s">
        <v>1159</v>
      </c>
      <c r="O24" s="209"/>
      <c r="P24" s="209"/>
      <c r="Q24" s="209"/>
      <c r="R24" s="209"/>
      <c r="S24" s="209"/>
      <c r="T24" s="209"/>
      <c r="U24" s="209"/>
      <c r="V24" s="209"/>
      <c r="W24" s="209"/>
      <c r="X24" s="209"/>
      <c r="Y24" s="209"/>
      <c r="Z24" s="209"/>
    </row>
    <row r="25" spans="1:26" s="5" customFormat="1" ht="12" customHeight="1">
      <c r="A25" s="58" t="s">
        <v>1160</v>
      </c>
      <c r="B25" s="209">
        <v>-0.63832229429999998</v>
      </c>
      <c r="C25" s="209">
        <v>3.3728104184999999</v>
      </c>
      <c r="D25" s="209">
        <v>-1.9898851331</v>
      </c>
      <c r="E25" s="209">
        <v>-2.7897948750000001</v>
      </c>
      <c r="F25" s="209">
        <v>2.433243585</v>
      </c>
      <c r="G25" s="209">
        <v>0.44673091199999998</v>
      </c>
      <c r="H25" s="209">
        <v>3.2177517074000002</v>
      </c>
      <c r="I25" s="209">
        <v>3.7008662536000001</v>
      </c>
      <c r="J25" s="209">
        <v>5.3367988741000003</v>
      </c>
      <c r="K25" s="209">
        <v>2.7568439998000001</v>
      </c>
      <c r="L25" s="209">
        <v>6.9987360162999996</v>
      </c>
      <c r="M25" s="209">
        <v>4.7957536510000001</v>
      </c>
      <c r="N25" s="58" t="s">
        <v>1161</v>
      </c>
      <c r="O25" s="209"/>
      <c r="P25" s="209"/>
      <c r="Q25" s="209"/>
      <c r="R25" s="209"/>
      <c r="S25" s="209"/>
      <c r="T25" s="209"/>
      <c r="U25" s="209"/>
      <c r="V25" s="209"/>
      <c r="W25" s="209"/>
      <c r="X25" s="209"/>
      <c r="Y25" s="209"/>
      <c r="Z25" s="209"/>
    </row>
    <row r="26" spans="1:26" s="5" customFormat="1" ht="12" customHeight="1">
      <c r="A26" s="58" t="s">
        <v>1162</v>
      </c>
      <c r="B26" s="209">
        <v>12.203300799599999</v>
      </c>
      <c r="C26" s="209">
        <v>9.1966370216999991</v>
      </c>
      <c r="D26" s="209">
        <v>6.4288278966999997</v>
      </c>
      <c r="E26" s="209">
        <v>3.7926819676999997</v>
      </c>
      <c r="F26" s="209">
        <v>2.1537516412</v>
      </c>
      <c r="G26" s="209">
        <v>9.8593906027999996</v>
      </c>
      <c r="H26" s="209">
        <v>1.7622884658</v>
      </c>
      <c r="I26" s="209">
        <v>5.9484013639000004</v>
      </c>
      <c r="J26" s="209">
        <v>7.9527624150999996</v>
      </c>
      <c r="K26" s="209">
        <v>4.7060638739999998</v>
      </c>
      <c r="L26" s="209">
        <v>13.438569044599999</v>
      </c>
      <c r="M26" s="209">
        <v>16.247778003499999</v>
      </c>
      <c r="N26" s="58" t="s">
        <v>1163</v>
      </c>
      <c r="O26" s="209"/>
      <c r="P26" s="209"/>
      <c r="Q26" s="209"/>
      <c r="R26" s="209"/>
      <c r="S26" s="209"/>
      <c r="T26" s="209"/>
      <c r="U26" s="209"/>
      <c r="V26" s="209"/>
      <c r="W26" s="209"/>
      <c r="X26" s="209"/>
      <c r="Y26" s="209"/>
      <c r="Z26" s="209"/>
    </row>
    <row r="27" spans="1:26" s="5" customFormat="1" ht="12" customHeight="1">
      <c r="A27" s="354" t="s">
        <v>959</v>
      </c>
      <c r="N27" s="420" t="s">
        <v>998</v>
      </c>
      <c r="O27" s="209"/>
      <c r="P27" s="209"/>
      <c r="Q27" s="209"/>
      <c r="R27" s="209"/>
      <c r="S27" s="209"/>
      <c r="T27" s="209"/>
      <c r="U27" s="209"/>
      <c r="V27" s="209"/>
      <c r="W27" s="209"/>
    </row>
    <row r="28" spans="1:26" s="5" customFormat="1" ht="12" customHeight="1">
      <c r="A28" s="58" t="s">
        <v>1148</v>
      </c>
      <c r="B28" s="209">
        <v>-1.2773169150999999</v>
      </c>
      <c r="C28" s="209">
        <v>4.4955128053999998</v>
      </c>
      <c r="D28" s="209">
        <v>4.4707507306999998</v>
      </c>
      <c r="E28" s="209">
        <v>-10.1615853379</v>
      </c>
      <c r="F28" s="209">
        <v>-7.1176445106999999</v>
      </c>
      <c r="G28" s="209">
        <v>0.7401557701</v>
      </c>
      <c r="H28" s="209">
        <v>8.5588264376000005</v>
      </c>
      <c r="I28" s="209">
        <v>1.4091234100000001</v>
      </c>
      <c r="J28" s="209">
        <v>9.7167525647000001</v>
      </c>
      <c r="K28" s="209">
        <v>5.7936036716999997</v>
      </c>
      <c r="L28" s="209">
        <v>3.7276840529999999</v>
      </c>
      <c r="M28" s="209">
        <v>4.5209861502999997</v>
      </c>
      <c r="N28" s="58" t="s">
        <v>1149</v>
      </c>
      <c r="O28" s="209"/>
      <c r="P28" s="209"/>
      <c r="Q28" s="209"/>
      <c r="R28" s="209"/>
      <c r="S28" s="209"/>
      <c r="T28" s="209"/>
      <c r="U28" s="209"/>
      <c r="V28" s="209"/>
      <c r="W28" s="209"/>
      <c r="X28" s="209"/>
      <c r="Y28" s="209"/>
      <c r="Z28" s="209"/>
    </row>
    <row r="29" spans="1:26" s="5" customFormat="1" ht="12" customHeight="1">
      <c r="A29" s="58" t="s">
        <v>1164</v>
      </c>
      <c r="B29" s="209">
        <v>7.2319503594999999</v>
      </c>
      <c r="C29" s="209">
        <v>6.2311950137999998</v>
      </c>
      <c r="D29" s="209">
        <v>-0.43702844829999998</v>
      </c>
      <c r="E29" s="209">
        <v>-4.2952290038000003</v>
      </c>
      <c r="F29" s="209">
        <v>15.0981370435</v>
      </c>
      <c r="G29" s="209">
        <v>-19.126843450100001</v>
      </c>
      <c r="H29" s="209">
        <v>11.0867933905</v>
      </c>
      <c r="I29" s="209">
        <v>1.3492168768999999</v>
      </c>
      <c r="J29" s="209">
        <v>8.3864745252000006</v>
      </c>
      <c r="K29" s="209">
        <v>8.1918511338000002</v>
      </c>
      <c r="L29" s="209">
        <v>3.0383012251000001</v>
      </c>
      <c r="M29" s="209">
        <v>6.7557689305000004</v>
      </c>
      <c r="N29" s="58" t="s">
        <v>1165</v>
      </c>
      <c r="O29" s="209"/>
      <c r="P29" s="209"/>
      <c r="Q29" s="209"/>
      <c r="R29" s="209"/>
      <c r="S29" s="209"/>
      <c r="T29" s="209"/>
      <c r="U29" s="209"/>
      <c r="V29" s="209"/>
      <c r="W29" s="209"/>
      <c r="X29" s="209"/>
      <c r="Y29" s="209"/>
      <c r="Z29" s="209"/>
    </row>
    <row r="30" spans="1:26" s="5" customFormat="1" ht="12" customHeight="1">
      <c r="A30" s="58" t="s">
        <v>1152</v>
      </c>
      <c r="B30" s="209">
        <v>-1.2773169150999999</v>
      </c>
      <c r="C30" s="209">
        <v>-4.5266692731999996</v>
      </c>
      <c r="D30" s="209">
        <v>-9.5820064156000004</v>
      </c>
      <c r="E30" s="209">
        <v>-6.9754556618999999</v>
      </c>
      <c r="F30" s="209">
        <v>-10.7927366752</v>
      </c>
      <c r="G30" s="209">
        <v>-10.539756110500001</v>
      </c>
      <c r="H30" s="209">
        <v>-8.2328560653</v>
      </c>
      <c r="I30" s="209">
        <v>-9.3342427956999998</v>
      </c>
      <c r="J30" s="209">
        <v>-11.0802255338</v>
      </c>
      <c r="K30" s="209">
        <v>-9.0680002864000002</v>
      </c>
      <c r="L30" s="209">
        <v>-11.8494963448</v>
      </c>
      <c r="M30" s="209">
        <v>-12.808660447099999</v>
      </c>
      <c r="N30" s="58" t="s">
        <v>1153</v>
      </c>
      <c r="O30" s="209"/>
      <c r="P30" s="209"/>
      <c r="Q30" s="209"/>
      <c r="R30" s="209"/>
      <c r="S30" s="209"/>
      <c r="T30" s="209"/>
      <c r="U30" s="209"/>
      <c r="V30" s="209"/>
      <c r="W30" s="209"/>
      <c r="X30" s="209"/>
      <c r="Y30" s="209"/>
      <c r="Z30" s="209"/>
    </row>
    <row r="31" spans="1:26" s="5" customFormat="1" ht="12" customHeight="1">
      <c r="A31" s="58" t="s">
        <v>1154</v>
      </c>
      <c r="B31" s="209">
        <v>-12.3950373845</v>
      </c>
      <c r="C31" s="209">
        <v>-4.3428816332000002</v>
      </c>
      <c r="D31" s="209">
        <v>-7.4843111648000002</v>
      </c>
      <c r="E31" s="209">
        <v>-4.7805075584000001</v>
      </c>
      <c r="F31" s="209">
        <v>-7.4506793893000003</v>
      </c>
      <c r="G31" s="209">
        <v>-7.8413633100000002</v>
      </c>
      <c r="H31" s="209">
        <v>-6.1535629185999996</v>
      </c>
      <c r="I31" s="209">
        <v>-8.8071941560999996</v>
      </c>
      <c r="J31" s="209">
        <v>-10.8720381046</v>
      </c>
      <c r="K31" s="209">
        <v>-11.154125523799999</v>
      </c>
      <c r="L31" s="209">
        <v>-11.418760216200001</v>
      </c>
      <c r="M31" s="209">
        <v>-10.894898856099999</v>
      </c>
      <c r="N31" s="58" t="s">
        <v>1155</v>
      </c>
      <c r="O31" s="209"/>
      <c r="P31" s="209"/>
      <c r="Q31" s="209"/>
      <c r="R31" s="209"/>
      <c r="S31" s="209"/>
      <c r="T31" s="209"/>
      <c r="U31" s="209"/>
      <c r="V31" s="209"/>
      <c r="W31" s="209"/>
      <c r="X31" s="209"/>
      <c r="Y31" s="209"/>
      <c r="Z31" s="209"/>
    </row>
    <row r="32" spans="1:26" s="5" customFormat="1" ht="12" customHeight="1">
      <c r="A32" s="58" t="s">
        <v>1156</v>
      </c>
      <c r="B32" s="209">
        <v>-17.697530559600001</v>
      </c>
      <c r="C32" s="209">
        <v>-9.8681422163000008</v>
      </c>
      <c r="D32" s="209">
        <v>-12.218847032299999</v>
      </c>
      <c r="E32" s="209">
        <v>-11.450461543199999</v>
      </c>
      <c r="F32" s="209">
        <v>-15.518411932899999</v>
      </c>
      <c r="G32" s="209">
        <v>-14.463834562900001</v>
      </c>
      <c r="H32" s="209">
        <v>-12.7416068059</v>
      </c>
      <c r="I32" s="209">
        <v>-12.458054109300001</v>
      </c>
      <c r="J32" s="209">
        <v>-10.4606687539</v>
      </c>
      <c r="K32" s="209">
        <v>-11.2492842401</v>
      </c>
      <c r="L32" s="209">
        <v>-13.993287347000001</v>
      </c>
      <c r="M32" s="209">
        <v>-10.2417738303</v>
      </c>
      <c r="N32" s="58" t="s">
        <v>1157</v>
      </c>
      <c r="O32" s="209"/>
      <c r="P32" s="209"/>
      <c r="Q32" s="209"/>
      <c r="R32" s="209"/>
      <c r="S32" s="209"/>
      <c r="T32" s="209"/>
      <c r="U32" s="209"/>
      <c r="V32" s="209"/>
      <c r="W32" s="209"/>
      <c r="X32" s="209"/>
      <c r="Y32" s="209"/>
      <c r="Z32" s="209"/>
    </row>
    <row r="33" spans="1:26" s="5" customFormat="1" ht="12" customHeight="1">
      <c r="A33" s="58" t="s">
        <v>1158</v>
      </c>
      <c r="B33" s="209">
        <v>2.5618221071999998</v>
      </c>
      <c r="C33" s="209">
        <v>1.5076818605</v>
      </c>
      <c r="D33" s="209">
        <v>4.0461431371999996</v>
      </c>
      <c r="E33" s="209">
        <v>0.54828996109999995</v>
      </c>
      <c r="F33" s="209">
        <v>1.8171887507</v>
      </c>
      <c r="G33" s="209">
        <v>2.6259722840999999</v>
      </c>
      <c r="H33" s="209">
        <v>3.1575656218999999</v>
      </c>
      <c r="I33" s="209">
        <v>-2.1881079185000001</v>
      </c>
      <c r="J33" s="209">
        <v>2.3971819730999999</v>
      </c>
      <c r="K33" s="209">
        <v>1.8019775987</v>
      </c>
      <c r="L33" s="209">
        <v>-0.24363729510000001</v>
      </c>
      <c r="M33" s="209">
        <v>-2.4892130166999999</v>
      </c>
      <c r="N33" s="58" t="s">
        <v>1159</v>
      </c>
      <c r="O33" s="209"/>
      <c r="P33" s="209"/>
      <c r="Q33" s="209"/>
      <c r="R33" s="209"/>
      <c r="S33" s="209"/>
      <c r="T33" s="209"/>
      <c r="U33" s="209"/>
      <c r="V33" s="209"/>
      <c r="W33" s="209"/>
      <c r="X33" s="209"/>
      <c r="Y33" s="209"/>
      <c r="Z33" s="209"/>
    </row>
    <row r="34" spans="1:26" s="5" customFormat="1" ht="12" customHeight="1">
      <c r="A34" s="58" t="s">
        <v>1160</v>
      </c>
      <c r="B34" s="209">
        <v>2.8556479767999998</v>
      </c>
      <c r="C34" s="209">
        <v>0.70484793889999997</v>
      </c>
      <c r="D34" s="209">
        <v>-0.294890965</v>
      </c>
      <c r="E34" s="209">
        <v>2.0370141104999999</v>
      </c>
      <c r="F34" s="209">
        <v>1.8746884928000001</v>
      </c>
      <c r="G34" s="209">
        <v>1.7908091981000001</v>
      </c>
      <c r="H34" s="209">
        <v>5.9505730306000002</v>
      </c>
      <c r="I34" s="209">
        <v>3.8318020650000002</v>
      </c>
      <c r="J34" s="209">
        <v>4.5462501595999996</v>
      </c>
      <c r="K34" s="209">
        <v>4.4682281435000002</v>
      </c>
      <c r="L34" s="209">
        <v>2.1635221221999998</v>
      </c>
      <c r="M34" s="209">
        <v>5.2090328523</v>
      </c>
      <c r="N34" s="58" t="s">
        <v>1161</v>
      </c>
      <c r="O34" s="209"/>
      <c r="P34" s="209"/>
      <c r="Q34" s="209"/>
      <c r="R34" s="209"/>
      <c r="S34" s="209"/>
      <c r="T34" s="209"/>
      <c r="U34" s="209"/>
      <c r="V34" s="209"/>
      <c r="W34" s="209"/>
      <c r="X34" s="209"/>
      <c r="Y34" s="209"/>
      <c r="Z34" s="209"/>
    </row>
    <row r="35" spans="1:26" s="5" customFormat="1" ht="12" customHeight="1">
      <c r="A35" s="58" t="s">
        <v>1166</v>
      </c>
      <c r="B35" s="209">
        <v>11.433733204099999</v>
      </c>
      <c r="C35" s="209">
        <v>11.347400881800001</v>
      </c>
      <c r="D35" s="209">
        <v>13.7335901377</v>
      </c>
      <c r="E35" s="209">
        <v>11.3858503089</v>
      </c>
      <c r="F35" s="209">
        <v>10.6927040055</v>
      </c>
      <c r="G35" s="209">
        <v>6.5620381245999999</v>
      </c>
      <c r="H35" s="209">
        <v>12.901860152799999</v>
      </c>
      <c r="I35" s="209">
        <v>3.6750759383</v>
      </c>
      <c r="J35" s="209">
        <v>5.8998979731999999</v>
      </c>
      <c r="K35" s="209">
        <v>9.1596928982999994</v>
      </c>
      <c r="L35" s="209">
        <v>10.338112325000001</v>
      </c>
      <c r="M35" s="209">
        <v>15.6106963776</v>
      </c>
      <c r="N35" s="58" t="s">
        <v>1167</v>
      </c>
      <c r="O35" s="209"/>
      <c r="P35" s="209"/>
      <c r="Q35" s="209"/>
      <c r="R35" s="209"/>
      <c r="S35" s="209"/>
      <c r="T35" s="209"/>
      <c r="U35" s="209"/>
      <c r="V35" s="209"/>
      <c r="W35" s="209"/>
      <c r="X35" s="209"/>
      <c r="Y35" s="209"/>
      <c r="Z35" s="209"/>
    </row>
    <row r="36" spans="1:26" s="5" customFormat="1" ht="12" customHeight="1">
      <c r="A36" s="354" t="s">
        <v>1117</v>
      </c>
      <c r="N36" s="420" t="s">
        <v>1118</v>
      </c>
      <c r="O36" s="209"/>
      <c r="P36" s="209"/>
      <c r="Q36" s="209"/>
      <c r="R36" s="209"/>
      <c r="S36" s="209"/>
      <c r="T36" s="209"/>
      <c r="U36" s="209"/>
      <c r="V36" s="209"/>
      <c r="W36" s="209"/>
    </row>
    <row r="37" spans="1:26" s="5" customFormat="1" ht="12" customHeight="1">
      <c r="A37" s="58" t="s">
        <v>1148</v>
      </c>
      <c r="B37" s="209">
        <v>-6.1021513339000002</v>
      </c>
      <c r="C37" s="209">
        <v>-7.0068228899999996</v>
      </c>
      <c r="D37" s="209">
        <v>-23.514343485800001</v>
      </c>
      <c r="E37" s="209">
        <v>-23.4634906199</v>
      </c>
      <c r="F37" s="209">
        <v>-9.1842834403999998</v>
      </c>
      <c r="G37" s="209">
        <v>-6.4110800320000001</v>
      </c>
      <c r="H37" s="209">
        <v>-5.3572587357000003</v>
      </c>
      <c r="I37" s="209">
        <v>-7.1639645119999997</v>
      </c>
      <c r="J37" s="209">
        <v>-5.8092383724000003</v>
      </c>
      <c r="K37" s="209">
        <v>-5.1457799831999997</v>
      </c>
      <c r="L37" s="209">
        <v>7.2028730860000003</v>
      </c>
      <c r="M37" s="209">
        <v>-18.1276149137</v>
      </c>
      <c r="N37" s="58" t="s">
        <v>1149</v>
      </c>
      <c r="O37" s="209"/>
      <c r="P37" s="209"/>
      <c r="Q37" s="209"/>
      <c r="R37" s="209"/>
      <c r="S37" s="209"/>
      <c r="T37" s="209"/>
      <c r="U37" s="209"/>
      <c r="V37" s="209"/>
      <c r="W37" s="209"/>
      <c r="X37" s="209"/>
      <c r="Y37" s="209"/>
      <c r="Z37" s="209"/>
    </row>
    <row r="38" spans="1:26" s="5" customFormat="1" ht="12" customHeight="1">
      <c r="A38" s="58" t="s">
        <v>1150</v>
      </c>
      <c r="B38" s="209">
        <v>3.7487680377999997</v>
      </c>
      <c r="C38" s="209">
        <v>7.2124540007999993</v>
      </c>
      <c r="D38" s="209">
        <v>1.8728844514</v>
      </c>
      <c r="E38" s="209">
        <v>11.6283840563</v>
      </c>
      <c r="F38" s="209">
        <v>-15.622250887699998</v>
      </c>
      <c r="G38" s="209">
        <v>-2.4092828322000002</v>
      </c>
      <c r="H38" s="209">
        <v>-5.4375259188000005</v>
      </c>
      <c r="I38" s="209">
        <v>-8.0992216762999991</v>
      </c>
      <c r="J38" s="209">
        <v>-3.7093092479000003</v>
      </c>
      <c r="K38" s="209">
        <v>-1.1945026618999997</v>
      </c>
      <c r="L38" s="209">
        <v>-1.6270057204000001</v>
      </c>
      <c r="M38" s="209">
        <v>21.302537131199998</v>
      </c>
      <c r="N38" s="58" t="s">
        <v>1151</v>
      </c>
      <c r="O38" s="209"/>
      <c r="P38" s="209"/>
      <c r="Q38" s="209"/>
      <c r="R38" s="209"/>
      <c r="S38" s="209"/>
      <c r="T38" s="209"/>
      <c r="U38" s="209"/>
      <c r="V38" s="209"/>
      <c r="W38" s="209"/>
      <c r="X38" s="209"/>
      <c r="Y38" s="209"/>
      <c r="Z38" s="209"/>
    </row>
    <row r="39" spans="1:26" s="5" customFormat="1" ht="12" customHeight="1">
      <c r="A39" s="58" t="s">
        <v>1152</v>
      </c>
      <c r="B39" s="209">
        <v>-6.1021513339000002</v>
      </c>
      <c r="C39" s="209">
        <v>-22.833208884499999</v>
      </c>
      <c r="D39" s="209">
        <v>-26.888716072400001</v>
      </c>
      <c r="E39" s="209">
        <v>-27.6658719592</v>
      </c>
      <c r="F39" s="209">
        <v>-28.4259665059</v>
      </c>
      <c r="G39" s="209">
        <v>-24.224913237199999</v>
      </c>
      <c r="H39" s="209">
        <v>-25.132443178399999</v>
      </c>
      <c r="I39" s="209">
        <v>-24.422916589900002</v>
      </c>
      <c r="J39" s="209">
        <v>-22.908167543499999</v>
      </c>
      <c r="K39" s="209">
        <v>-24.501976734900001</v>
      </c>
      <c r="L39" s="209">
        <v>-16.215167720299998</v>
      </c>
      <c r="M39" s="209">
        <v>-16.970101120399999</v>
      </c>
      <c r="N39" s="58" t="s">
        <v>1153</v>
      </c>
      <c r="O39" s="209"/>
      <c r="P39" s="209"/>
      <c r="Q39" s="209"/>
      <c r="R39" s="209"/>
      <c r="S39" s="209"/>
      <c r="T39" s="209"/>
      <c r="U39" s="209"/>
      <c r="V39" s="209"/>
      <c r="W39" s="209"/>
      <c r="X39" s="209"/>
      <c r="Y39" s="209"/>
      <c r="Z39" s="209"/>
    </row>
    <row r="40" spans="1:26" s="5" customFormat="1" ht="12" customHeight="1">
      <c r="A40" s="58" t="s">
        <v>1154</v>
      </c>
      <c r="B40" s="209">
        <v>-17.259331737899998</v>
      </c>
      <c r="C40" s="209">
        <v>-23.056899376400001</v>
      </c>
      <c r="D40" s="209">
        <v>-25.4104511036</v>
      </c>
      <c r="E40" s="209">
        <v>-24.244378140199998</v>
      </c>
      <c r="F40" s="209">
        <v>-22.588021505699999</v>
      </c>
      <c r="G40" s="209">
        <v>-19.6699361559</v>
      </c>
      <c r="H40" s="209">
        <v>-21.232317195499999</v>
      </c>
      <c r="I40" s="209">
        <v>-23.095680527500001</v>
      </c>
      <c r="J40" s="209">
        <v>-17.802871851999999</v>
      </c>
      <c r="K40" s="209">
        <v>-19.475299336199999</v>
      </c>
      <c r="L40" s="209">
        <v>-10.971520699999999</v>
      </c>
      <c r="M40" s="209">
        <v>-15.0686557723</v>
      </c>
      <c r="N40" s="58" t="s">
        <v>1155</v>
      </c>
      <c r="O40" s="209"/>
      <c r="P40" s="209"/>
      <c r="Q40" s="209"/>
      <c r="R40" s="209"/>
      <c r="S40" s="209"/>
      <c r="T40" s="209"/>
      <c r="U40" s="209"/>
      <c r="V40" s="209"/>
      <c r="W40" s="209"/>
      <c r="X40" s="209"/>
      <c r="Y40" s="209"/>
      <c r="Z40" s="209"/>
    </row>
    <row r="41" spans="1:26" s="5" customFormat="1" ht="12" customHeight="1">
      <c r="A41" s="58" t="s">
        <v>1156</v>
      </c>
      <c r="B41" s="209">
        <v>-13.9962830843</v>
      </c>
      <c r="C41" s="209">
        <v>-21.386999060699999</v>
      </c>
      <c r="D41" s="209">
        <v>-24.160816299</v>
      </c>
      <c r="E41" s="209">
        <v>-24.817776056500001</v>
      </c>
      <c r="F41" s="209">
        <v>-26.327705086600002</v>
      </c>
      <c r="G41" s="209">
        <v>-23.454930071100001</v>
      </c>
      <c r="H41" s="209">
        <v>-23.426401631499999</v>
      </c>
      <c r="I41" s="209">
        <v>-21.8707154658</v>
      </c>
      <c r="J41" s="209">
        <v>-20.346189927099999</v>
      </c>
      <c r="K41" s="209">
        <v>-21.833824390699998</v>
      </c>
      <c r="L41" s="209">
        <v>-16.6410605228</v>
      </c>
      <c r="M41" s="209">
        <v>-17.698588448399999</v>
      </c>
      <c r="N41" s="58" t="s">
        <v>1157</v>
      </c>
      <c r="O41" s="209"/>
      <c r="P41" s="209"/>
      <c r="Q41" s="209"/>
      <c r="R41" s="209"/>
      <c r="S41" s="209"/>
      <c r="T41" s="209"/>
      <c r="U41" s="209"/>
      <c r="V41" s="209"/>
      <c r="W41" s="209"/>
      <c r="X41" s="209"/>
      <c r="Y41" s="209"/>
      <c r="Z41" s="209"/>
    </row>
    <row r="42" spans="1:26" s="5" customFormat="1" ht="12" customHeight="1">
      <c r="A42" s="58" t="s">
        <v>1158</v>
      </c>
      <c r="B42" s="209">
        <v>6.2964968291999996</v>
      </c>
      <c r="C42" s="209">
        <v>11.6159805472</v>
      </c>
      <c r="D42" s="209">
        <v>12.1855182169</v>
      </c>
      <c r="E42" s="209">
        <v>11.673850209299999</v>
      </c>
      <c r="F42" s="209">
        <v>9.3339745680000004</v>
      </c>
      <c r="G42" s="209">
        <v>8.9847041746999992</v>
      </c>
      <c r="H42" s="209">
        <v>13.540303120600001</v>
      </c>
      <c r="I42" s="209">
        <v>8.4313429378000002</v>
      </c>
      <c r="J42" s="209">
        <v>8.7242719253000001</v>
      </c>
      <c r="K42" s="209">
        <v>9.2674488022000006</v>
      </c>
      <c r="L42" s="209">
        <v>7.1607903151999999</v>
      </c>
      <c r="M42" s="209">
        <v>7.0408719696000004</v>
      </c>
      <c r="N42" s="58" t="s">
        <v>1159</v>
      </c>
      <c r="O42" s="209"/>
      <c r="P42" s="209"/>
      <c r="Q42" s="209"/>
      <c r="R42" s="209"/>
      <c r="S42" s="209"/>
      <c r="T42" s="209"/>
      <c r="U42" s="209"/>
      <c r="V42" s="209"/>
      <c r="W42" s="209"/>
      <c r="X42" s="209"/>
      <c r="Y42" s="209"/>
      <c r="Z42" s="209"/>
    </row>
    <row r="43" spans="1:26" s="5" customFormat="1" ht="12" customHeight="1">
      <c r="A43" s="58" t="s">
        <v>1160</v>
      </c>
      <c r="B43" s="209">
        <v>17.783138230599999</v>
      </c>
      <c r="C43" s="209">
        <v>17.7146788286</v>
      </c>
      <c r="D43" s="209">
        <v>14.7172868189</v>
      </c>
      <c r="E43" s="209">
        <v>14.669997531</v>
      </c>
      <c r="F43" s="209">
        <v>-0.3417752651</v>
      </c>
      <c r="G43" s="209">
        <v>1.5185597902000001</v>
      </c>
      <c r="H43" s="209">
        <v>2.4382504343</v>
      </c>
      <c r="I43" s="209">
        <v>0.74494623449999997</v>
      </c>
      <c r="J43" s="209">
        <v>2.7013232935000002</v>
      </c>
      <c r="K43" s="209">
        <v>1.9070053523999999</v>
      </c>
      <c r="L43" s="209">
        <v>6.0136323920999999</v>
      </c>
      <c r="M43" s="209">
        <v>7.8344654937999998</v>
      </c>
      <c r="N43" s="58" t="s">
        <v>1161</v>
      </c>
      <c r="P43" s="209"/>
      <c r="Q43" s="209"/>
      <c r="R43" s="209"/>
      <c r="S43" s="209"/>
      <c r="T43" s="209"/>
      <c r="U43" s="209"/>
      <c r="V43" s="209"/>
      <c r="W43" s="209"/>
      <c r="X43" s="209"/>
      <c r="Y43" s="209"/>
      <c r="Z43" s="209"/>
    </row>
    <row r="44" spans="1:26" s="5" customFormat="1" ht="12" customHeight="1" thickBot="1">
      <c r="A44" s="58" t="s">
        <v>1166</v>
      </c>
      <c r="B44" s="209">
        <v>0.86647585179999997</v>
      </c>
      <c r="C44" s="209">
        <v>7.3259260977</v>
      </c>
      <c r="D44" s="209">
        <v>0.62371652580000003</v>
      </c>
      <c r="E44" s="209">
        <v>-5.3229463739999998</v>
      </c>
      <c r="F44" s="209">
        <v>-4.6354471876999996</v>
      </c>
      <c r="G44" s="209">
        <v>-1.1958361008</v>
      </c>
      <c r="H44" s="209">
        <v>-6.1192798508999999</v>
      </c>
      <c r="I44" s="209">
        <v>-12.3583512868</v>
      </c>
      <c r="J44" s="209">
        <v>-15.6595987001</v>
      </c>
      <c r="K44" s="209">
        <v>-12.484124678800001</v>
      </c>
      <c r="L44" s="209">
        <v>-5.0213357704000003</v>
      </c>
      <c r="M44" s="209">
        <v>-4.7878712526999996</v>
      </c>
      <c r="N44" s="58" t="s">
        <v>1167</v>
      </c>
      <c r="P44" s="209"/>
      <c r="Q44" s="209"/>
      <c r="R44" s="209"/>
      <c r="S44" s="209"/>
      <c r="T44" s="209"/>
      <c r="U44" s="209"/>
      <c r="V44" s="209"/>
      <c r="W44" s="209"/>
      <c r="X44" s="209"/>
      <c r="Y44" s="209"/>
      <c r="Z44" s="209"/>
    </row>
    <row r="45" spans="1:26" s="5" customFormat="1" ht="12" customHeight="1" thickBot="1">
      <c r="A45" s="58"/>
      <c r="B45" s="915">
        <v>2024</v>
      </c>
      <c r="C45" s="916"/>
      <c r="D45" s="917">
        <v>2023</v>
      </c>
      <c r="E45" s="917"/>
      <c r="F45" s="917"/>
      <c r="G45" s="917"/>
      <c r="H45" s="917"/>
      <c r="I45" s="917"/>
      <c r="J45" s="917"/>
      <c r="K45" s="917"/>
      <c r="L45" s="917"/>
      <c r="M45" s="916"/>
      <c r="N45" s="58"/>
      <c r="P45" s="209"/>
      <c r="Q45" s="209"/>
      <c r="R45" s="209"/>
      <c r="S45" s="209"/>
      <c r="T45" s="209"/>
      <c r="U45" s="209"/>
      <c r="V45" s="209"/>
      <c r="W45" s="209"/>
      <c r="X45" s="209"/>
      <c r="Y45" s="209"/>
      <c r="Z45" s="209"/>
    </row>
    <row r="46" spans="1:26" s="5" customFormat="1" ht="12" customHeight="1" thickBot="1">
      <c r="A46" s="58"/>
      <c r="B46" s="424" t="s">
        <v>1168</v>
      </c>
      <c r="C46" s="424" t="s">
        <v>1094</v>
      </c>
      <c r="D46" s="424" t="s">
        <v>1169</v>
      </c>
      <c r="E46" s="424" t="s">
        <v>1140</v>
      </c>
      <c r="F46" s="424" t="s">
        <v>1121</v>
      </c>
      <c r="G46" s="424" t="s">
        <v>1170</v>
      </c>
      <c r="H46" s="424" t="s">
        <v>1171</v>
      </c>
      <c r="I46" s="424" t="s">
        <v>1096</v>
      </c>
      <c r="J46" s="424" t="s">
        <v>1143</v>
      </c>
      <c r="K46" s="424" t="s">
        <v>1172</v>
      </c>
      <c r="L46" s="424" t="s">
        <v>1122</v>
      </c>
      <c r="M46" s="424" t="s">
        <v>1145</v>
      </c>
      <c r="N46" s="58"/>
      <c r="P46" s="209"/>
      <c r="Q46" s="209"/>
      <c r="R46" s="209"/>
      <c r="S46" s="209"/>
      <c r="T46" s="209"/>
      <c r="U46" s="209"/>
      <c r="V46" s="209"/>
      <c r="W46" s="209"/>
      <c r="X46" s="209"/>
      <c r="Y46" s="209"/>
      <c r="Z46" s="209"/>
    </row>
    <row r="47" spans="1:26" s="358" customFormat="1" ht="12" customHeight="1">
      <c r="A47" s="321" t="s">
        <v>1123</v>
      </c>
      <c r="B47" s="88"/>
      <c r="C47" s="88"/>
      <c r="D47" s="88"/>
      <c r="E47" s="88"/>
      <c r="F47" s="88"/>
      <c r="G47" s="88"/>
      <c r="H47" s="88"/>
      <c r="I47" s="88"/>
      <c r="J47" s="88"/>
    </row>
    <row r="48" spans="1:26" s="358" customFormat="1" ht="12" customHeight="1">
      <c r="A48" s="321" t="s">
        <v>1124</v>
      </c>
      <c r="B48" s="88"/>
      <c r="C48" s="88"/>
      <c r="D48" s="88"/>
      <c r="E48" s="88"/>
      <c r="F48" s="88"/>
      <c r="G48" s="88"/>
      <c r="H48" s="88"/>
      <c r="I48" s="88"/>
      <c r="J48" s="88"/>
    </row>
    <row r="49" spans="1:17" s="88" customFormat="1" ht="12" customHeight="1"/>
    <row r="50" spans="1:17" s="5" customFormat="1" ht="12" customHeight="1">
      <c r="A50" s="7" t="s">
        <v>1125</v>
      </c>
    </row>
    <row r="51" spans="1:17" s="5" customFormat="1" ht="12" customHeight="1">
      <c r="A51" s="59" t="s">
        <v>1126</v>
      </c>
    </row>
    <row r="52" spans="1:17" s="88" customFormat="1" ht="12" customHeight="1">
      <c r="A52" s="321" t="s">
        <v>1127</v>
      </c>
    </row>
    <row r="53" spans="1:17" s="5" customFormat="1" ht="12" customHeight="1">
      <c r="A53" s="328" t="s">
        <v>1173</v>
      </c>
      <c r="N53" s="317"/>
    </row>
    <row r="54" spans="1:17" s="5" customFormat="1" ht="12" customHeight="1">
      <c r="E54" s="209"/>
      <c r="F54" s="209"/>
      <c r="G54" s="209"/>
      <c r="H54" s="209"/>
      <c r="I54" s="209"/>
      <c r="J54" s="209"/>
      <c r="K54" s="209"/>
      <c r="L54" s="209"/>
      <c r="M54" s="209"/>
      <c r="N54" s="317"/>
    </row>
    <row r="55" spans="1:17" s="374" customFormat="1" ht="12" customHeight="1">
      <c r="A55" s="83" t="s">
        <v>141</v>
      </c>
      <c r="B55" s="365"/>
      <c r="C55" s="366"/>
      <c r="D55" s="366"/>
      <c r="E55" s="366"/>
      <c r="F55" s="86"/>
      <c r="G55" s="367"/>
      <c r="H55" s="367"/>
      <c r="I55" s="368"/>
      <c r="J55" s="369"/>
      <c r="K55" s="370"/>
      <c r="L55" s="369"/>
      <c r="M55" s="368"/>
      <c r="N55" s="372"/>
      <c r="O55" s="373"/>
      <c r="P55" s="373"/>
      <c r="Q55" s="373"/>
    </row>
    <row r="56" spans="1:17" s="374" customFormat="1" ht="12" customHeight="1">
      <c r="A56" s="44" t="s">
        <v>1174</v>
      </c>
      <c r="B56" s="375"/>
      <c r="C56" s="376"/>
      <c r="D56" s="372"/>
      <c r="E56" s="377"/>
      <c r="F56" s="378"/>
      <c r="G56" s="377"/>
      <c r="H56" s="377"/>
      <c r="I56" s="368"/>
      <c r="J56" s="369"/>
      <c r="K56" s="369"/>
      <c r="M56" s="373"/>
      <c r="N56" s="372"/>
      <c r="O56" s="373"/>
      <c r="P56" s="373"/>
      <c r="Q56" s="373"/>
    </row>
    <row r="57" spans="1:17" s="374" customFormat="1" ht="12" customHeight="1">
      <c r="A57" s="44" t="s">
        <v>1175</v>
      </c>
      <c r="B57" s="375"/>
      <c r="C57" s="376"/>
      <c r="D57" s="372"/>
      <c r="E57" s="377"/>
      <c r="F57" s="378"/>
      <c r="G57" s="377"/>
      <c r="H57" s="377"/>
      <c r="I57" s="368"/>
      <c r="J57" s="369"/>
      <c r="K57" s="369"/>
      <c r="M57" s="373"/>
      <c r="N57" s="372"/>
      <c r="O57" s="373"/>
      <c r="P57" s="373"/>
      <c r="Q57" s="373"/>
    </row>
    <row r="58" spans="1:17" s="374" customFormat="1" ht="12" customHeight="1">
      <c r="A58" s="44" t="s">
        <v>1176</v>
      </c>
      <c r="B58" s="375"/>
      <c r="C58" s="376"/>
      <c r="D58" s="372"/>
      <c r="E58" s="377"/>
      <c r="F58" s="378"/>
      <c r="G58" s="377"/>
      <c r="H58" s="377"/>
      <c r="I58" s="368"/>
      <c r="J58" s="369"/>
      <c r="K58" s="369"/>
      <c r="M58" s="373"/>
      <c r="N58" s="372"/>
      <c r="O58" s="373"/>
      <c r="P58" s="373"/>
      <c r="Q58" s="373"/>
    </row>
    <row r="59" spans="1:17" s="374" customFormat="1" ht="12" customHeight="1">
      <c r="A59" s="44" t="s">
        <v>1175</v>
      </c>
      <c r="B59" s="375"/>
      <c r="C59" s="376"/>
      <c r="D59" s="372"/>
      <c r="E59" s="377"/>
      <c r="F59" s="378"/>
      <c r="G59" s="377"/>
      <c r="H59" s="377"/>
      <c r="I59" s="368"/>
      <c r="J59" s="369"/>
      <c r="K59" s="369"/>
      <c r="M59" s="373"/>
      <c r="N59" s="372"/>
      <c r="O59" s="373"/>
      <c r="P59" s="373"/>
      <c r="Q59" s="373"/>
    </row>
    <row r="60" spans="1:17" s="374" customFormat="1" ht="12" customHeight="1">
      <c r="A60" s="44" t="s">
        <v>1177</v>
      </c>
      <c r="B60" s="375"/>
      <c r="C60" s="376"/>
      <c r="D60" s="372"/>
      <c r="E60" s="377"/>
      <c r="F60" s="378"/>
      <c r="G60" s="377"/>
      <c r="H60" s="377"/>
      <c r="I60" s="368"/>
      <c r="J60" s="369"/>
      <c r="K60" s="369"/>
      <c r="M60" s="373"/>
      <c r="N60" s="372"/>
      <c r="O60" s="373"/>
      <c r="P60" s="373"/>
      <c r="Q60" s="373"/>
    </row>
    <row r="61" spans="1:17" s="374" customFormat="1" ht="12" customHeight="1">
      <c r="A61" s="44" t="s">
        <v>1178</v>
      </c>
      <c r="B61" s="375"/>
      <c r="C61" s="376"/>
      <c r="D61" s="372"/>
      <c r="E61" s="377"/>
      <c r="F61" s="378"/>
      <c r="G61" s="377"/>
      <c r="H61" s="377"/>
      <c r="I61" s="368"/>
      <c r="J61" s="369"/>
      <c r="K61" s="369"/>
      <c r="M61" s="373"/>
      <c r="N61" s="372"/>
      <c r="O61" s="373"/>
      <c r="P61" s="373"/>
      <c r="Q61" s="373"/>
    </row>
    <row r="62" spans="1:17" s="374" customFormat="1" ht="12" customHeight="1">
      <c r="A62" s="44" t="s">
        <v>1179</v>
      </c>
      <c r="B62" s="375"/>
      <c r="C62" s="376"/>
      <c r="D62" s="372"/>
      <c r="E62" s="377"/>
      <c r="F62" s="378"/>
      <c r="G62" s="377"/>
      <c r="H62" s="377"/>
      <c r="I62" s="368"/>
      <c r="J62" s="369"/>
      <c r="K62" s="369"/>
      <c r="M62" s="373"/>
      <c r="N62" s="372"/>
      <c r="O62" s="373"/>
      <c r="P62" s="373"/>
      <c r="Q62" s="373"/>
    </row>
    <row r="63" spans="1:17" s="374" customFormat="1" ht="12" customHeight="1">
      <c r="A63" s="44" t="s">
        <v>1180</v>
      </c>
      <c r="B63" s="375"/>
      <c r="C63" s="376"/>
      <c r="D63" s="372"/>
      <c r="E63" s="377"/>
      <c r="F63" s="378"/>
      <c r="G63" s="377"/>
      <c r="H63" s="377"/>
      <c r="I63" s="368"/>
      <c r="J63" s="369"/>
      <c r="K63" s="369"/>
      <c r="M63" s="373"/>
      <c r="N63" s="372"/>
      <c r="O63" s="373"/>
      <c r="P63" s="373"/>
      <c r="Q63" s="373"/>
    </row>
    <row r="64" spans="1:17">
      <c r="A64" s="441"/>
    </row>
    <row r="65" spans="1:1">
      <c r="A65" s="441"/>
    </row>
  </sheetData>
  <mergeCells count="6">
    <mergeCell ref="A1:N1"/>
    <mergeCell ref="A2:N2"/>
    <mergeCell ref="B6:C6"/>
    <mergeCell ref="D6:M6"/>
    <mergeCell ref="B45:C45"/>
    <mergeCell ref="D45:M45"/>
  </mergeCells>
  <hyperlinks>
    <hyperlink ref="A56" r:id="rId1" xr:uid="{00000000-0004-0000-1500-000000000000}"/>
    <hyperlink ref="A28" r:id="rId2" xr:uid="{00000000-0004-0000-1500-000001000000}"/>
    <hyperlink ref="A37" r:id="rId3" xr:uid="{00000000-0004-0000-1500-000002000000}"/>
    <hyperlink ref="A57" r:id="rId4" xr:uid="{00000000-0004-0000-1500-000003000000}"/>
    <hyperlink ref="A58" r:id="rId5" xr:uid="{00000000-0004-0000-1500-000004000000}"/>
    <hyperlink ref="A12" r:id="rId6" xr:uid="{00000000-0004-0000-1500-000005000000}"/>
    <hyperlink ref="N12" r:id="rId7" display="Evaluation of global demand " xr:uid="{00000000-0004-0000-1500-000006000000}"/>
    <hyperlink ref="A59" r:id="rId8" xr:uid="{00000000-0004-0000-1500-000007000000}"/>
    <hyperlink ref="A13" r:id="rId9" xr:uid="{00000000-0004-0000-1500-000008000000}"/>
    <hyperlink ref="N13" r:id="rId10" display="Evaluation of domestic demand" xr:uid="{00000000-0004-0000-1500-000009000000}"/>
    <hyperlink ref="A14" r:id="rId11" xr:uid="{00000000-0004-0000-1500-00000A000000}"/>
    <hyperlink ref="N21" r:id="rId12" display="Evaluation of global demand " xr:uid="{00000000-0004-0000-1500-00000B000000}"/>
    <hyperlink ref="N30" r:id="rId13" display="Evaluation of global demand " xr:uid="{00000000-0004-0000-1500-00000C000000}"/>
    <hyperlink ref="N39" r:id="rId14" display="Evaluation of global demand " xr:uid="{00000000-0004-0000-1500-00000D000000}"/>
    <hyperlink ref="N22" r:id="rId15" display="Evaluation of domestic demand" xr:uid="{00000000-0004-0000-1500-00000E000000}"/>
    <hyperlink ref="N31" r:id="rId16" display="Evaluation of domestic demand" xr:uid="{00000000-0004-0000-1500-00000F000000}"/>
    <hyperlink ref="N40" r:id="rId17" display="Evaluation of domestic demand" xr:uid="{00000000-0004-0000-1500-000010000000}"/>
    <hyperlink ref="N14" r:id="rId18" xr:uid="{00000000-0004-0000-1500-000011000000}"/>
    <hyperlink ref="N23" r:id="rId19" xr:uid="{00000000-0004-0000-1500-000012000000}"/>
    <hyperlink ref="N32" r:id="rId20" xr:uid="{00000000-0004-0000-1500-000013000000}"/>
    <hyperlink ref="N41" r:id="rId21" xr:uid="{00000000-0004-0000-1500-000014000000}"/>
    <hyperlink ref="A60" r:id="rId22" xr:uid="{00000000-0004-0000-1500-000015000000}"/>
    <hyperlink ref="A15" r:id="rId23" xr:uid="{00000000-0004-0000-1500-000016000000}"/>
    <hyperlink ref="N15" r:id="rId24" display="Stocks de produtos acabados atual" xr:uid="{00000000-0004-0000-1500-000017000000}"/>
    <hyperlink ref="N24" r:id="rId25" display="Stocks de produtos acabados atual" xr:uid="{00000000-0004-0000-1500-000018000000}"/>
    <hyperlink ref="N33" r:id="rId26" display="Stocks de produtos acabados atual" xr:uid="{00000000-0004-0000-1500-000019000000}"/>
    <hyperlink ref="N42" r:id="rId27" display="Stocks de produtos acabados atual" xr:uid="{00000000-0004-0000-1500-00001A000000}"/>
    <hyperlink ref="A61" r:id="rId28" xr:uid="{00000000-0004-0000-1500-00001B000000}"/>
    <hyperlink ref="A16" r:id="rId29" xr:uid="{00000000-0004-0000-1500-00001C000000}"/>
    <hyperlink ref="N16" r:id="rId30" display="Perspetivas de emprego" xr:uid="{00000000-0004-0000-1500-00001D000000}"/>
    <hyperlink ref="N25" r:id="rId31" display="Perspetivas de emprego" xr:uid="{00000000-0004-0000-1500-00001E000000}"/>
    <hyperlink ref="N34" r:id="rId32" display="Perspetivas de emprego" xr:uid="{00000000-0004-0000-1500-00001F000000}"/>
    <hyperlink ref="N43" r:id="rId33" display="Perspetivas de emprego" xr:uid="{00000000-0004-0000-1500-000020000000}"/>
    <hyperlink ref="A62" r:id="rId34" xr:uid="{00000000-0004-0000-1500-000021000000}"/>
    <hyperlink ref="A44" r:id="rId35" xr:uid="{00000000-0004-0000-1500-000022000000}"/>
    <hyperlink ref="N35" r:id="rId36" display="Perspetivas de preços (a)" xr:uid="{00000000-0004-0000-1500-000023000000}"/>
    <hyperlink ref="N44" r:id="rId37" display="Perspetivas de preços (a)" xr:uid="{00000000-0004-0000-1500-000024000000}"/>
    <hyperlink ref="A63" r:id="rId38" xr:uid="{00000000-0004-0000-1500-000025000000}"/>
    <hyperlink ref="N28" r:id="rId39" display="Produção atual (a)" xr:uid="{00000000-0004-0000-1500-000026000000}"/>
    <hyperlink ref="N37" r:id="rId40" display="Produção atual (a)" xr:uid="{00000000-0004-0000-1500-000027000000}"/>
    <hyperlink ref="A21" r:id="rId41" xr:uid="{00000000-0004-0000-1500-000028000000}"/>
    <hyperlink ref="A22" r:id="rId42" xr:uid="{00000000-0004-0000-1500-000029000000}"/>
    <hyperlink ref="A23" r:id="rId43" xr:uid="{00000000-0004-0000-1500-00002A000000}"/>
    <hyperlink ref="A24" r:id="rId44" xr:uid="{00000000-0004-0000-1500-00002B000000}"/>
    <hyperlink ref="A25" r:id="rId45" xr:uid="{00000000-0004-0000-1500-00002C000000}"/>
    <hyperlink ref="A30" r:id="rId46" xr:uid="{00000000-0004-0000-1500-00002D000000}"/>
    <hyperlink ref="A31" r:id="rId47" xr:uid="{00000000-0004-0000-1500-00002E000000}"/>
    <hyperlink ref="A33" r:id="rId48" xr:uid="{00000000-0004-0000-1500-00002F000000}"/>
    <hyperlink ref="A34" r:id="rId49" xr:uid="{00000000-0004-0000-1500-000030000000}"/>
    <hyperlink ref="A39" r:id="rId50" xr:uid="{00000000-0004-0000-1500-000031000000}"/>
    <hyperlink ref="A40" r:id="rId51" xr:uid="{00000000-0004-0000-1500-000032000000}"/>
    <hyperlink ref="A42" r:id="rId52" xr:uid="{00000000-0004-0000-1500-000033000000}"/>
    <hyperlink ref="A43" r:id="rId53" xr:uid="{00000000-0004-0000-1500-000034000000}"/>
    <hyperlink ref="A32" r:id="rId54" xr:uid="{00000000-0004-0000-1500-000035000000}"/>
    <hyperlink ref="A41" r:id="rId55" xr:uid="{00000000-0004-0000-1500-000036000000}"/>
    <hyperlink ref="A35" r:id="rId56" xr:uid="{00000000-0004-0000-1500-000037000000}"/>
    <hyperlink ref="A9" r:id="rId57" xr:uid="{00000000-0004-0000-1500-000038000000}"/>
    <hyperlink ref="N9" r:id="rId58" xr:uid="{00000000-0004-0000-1500-000039000000}"/>
    <hyperlink ref="A29" r:id="rId59" display="Perspetivas de produção (0001182)" xr:uid="{00000000-0004-0000-1500-00003A000000}"/>
    <hyperlink ref="N29" r:id="rId60" xr:uid="{00000000-0004-0000-1500-00003B000000}"/>
    <hyperlink ref="A10" r:id="rId61" xr:uid="{00000000-0004-0000-1500-00003C000000}"/>
    <hyperlink ref="N10" r:id="rId62" display="Produção atual (a)" xr:uid="{00000000-0004-0000-1500-00003D000000}"/>
    <hyperlink ref="A19" r:id="rId63" xr:uid="{00000000-0004-0000-1500-00003E000000}"/>
    <hyperlink ref="N19" r:id="rId64" display="Produção atual (a)" xr:uid="{00000000-0004-0000-1500-00003F000000}"/>
  </hyperlinks>
  <pageMargins left="0.7" right="0.7" top="0.75" bottom="0.75" header="0.3" footer="0.3"/>
  <pageSetup paperSize="9" orientation="portrait" horizontalDpi="300" verticalDpi="300" r:id="rId6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Q55"/>
  <sheetViews>
    <sheetView showGridLines="0" workbookViewId="0">
      <selection activeCell="A9" sqref="A9"/>
    </sheetView>
  </sheetViews>
  <sheetFormatPr defaultColWidth="9.140625" defaultRowHeight="11.25"/>
  <cols>
    <col min="1" max="1" width="37.5703125" style="421" customWidth="1"/>
    <col min="2" max="9" width="6" style="421" customWidth="1"/>
    <col min="10" max="10" width="35.140625" style="422" customWidth="1"/>
    <col min="11" max="16384" width="9.140625" style="421"/>
  </cols>
  <sheetData>
    <row r="1" spans="1:17" ht="12" customHeight="1">
      <c r="A1" s="918" t="s">
        <v>1089</v>
      </c>
      <c r="B1" s="918"/>
      <c r="C1" s="918"/>
      <c r="D1" s="918"/>
      <c r="E1" s="918"/>
      <c r="F1" s="918"/>
      <c r="G1" s="918"/>
      <c r="H1" s="918"/>
      <c r="I1" s="918"/>
      <c r="J1" s="918"/>
    </row>
    <row r="2" spans="1:17" s="422" customFormat="1" ht="12" customHeight="1">
      <c r="A2" s="919" t="s">
        <v>1090</v>
      </c>
      <c r="B2" s="919"/>
      <c r="C2" s="919"/>
      <c r="D2" s="919"/>
      <c r="E2" s="919"/>
      <c r="F2" s="919"/>
      <c r="G2" s="919"/>
      <c r="H2" s="919"/>
      <c r="I2" s="919"/>
      <c r="J2" s="919"/>
    </row>
    <row r="3" spans="1:17" ht="12" customHeight="1"/>
    <row r="4" spans="1:17" s="6" customFormat="1" ht="12" customHeight="1">
      <c r="A4" s="216" t="s">
        <v>1091</v>
      </c>
      <c r="J4" s="201" t="s">
        <v>1092</v>
      </c>
    </row>
    <row r="5" spans="1:17" s="6" customFormat="1" ht="12" customHeight="1" thickBot="1">
      <c r="G5" s="5"/>
      <c r="H5" s="5"/>
      <c r="I5" s="8" t="s">
        <v>1093</v>
      </c>
      <c r="J5" s="317"/>
    </row>
    <row r="6" spans="1:17" s="6" customFormat="1" ht="12" customHeight="1" thickBot="1">
      <c r="B6" s="10">
        <v>2024</v>
      </c>
      <c r="C6" s="915">
        <v>2023</v>
      </c>
      <c r="D6" s="917"/>
      <c r="E6" s="917"/>
      <c r="F6" s="916"/>
      <c r="G6" s="917">
        <v>2022</v>
      </c>
      <c r="H6" s="917"/>
      <c r="I6" s="916"/>
      <c r="J6" s="423"/>
    </row>
    <row r="7" spans="1:17" s="6" customFormat="1" ht="12" customHeight="1" thickBot="1">
      <c r="B7" s="424" t="s">
        <v>1094</v>
      </c>
      <c r="C7" s="424" t="s">
        <v>1095</v>
      </c>
      <c r="D7" s="424" t="s">
        <v>1096</v>
      </c>
      <c r="E7" s="424" t="s">
        <v>1097</v>
      </c>
      <c r="F7" s="424" t="s">
        <v>1094</v>
      </c>
      <c r="G7" s="424" t="s">
        <v>1095</v>
      </c>
      <c r="H7" s="424" t="s">
        <v>1096</v>
      </c>
      <c r="I7" s="424" t="s">
        <v>1097</v>
      </c>
      <c r="J7" s="423"/>
    </row>
    <row r="8" spans="1:17" s="6" customFormat="1" ht="12" customHeight="1">
      <c r="A8" s="425" t="s">
        <v>965</v>
      </c>
      <c r="D8" s="200"/>
      <c r="F8" s="426"/>
      <c r="G8" s="426"/>
      <c r="H8" s="426"/>
      <c r="I8" s="426"/>
      <c r="J8" s="427" t="s">
        <v>965</v>
      </c>
    </row>
    <row r="9" spans="1:17" s="6" customFormat="1" ht="12" customHeight="1">
      <c r="A9" s="58" t="s">
        <v>1098</v>
      </c>
      <c r="B9" s="200">
        <v>80.951831179712229</v>
      </c>
      <c r="C9" s="200">
        <v>80.982260491540615</v>
      </c>
      <c r="D9" s="200">
        <v>81.324969250837</v>
      </c>
      <c r="E9" s="428">
        <v>83.10880330827591</v>
      </c>
      <c r="F9" s="428">
        <v>81.432796843092405</v>
      </c>
      <c r="G9" s="428">
        <v>81.717765997891291</v>
      </c>
      <c r="H9" s="428">
        <v>81.925455498024391</v>
      </c>
      <c r="I9" s="428">
        <v>82.080814274400581</v>
      </c>
      <c r="J9" s="58" t="s">
        <v>1099</v>
      </c>
      <c r="M9" s="200"/>
      <c r="N9" s="200"/>
      <c r="O9" s="200"/>
      <c r="P9" s="200"/>
      <c r="Q9" s="200"/>
    </row>
    <row r="10" spans="1:17" s="6" customFormat="1" ht="12" customHeight="1">
      <c r="A10" s="58" t="s">
        <v>1100</v>
      </c>
      <c r="B10" s="200">
        <v>13.121833801999999</v>
      </c>
      <c r="C10" s="200">
        <v>16.1504595171</v>
      </c>
      <c r="D10" s="200">
        <v>13.569983601000001</v>
      </c>
      <c r="E10" s="428">
        <v>13.426510907799999</v>
      </c>
      <c r="F10" s="428">
        <v>13.181231552700002</v>
      </c>
      <c r="G10" s="428">
        <v>12.983291252799999</v>
      </c>
      <c r="H10" s="428">
        <v>12.8297473713</v>
      </c>
      <c r="I10" s="428">
        <v>12.797471480899999</v>
      </c>
      <c r="J10" s="58" t="s">
        <v>1101</v>
      </c>
      <c r="L10" s="200"/>
      <c r="M10" s="200"/>
      <c r="N10" s="200"/>
      <c r="O10" s="200"/>
      <c r="P10" s="200"/>
      <c r="Q10" s="200"/>
    </row>
    <row r="11" spans="1:17" s="6" customFormat="1" ht="12" customHeight="1">
      <c r="A11" s="58" t="s">
        <v>1102</v>
      </c>
      <c r="B11" s="200">
        <v>11.727776169</v>
      </c>
      <c r="C11" s="200">
        <v>9.0263476807000007</v>
      </c>
      <c r="D11" s="200">
        <v>9.0954818392999996</v>
      </c>
      <c r="E11" s="428">
        <v>9.1633065747</v>
      </c>
      <c r="F11" s="428">
        <v>6.7448044461999999</v>
      </c>
      <c r="G11" s="428">
        <v>5.6699473276000001</v>
      </c>
      <c r="H11" s="428">
        <v>4.1019152075000003</v>
      </c>
      <c r="I11" s="428">
        <v>3.3309590219</v>
      </c>
      <c r="J11" s="58" t="s">
        <v>1103</v>
      </c>
      <c r="K11" s="200"/>
      <c r="L11" s="200"/>
      <c r="M11" s="200"/>
      <c r="N11" s="200"/>
      <c r="O11" s="200"/>
      <c r="P11" s="200"/>
      <c r="Q11" s="200"/>
    </row>
    <row r="12" spans="1:17" s="6" customFormat="1" ht="12" customHeight="1">
      <c r="A12" s="58" t="s">
        <v>1104</v>
      </c>
      <c r="B12" s="200">
        <v>-2.8359991882000002</v>
      </c>
      <c r="C12" s="200">
        <v>-6.4297192614999998</v>
      </c>
      <c r="D12" s="200">
        <v>-4.5633482243000003</v>
      </c>
      <c r="E12" s="428">
        <v>-3.1657537195000001</v>
      </c>
      <c r="F12" s="428">
        <v>-9.0013925483000001</v>
      </c>
      <c r="G12" s="428">
        <v>-9.3030377246999993</v>
      </c>
      <c r="H12" s="428">
        <v>-3.3252947703000002</v>
      </c>
      <c r="I12" s="428">
        <v>-4.2848892337000004</v>
      </c>
      <c r="J12" s="58" t="s">
        <v>1105</v>
      </c>
      <c r="K12" s="429"/>
      <c r="L12" s="200"/>
      <c r="M12" s="200"/>
      <c r="N12" s="200"/>
      <c r="O12" s="200"/>
      <c r="P12" s="200"/>
      <c r="Q12" s="200"/>
    </row>
    <row r="13" spans="1:17" s="6" customFormat="1" ht="12" customHeight="1">
      <c r="A13" s="58" t="s">
        <v>1106</v>
      </c>
      <c r="B13" s="200">
        <v>15.403770186699999</v>
      </c>
      <c r="C13" s="200">
        <v>13.305060816299999</v>
      </c>
      <c r="D13" s="200">
        <v>3.5036245231000001</v>
      </c>
      <c r="E13" s="428">
        <v>17.968538623000001</v>
      </c>
      <c r="F13" s="428">
        <v>32.077439291700003</v>
      </c>
      <c r="G13" s="428">
        <v>60.099870210699997</v>
      </c>
      <c r="H13" s="428">
        <v>55.4785392378</v>
      </c>
      <c r="I13" s="428">
        <v>71.818048473299996</v>
      </c>
      <c r="J13" s="58" t="s">
        <v>1107</v>
      </c>
      <c r="K13" s="200"/>
      <c r="L13" s="200"/>
      <c r="M13" s="200"/>
      <c r="N13" s="200"/>
      <c r="O13" s="200"/>
      <c r="P13" s="200"/>
      <c r="Q13" s="200"/>
    </row>
    <row r="14" spans="1:17" s="6" customFormat="1" ht="12" customHeight="1">
      <c r="A14" s="58" t="s">
        <v>1108</v>
      </c>
      <c r="B14" s="200">
        <v>36.881333273700001</v>
      </c>
      <c r="C14" s="200">
        <v>42.522254590999999</v>
      </c>
      <c r="D14" s="200">
        <v>40.1182675672</v>
      </c>
      <c r="E14" s="428">
        <v>38.1804326528</v>
      </c>
      <c r="F14" s="428">
        <v>37.595127360600003</v>
      </c>
      <c r="G14" s="428">
        <v>42.707971274899997</v>
      </c>
      <c r="H14" s="428">
        <v>42.029987404099998</v>
      </c>
      <c r="I14" s="428">
        <v>48.483497914499999</v>
      </c>
      <c r="J14" s="58" t="s">
        <v>1109</v>
      </c>
      <c r="K14" s="209"/>
      <c r="M14" s="200"/>
      <c r="N14" s="200"/>
      <c r="O14" s="200"/>
      <c r="P14" s="200"/>
      <c r="Q14" s="200"/>
    </row>
    <row r="15" spans="1:17" s="6" customFormat="1" ht="12" customHeight="1">
      <c r="A15" s="425" t="s">
        <v>957</v>
      </c>
      <c r="B15" s="200"/>
      <c r="C15" s="200"/>
      <c r="D15" s="200"/>
      <c r="J15" s="427" t="s">
        <v>996</v>
      </c>
      <c r="K15" s="200"/>
      <c r="L15" s="200"/>
      <c r="M15" s="200"/>
      <c r="N15" s="200"/>
      <c r="O15" s="200"/>
      <c r="P15" s="200"/>
      <c r="Q15" s="200"/>
    </row>
    <row r="16" spans="1:17" s="6" customFormat="1" ht="12" customHeight="1">
      <c r="A16" s="58" t="s">
        <v>1098</v>
      </c>
      <c r="B16" s="200">
        <v>77.264963054900008</v>
      </c>
      <c r="C16" s="200">
        <v>77.273138566499995</v>
      </c>
      <c r="D16" s="200">
        <v>77.601788143600004</v>
      </c>
      <c r="E16" s="200">
        <v>79.770631896299989</v>
      </c>
      <c r="F16" s="200">
        <v>78.724632293400006</v>
      </c>
      <c r="G16" s="200">
        <v>78.018075454600009</v>
      </c>
      <c r="H16" s="200">
        <v>77.617701970300004</v>
      </c>
      <c r="I16" s="200">
        <v>78.090853084800003</v>
      </c>
      <c r="J16" s="58" t="s">
        <v>1099</v>
      </c>
      <c r="K16" s="200"/>
      <c r="L16" s="200"/>
      <c r="M16" s="200"/>
      <c r="N16" s="200"/>
      <c r="O16" s="200"/>
      <c r="P16" s="200"/>
    </row>
    <row r="17" spans="1:16" s="6" customFormat="1" ht="12" customHeight="1">
      <c r="A17" s="58" t="s">
        <v>1100</v>
      </c>
      <c r="B17" s="200">
        <v>11.267865703038085</v>
      </c>
      <c r="C17" s="200">
        <v>18.477738621994444</v>
      </c>
      <c r="D17" s="200">
        <v>11.794813296515843</v>
      </c>
      <c r="E17" s="200">
        <v>11.978082311320906</v>
      </c>
      <c r="F17" s="200">
        <v>12.146208992223947</v>
      </c>
      <c r="G17" s="200">
        <v>12.235821446867504</v>
      </c>
      <c r="H17" s="200">
        <v>12.728246656446039</v>
      </c>
      <c r="I17" s="200">
        <v>12.561584006792053</v>
      </c>
      <c r="J17" s="58" t="s">
        <v>1101</v>
      </c>
      <c r="K17" s="200"/>
      <c r="L17" s="200"/>
      <c r="M17" s="200"/>
      <c r="N17" s="200"/>
      <c r="O17" s="200"/>
      <c r="P17" s="200"/>
    </row>
    <row r="18" spans="1:16" s="6" customFormat="1" ht="12" customHeight="1">
      <c r="A18" s="58" t="s">
        <v>1102</v>
      </c>
      <c r="B18" s="200">
        <v>10.4848061428</v>
      </c>
      <c r="C18" s="200">
        <v>6.4187489147000001</v>
      </c>
      <c r="D18" s="200">
        <v>5.0676966774999999</v>
      </c>
      <c r="E18" s="200">
        <v>4.5511703732999997</v>
      </c>
      <c r="F18" s="200">
        <v>4.6588930142000002</v>
      </c>
      <c r="G18" s="200">
        <v>2.1426438212000001</v>
      </c>
      <c r="H18" s="200">
        <v>2.4729690569999998</v>
      </c>
      <c r="I18" s="200">
        <v>3.6845548360999998</v>
      </c>
      <c r="J18" s="58" t="s">
        <v>1103</v>
      </c>
      <c r="K18" s="200"/>
      <c r="L18" s="200"/>
      <c r="M18" s="200"/>
      <c r="N18" s="200"/>
      <c r="O18" s="200"/>
      <c r="P18" s="200"/>
    </row>
    <row r="19" spans="1:16" s="6" customFormat="1" ht="12" customHeight="1">
      <c r="A19" s="58" t="s">
        <v>1104</v>
      </c>
      <c r="B19" s="200">
        <v>-5.6342456835999997</v>
      </c>
      <c r="C19" s="200">
        <v>-1.6133178959000001</v>
      </c>
      <c r="D19" s="200">
        <v>-0.11797465</v>
      </c>
      <c r="E19" s="200">
        <v>6.7689958270000004</v>
      </c>
      <c r="F19" s="200">
        <v>-3.8230223955999998</v>
      </c>
      <c r="G19" s="200">
        <v>-7.1835603830999997</v>
      </c>
      <c r="H19" s="200">
        <v>-1.0388679678999999</v>
      </c>
      <c r="I19" s="200">
        <v>-5.3245426967</v>
      </c>
      <c r="J19" s="58" t="s">
        <v>1105</v>
      </c>
      <c r="K19" s="200"/>
      <c r="L19" s="200"/>
      <c r="M19" s="200"/>
      <c r="N19" s="200"/>
      <c r="O19" s="200"/>
      <c r="P19" s="200"/>
    </row>
    <row r="20" spans="1:16" s="6" customFormat="1" ht="12" customHeight="1">
      <c r="A20" s="58" t="s">
        <v>1110</v>
      </c>
      <c r="B20" s="200">
        <v>22.066600837100001</v>
      </c>
      <c r="C20" s="200">
        <v>17.929751661200001</v>
      </c>
      <c r="D20" s="200">
        <v>13.0379203041</v>
      </c>
      <c r="E20" s="200">
        <v>30.909571771100001</v>
      </c>
      <c r="F20" s="200">
        <v>44.102810630299999</v>
      </c>
      <c r="G20" s="200">
        <v>62.2543598739</v>
      </c>
      <c r="H20" s="200">
        <v>62.175071687300004</v>
      </c>
      <c r="I20" s="200">
        <v>73.5529670958</v>
      </c>
      <c r="J20" s="58" t="s">
        <v>1111</v>
      </c>
      <c r="K20" s="200"/>
      <c r="L20" s="200"/>
      <c r="M20" s="200"/>
      <c r="N20" s="200"/>
      <c r="O20" s="200"/>
      <c r="P20" s="200"/>
    </row>
    <row r="21" spans="1:16" s="6" customFormat="1" ht="12" customHeight="1">
      <c r="A21" s="58" t="s">
        <v>1108</v>
      </c>
      <c r="B21" s="200">
        <v>36.281950408299998</v>
      </c>
      <c r="C21" s="200">
        <v>42.9103775739</v>
      </c>
      <c r="D21" s="200">
        <v>39.072119172900003</v>
      </c>
      <c r="E21" s="200">
        <v>41.073806339999997</v>
      </c>
      <c r="F21" s="200">
        <v>40.391325135400002</v>
      </c>
      <c r="G21" s="200">
        <v>49.781109000000001</v>
      </c>
      <c r="H21" s="200">
        <v>45.245864650199998</v>
      </c>
      <c r="I21" s="200">
        <v>48.934646875399999</v>
      </c>
      <c r="J21" s="58" t="s">
        <v>1109</v>
      </c>
      <c r="K21" s="200"/>
      <c r="L21" s="200"/>
      <c r="M21" s="200"/>
      <c r="N21" s="200"/>
      <c r="O21" s="200"/>
      <c r="P21" s="200"/>
    </row>
    <row r="22" spans="1:16" s="6" customFormat="1" ht="12" customHeight="1">
      <c r="A22" s="430" t="s">
        <v>959</v>
      </c>
      <c r="B22" s="200"/>
      <c r="C22" s="200"/>
      <c r="D22" s="200"/>
      <c r="J22" s="427" t="s">
        <v>998</v>
      </c>
      <c r="K22" s="200"/>
      <c r="L22" s="200"/>
      <c r="M22" s="200"/>
      <c r="N22" s="200"/>
      <c r="O22" s="200"/>
      <c r="P22" s="200"/>
    </row>
    <row r="23" spans="1:16" s="6" customFormat="1" ht="12" customHeight="1">
      <c r="A23" s="58" t="s">
        <v>1112</v>
      </c>
      <c r="B23" s="200">
        <v>84.662149723300004</v>
      </c>
      <c r="C23" s="200">
        <v>84.649483024999995</v>
      </c>
      <c r="D23" s="200">
        <v>83.251388493700006</v>
      </c>
      <c r="E23" s="200">
        <v>87.8269035215</v>
      </c>
      <c r="F23" s="200">
        <v>82.815559882399995</v>
      </c>
      <c r="G23" s="200">
        <v>82.827594098000006</v>
      </c>
      <c r="H23" s="200">
        <v>81.107239827499995</v>
      </c>
      <c r="I23" s="200">
        <v>81.575093660899995</v>
      </c>
      <c r="J23" s="58" t="s">
        <v>1113</v>
      </c>
      <c r="K23" s="200"/>
      <c r="L23" s="200"/>
      <c r="M23" s="200"/>
      <c r="N23" s="200"/>
      <c r="O23" s="200"/>
      <c r="P23" s="200"/>
    </row>
    <row r="24" spans="1:16" s="6" customFormat="1" ht="12" customHeight="1">
      <c r="A24" s="58" t="s">
        <v>1114</v>
      </c>
      <c r="B24" s="200">
        <v>26.6177080611</v>
      </c>
      <c r="C24" s="200">
        <v>28.428408257899999</v>
      </c>
      <c r="D24" s="200">
        <v>26.1460896223</v>
      </c>
      <c r="E24" s="200">
        <v>27.897475535800002</v>
      </c>
      <c r="F24" s="200">
        <v>26.0834640088</v>
      </c>
      <c r="G24" s="200">
        <v>21.753685387800001</v>
      </c>
      <c r="H24" s="200">
        <v>21.273610183500001</v>
      </c>
      <c r="I24" s="200">
        <v>22.025633359499999</v>
      </c>
      <c r="J24" s="58" t="s">
        <v>1115</v>
      </c>
      <c r="K24" s="200"/>
      <c r="L24" s="200"/>
      <c r="M24" s="200"/>
      <c r="N24" s="200"/>
      <c r="O24" s="200"/>
      <c r="P24" s="200"/>
    </row>
    <row r="25" spans="1:16" s="6" customFormat="1" ht="12" customHeight="1">
      <c r="A25" s="58" t="s">
        <v>1102</v>
      </c>
      <c r="B25" s="200">
        <v>11.8632315434</v>
      </c>
      <c r="C25" s="200">
        <v>6.1123374974000004</v>
      </c>
      <c r="D25" s="200">
        <v>6.2486315102000001</v>
      </c>
      <c r="E25" s="200">
        <v>10.0560256474</v>
      </c>
      <c r="F25" s="200">
        <v>7.6016508906000002</v>
      </c>
      <c r="G25" s="200">
        <v>3.8445544310000002</v>
      </c>
      <c r="H25" s="200">
        <v>4.3781714114000003</v>
      </c>
      <c r="I25" s="200">
        <v>2.8192868212</v>
      </c>
      <c r="J25" s="58" t="s">
        <v>1103</v>
      </c>
      <c r="K25" s="200"/>
      <c r="L25" s="200"/>
      <c r="M25" s="200"/>
      <c r="N25" s="200"/>
      <c r="O25" s="200"/>
      <c r="P25" s="200"/>
    </row>
    <row r="26" spans="1:16" s="6" customFormat="1" ht="12" customHeight="1">
      <c r="A26" s="58" t="s">
        <v>1104</v>
      </c>
      <c r="B26" s="200">
        <v>-0.64890579640000001</v>
      </c>
      <c r="C26" s="200">
        <v>-6.8807055029999997</v>
      </c>
      <c r="D26" s="200">
        <v>-4.1376493278000002</v>
      </c>
      <c r="E26" s="200">
        <v>3.0356521721999998</v>
      </c>
      <c r="F26" s="200">
        <v>-3.2653664863</v>
      </c>
      <c r="G26" s="200">
        <v>2.6378515867000001</v>
      </c>
      <c r="H26" s="200">
        <v>-1.6842632666999999</v>
      </c>
      <c r="I26" s="200">
        <v>-13.2794651525</v>
      </c>
      <c r="J26" s="58" t="s">
        <v>1105</v>
      </c>
      <c r="K26" s="200"/>
      <c r="L26" s="200"/>
      <c r="M26" s="200"/>
      <c r="N26" s="200"/>
      <c r="O26" s="200"/>
      <c r="P26" s="200"/>
    </row>
    <row r="27" spans="1:16" s="6" customFormat="1" ht="12" customHeight="1">
      <c r="A27" s="58" t="s">
        <v>1106</v>
      </c>
      <c r="B27" s="200">
        <v>15.890171989000001</v>
      </c>
      <c r="C27" s="200">
        <v>22.123956428100001</v>
      </c>
      <c r="D27" s="200">
        <v>12.751001951999999</v>
      </c>
      <c r="E27" s="200">
        <v>24.800529568000002</v>
      </c>
      <c r="F27" s="200">
        <v>36.529897405</v>
      </c>
      <c r="G27" s="200">
        <v>51.859371100399997</v>
      </c>
      <c r="H27" s="200">
        <v>42.467564845600002</v>
      </c>
      <c r="I27" s="200">
        <v>60.473329036800003</v>
      </c>
      <c r="J27" s="58" t="s">
        <v>1116</v>
      </c>
      <c r="K27" s="200"/>
      <c r="L27" s="200"/>
      <c r="M27" s="200"/>
      <c r="N27" s="200"/>
      <c r="O27" s="200"/>
      <c r="P27" s="200"/>
    </row>
    <row r="28" spans="1:16" s="6" customFormat="1" ht="12" customHeight="1">
      <c r="A28" s="58" t="s">
        <v>1108</v>
      </c>
      <c r="B28" s="200">
        <v>39.261914150099997</v>
      </c>
      <c r="C28" s="200">
        <v>58.463709075300002</v>
      </c>
      <c r="D28" s="200">
        <v>47.230361993499997</v>
      </c>
      <c r="E28" s="200">
        <v>44.822596505</v>
      </c>
      <c r="F28" s="200">
        <v>42.839836594200001</v>
      </c>
      <c r="G28" s="200">
        <v>48.666559693899998</v>
      </c>
      <c r="H28" s="200">
        <v>52.687573308099999</v>
      </c>
      <c r="I28" s="200">
        <v>68.695659947600006</v>
      </c>
      <c r="J28" s="58" t="s">
        <v>1109</v>
      </c>
      <c r="K28" s="200"/>
      <c r="L28" s="200"/>
      <c r="M28" s="200"/>
      <c r="N28" s="200"/>
      <c r="O28" s="200"/>
      <c r="P28" s="200"/>
    </row>
    <row r="29" spans="1:16" s="6" customFormat="1" ht="12" customHeight="1">
      <c r="A29" s="430" t="s">
        <v>1117</v>
      </c>
      <c r="B29" s="200"/>
      <c r="C29" s="200"/>
      <c r="D29" s="200"/>
      <c r="J29" s="427" t="s">
        <v>1118</v>
      </c>
      <c r="K29" s="200"/>
      <c r="L29" s="200"/>
      <c r="M29" s="200"/>
      <c r="N29" s="200"/>
      <c r="O29" s="200"/>
      <c r="P29" s="200"/>
    </row>
    <row r="30" spans="1:16" s="6" customFormat="1" ht="12" customHeight="1">
      <c r="A30" s="58" t="s">
        <v>1098</v>
      </c>
      <c r="B30" s="200">
        <v>81.714742694700007</v>
      </c>
      <c r="C30" s="200">
        <v>81.853931775500001</v>
      </c>
      <c r="D30" s="200">
        <v>83.380969940200004</v>
      </c>
      <c r="E30" s="200">
        <v>83.491128690699995</v>
      </c>
      <c r="F30" s="200">
        <v>82.556393660099999</v>
      </c>
      <c r="G30" s="200">
        <v>83.663956886199998</v>
      </c>
      <c r="H30" s="200">
        <v>85.871321901900004</v>
      </c>
      <c r="I30" s="200">
        <v>85.329888315200009</v>
      </c>
      <c r="J30" s="58" t="s">
        <v>1099</v>
      </c>
      <c r="K30" s="200"/>
      <c r="L30" s="200"/>
      <c r="M30" s="200"/>
      <c r="N30" s="200"/>
      <c r="O30" s="200"/>
      <c r="P30" s="200"/>
    </row>
    <row r="31" spans="1:16" s="6" customFormat="1" ht="12" customHeight="1">
      <c r="A31" s="58" t="s">
        <v>1114</v>
      </c>
      <c r="B31" s="200">
        <v>9.0822170600999996</v>
      </c>
      <c r="C31" s="200">
        <v>8.6751527959000008</v>
      </c>
      <c r="D31" s="200">
        <v>8.8620319544000008</v>
      </c>
      <c r="E31" s="200">
        <v>8.2610718891000001</v>
      </c>
      <c r="F31" s="200">
        <v>8.1905456598999997</v>
      </c>
      <c r="G31" s="200">
        <v>8.9199435601000001</v>
      </c>
      <c r="H31" s="200">
        <v>8.2606793530000004</v>
      </c>
      <c r="I31" s="200">
        <v>9.2866963734999999</v>
      </c>
      <c r="J31" s="58" t="s">
        <v>1115</v>
      </c>
      <c r="K31" s="200"/>
      <c r="L31" s="200"/>
      <c r="M31" s="200"/>
      <c r="N31" s="200"/>
      <c r="O31" s="200"/>
      <c r="P31" s="200"/>
    </row>
    <row r="32" spans="1:16" s="6" customFormat="1" ht="12" customHeight="1">
      <c r="A32" s="58" t="s">
        <v>1102</v>
      </c>
      <c r="B32" s="200">
        <v>12.5493082145</v>
      </c>
      <c r="C32" s="200">
        <v>12.1098073412</v>
      </c>
      <c r="D32" s="200">
        <v>13.1548576692</v>
      </c>
      <c r="E32" s="200">
        <v>12.136640351900001</v>
      </c>
      <c r="F32" s="200">
        <v>7.8738442232999999</v>
      </c>
      <c r="G32" s="200">
        <v>9.1379069992000002</v>
      </c>
      <c r="H32" s="200">
        <v>5.1706429314999998</v>
      </c>
      <c r="I32" s="200">
        <v>3.3140032953</v>
      </c>
      <c r="J32" s="58" t="s">
        <v>1103</v>
      </c>
      <c r="K32" s="200"/>
      <c r="L32" s="431"/>
      <c r="M32" s="431"/>
      <c r="N32" s="431"/>
      <c r="O32" s="200"/>
      <c r="P32" s="200"/>
    </row>
    <row r="33" spans="1:17" s="6" customFormat="1" ht="12" customHeight="1">
      <c r="A33" s="58" t="s">
        <v>1119</v>
      </c>
      <c r="B33" s="200">
        <v>-1.2312883582</v>
      </c>
      <c r="C33" s="200">
        <v>-4.8362610032000006</v>
      </c>
      <c r="D33" s="200">
        <v>-9.1989681241000003</v>
      </c>
      <c r="E33" s="200">
        <v>-6.7846273238999997</v>
      </c>
      <c r="F33" s="200">
        <v>-7.7390278243000008</v>
      </c>
      <c r="G33" s="200">
        <v>-11.903901081899999</v>
      </c>
      <c r="H33" s="200">
        <v>-7.2454295167999998</v>
      </c>
      <c r="I33" s="200">
        <v>-3.2158347514000001</v>
      </c>
      <c r="J33" s="58" t="s">
        <v>1120</v>
      </c>
      <c r="K33" s="200"/>
      <c r="L33" s="431"/>
      <c r="M33" s="431"/>
      <c r="N33" s="431"/>
      <c r="O33" s="200"/>
      <c r="P33" s="200"/>
    </row>
    <row r="34" spans="1:17" s="6" customFormat="1" ht="12" customHeight="1">
      <c r="A34" s="58" t="s">
        <v>1106</v>
      </c>
      <c r="B34" s="200">
        <v>10.8444824637</v>
      </c>
      <c r="C34" s="200">
        <v>5.0421296284999997</v>
      </c>
      <c r="D34" s="200">
        <v>-6.9847139277999997</v>
      </c>
      <c r="E34" s="200">
        <v>5.9167098312000004</v>
      </c>
      <c r="F34" s="200">
        <v>21.295184821700001</v>
      </c>
      <c r="G34" s="200">
        <v>61.345439869800003</v>
      </c>
      <c r="H34" s="200">
        <v>57.081128243199998</v>
      </c>
      <c r="I34" s="200">
        <v>76.509309971099995</v>
      </c>
      <c r="J34" s="58" t="s">
        <v>1116</v>
      </c>
      <c r="K34" s="200"/>
      <c r="L34" s="432"/>
      <c r="M34" s="432"/>
      <c r="N34" s="432"/>
      <c r="O34" s="200"/>
      <c r="P34" s="200"/>
    </row>
    <row r="35" spans="1:17" s="6" customFormat="1" ht="12" customHeight="1" thickBot="1">
      <c r="A35" s="58" t="s">
        <v>1108</v>
      </c>
      <c r="B35" s="200">
        <v>35.468834688200005</v>
      </c>
      <c r="C35" s="200">
        <v>36.292954532800003</v>
      </c>
      <c r="D35" s="200">
        <v>37.833861190100002</v>
      </c>
      <c r="E35" s="200">
        <v>32.886550929699993</v>
      </c>
      <c r="F35" s="200">
        <v>33.038102076300007</v>
      </c>
      <c r="G35" s="200">
        <v>34.659773523400006</v>
      </c>
      <c r="H35" s="200">
        <v>34.586945559200004</v>
      </c>
      <c r="I35" s="200">
        <v>38.529125125599997</v>
      </c>
      <c r="J35" s="58" t="s">
        <v>1109</v>
      </c>
      <c r="K35" s="200"/>
      <c r="O35" s="200"/>
      <c r="P35" s="200"/>
    </row>
    <row r="36" spans="1:17" s="6" customFormat="1" ht="12" customHeight="1" thickBot="1">
      <c r="A36" s="58"/>
      <c r="B36" s="10">
        <v>2024</v>
      </c>
      <c r="C36" s="915">
        <v>2023</v>
      </c>
      <c r="D36" s="917"/>
      <c r="E36" s="917"/>
      <c r="F36" s="916"/>
      <c r="G36" s="915">
        <v>2022</v>
      </c>
      <c r="H36" s="917"/>
      <c r="I36" s="916"/>
      <c r="J36" s="58"/>
      <c r="K36" s="200"/>
      <c r="O36" s="200"/>
      <c r="P36" s="200"/>
    </row>
    <row r="37" spans="1:17" s="6" customFormat="1" ht="12" customHeight="1" thickBot="1">
      <c r="A37" s="58"/>
      <c r="B37" s="424" t="s">
        <v>1094</v>
      </c>
      <c r="C37" s="424" t="s">
        <v>1121</v>
      </c>
      <c r="D37" s="424" t="s">
        <v>1096</v>
      </c>
      <c r="E37" s="424" t="s">
        <v>1122</v>
      </c>
      <c r="F37" s="424" t="s">
        <v>1094</v>
      </c>
      <c r="G37" s="424" t="s">
        <v>1121</v>
      </c>
      <c r="H37" s="424" t="s">
        <v>1096</v>
      </c>
      <c r="I37" s="424" t="s">
        <v>1122</v>
      </c>
      <c r="J37" s="58"/>
      <c r="K37" s="200"/>
      <c r="N37" s="423"/>
      <c r="O37" s="200"/>
      <c r="P37" s="200"/>
    </row>
    <row r="38" spans="1:17" s="431" customFormat="1" ht="12" customHeight="1">
      <c r="A38" s="224" t="s">
        <v>1123</v>
      </c>
      <c r="B38" s="432"/>
      <c r="C38" s="432"/>
      <c r="D38" s="432"/>
      <c r="E38" s="432"/>
      <c r="F38" s="432"/>
      <c r="G38" s="432"/>
      <c r="H38" s="432"/>
      <c r="I38" s="432"/>
      <c r="J38" s="432"/>
      <c r="L38" s="6"/>
      <c r="M38" s="6"/>
      <c r="N38" s="423"/>
    </row>
    <row r="39" spans="1:17" s="431" customFormat="1" ht="12" customHeight="1">
      <c r="A39" s="224" t="s">
        <v>1124</v>
      </c>
      <c r="B39" s="432"/>
      <c r="C39" s="432"/>
      <c r="D39" s="432"/>
      <c r="E39" s="432"/>
      <c r="F39" s="432"/>
      <c r="G39" s="432"/>
      <c r="H39" s="432"/>
      <c r="I39" s="432"/>
      <c r="J39" s="432"/>
      <c r="L39" s="200"/>
      <c r="M39" s="200"/>
      <c r="N39" s="423"/>
    </row>
    <row r="40" spans="1:17" s="432" customFormat="1" ht="12" customHeight="1">
      <c r="L40" s="369"/>
      <c r="M40" s="368"/>
      <c r="N40" s="372"/>
    </row>
    <row r="41" spans="1:17" s="6" customFormat="1" ht="12" customHeight="1">
      <c r="A41" s="432" t="s">
        <v>1125</v>
      </c>
      <c r="D41" s="433"/>
      <c r="E41" s="433"/>
      <c r="F41" s="433"/>
      <c r="G41" s="433"/>
      <c r="L41" s="369"/>
      <c r="M41" s="368"/>
      <c r="N41" s="372"/>
    </row>
    <row r="42" spans="1:17" s="6" customFormat="1" ht="12" customHeight="1">
      <c r="A42" s="432" t="s">
        <v>1126</v>
      </c>
      <c r="B42" s="426"/>
      <c r="C42" s="426"/>
      <c r="D42" s="426"/>
      <c r="E42" s="426"/>
      <c r="F42" s="426"/>
      <c r="G42" s="426"/>
      <c r="H42" s="426"/>
      <c r="I42" s="426"/>
      <c r="L42" s="369"/>
      <c r="M42" s="368"/>
      <c r="N42" s="372"/>
    </row>
    <row r="43" spans="1:17" s="6" customFormat="1" ht="12" customHeight="1">
      <c r="A43" s="432" t="s">
        <v>1127</v>
      </c>
      <c r="L43" s="369"/>
      <c r="M43" s="368"/>
      <c r="N43" s="372"/>
    </row>
    <row r="44" spans="1:17" s="6" customFormat="1" ht="12" customHeight="1">
      <c r="A44" s="432" t="s">
        <v>1128</v>
      </c>
      <c r="L44" s="369"/>
      <c r="M44" s="368"/>
      <c r="N44" s="372"/>
    </row>
    <row r="45" spans="1:17" s="6" customFormat="1" ht="12" customHeight="1">
      <c r="A45" s="432"/>
      <c r="E45" s="200"/>
      <c r="F45" s="200"/>
      <c r="G45" s="200"/>
      <c r="H45" s="200"/>
      <c r="I45" s="200"/>
      <c r="J45" s="200"/>
      <c r="K45" s="200"/>
      <c r="L45" s="369"/>
      <c r="M45" s="368"/>
      <c r="N45" s="372"/>
    </row>
    <row r="46" spans="1:17" s="369" customFormat="1" ht="12" customHeight="1">
      <c r="A46" s="432" t="s">
        <v>141</v>
      </c>
      <c r="B46" s="365"/>
      <c r="C46" s="366"/>
      <c r="D46" s="366"/>
      <c r="E46" s="366"/>
      <c r="F46" s="86"/>
      <c r="G46" s="367"/>
      <c r="H46" s="367"/>
      <c r="I46" s="368"/>
      <c r="K46" s="370"/>
      <c r="M46" s="368"/>
      <c r="N46" s="372"/>
      <c r="O46" s="368"/>
      <c r="P46" s="368"/>
      <c r="Q46" s="368"/>
    </row>
    <row r="47" spans="1:17" s="369" customFormat="1" ht="12" customHeight="1">
      <c r="A47" s="44" t="s">
        <v>1129</v>
      </c>
      <c r="B47" s="375"/>
      <c r="C47" s="372"/>
      <c r="D47" s="372"/>
      <c r="E47" s="434"/>
      <c r="F47" s="435"/>
      <c r="G47" s="434"/>
      <c r="H47" s="434"/>
      <c r="I47" s="368"/>
      <c r="L47" s="6"/>
      <c r="M47" s="6"/>
      <c r="N47" s="6"/>
      <c r="O47" s="368"/>
      <c r="P47" s="368"/>
      <c r="Q47" s="368"/>
    </row>
    <row r="48" spans="1:17" s="369" customFormat="1" ht="12" customHeight="1">
      <c r="A48" s="44" t="s">
        <v>1130</v>
      </c>
      <c r="B48" s="375"/>
      <c r="C48" s="372"/>
      <c r="D48" s="372"/>
      <c r="E48" s="434"/>
      <c r="F48" s="435"/>
      <c r="G48" s="434"/>
      <c r="H48" s="434"/>
      <c r="I48" s="368"/>
      <c r="L48" s="6"/>
      <c r="M48" s="6"/>
      <c r="N48" s="6"/>
      <c r="O48" s="368"/>
      <c r="P48" s="368"/>
      <c r="Q48" s="368"/>
    </row>
    <row r="49" spans="1:17" s="369" customFormat="1" ht="12" customHeight="1">
      <c r="A49" s="44" t="s">
        <v>1131</v>
      </c>
      <c r="B49" s="375"/>
      <c r="C49" s="372"/>
      <c r="D49" s="372"/>
      <c r="E49" s="434"/>
      <c r="F49" s="435"/>
      <c r="G49" s="434"/>
      <c r="H49" s="434"/>
      <c r="I49" s="368"/>
      <c r="L49" s="421"/>
      <c r="M49" s="421"/>
      <c r="N49" s="421"/>
      <c r="O49" s="368"/>
      <c r="P49" s="368"/>
      <c r="Q49" s="368"/>
    </row>
    <row r="50" spans="1:17" s="369" customFormat="1" ht="12" customHeight="1">
      <c r="A50" s="44" t="s">
        <v>1132</v>
      </c>
      <c r="B50" s="375"/>
      <c r="C50" s="372"/>
      <c r="D50" s="372"/>
      <c r="E50" s="434"/>
      <c r="F50" s="435"/>
      <c r="G50" s="434"/>
      <c r="H50" s="434"/>
      <c r="I50" s="368"/>
      <c r="L50" s="421"/>
      <c r="M50" s="421"/>
      <c r="N50" s="421"/>
      <c r="O50" s="368"/>
      <c r="P50" s="368"/>
      <c r="Q50" s="368"/>
    </row>
    <row r="51" spans="1:17" s="369" customFormat="1" ht="12" customHeight="1">
      <c r="A51" s="44" t="s">
        <v>1133</v>
      </c>
      <c r="B51" s="375"/>
      <c r="C51" s="372"/>
      <c r="D51" s="372"/>
      <c r="E51" s="434"/>
      <c r="F51" s="435"/>
      <c r="G51" s="434"/>
      <c r="H51" s="434"/>
      <c r="I51" s="368"/>
      <c r="L51" s="421"/>
      <c r="M51" s="421"/>
      <c r="N51" s="421"/>
      <c r="O51" s="368"/>
      <c r="P51" s="368"/>
      <c r="Q51" s="368"/>
    </row>
    <row r="52" spans="1:17" s="369" customFormat="1" ht="12" customHeight="1">
      <c r="A52" s="44" t="s">
        <v>1134</v>
      </c>
      <c r="B52" s="375"/>
      <c r="C52" s="372"/>
      <c r="D52" s="372"/>
      <c r="E52" s="434"/>
      <c r="F52" s="435"/>
      <c r="G52" s="434"/>
      <c r="H52" s="434"/>
      <c r="I52" s="368"/>
      <c r="L52" s="421"/>
      <c r="M52" s="421"/>
      <c r="N52" s="421"/>
      <c r="O52" s="368"/>
      <c r="P52" s="368"/>
      <c r="Q52" s="368"/>
    </row>
    <row r="53" spans="1:17" s="6" customFormat="1">
      <c r="J53" s="423"/>
      <c r="L53" s="421"/>
      <c r="M53" s="421"/>
      <c r="N53" s="421"/>
    </row>
    <row r="54" spans="1:17" s="6" customFormat="1">
      <c r="J54" s="423"/>
      <c r="L54" s="421"/>
      <c r="M54" s="421"/>
      <c r="N54" s="421"/>
    </row>
    <row r="55" spans="1:17">
      <c r="A55" s="436" t="s">
        <v>1135</v>
      </c>
      <c r="B55" s="436"/>
      <c r="C55" s="436"/>
      <c r="D55" s="436"/>
      <c r="E55" s="436"/>
      <c r="F55" s="436"/>
      <c r="G55" s="436"/>
      <c r="H55" s="436"/>
      <c r="I55" s="436"/>
      <c r="J55" s="436"/>
    </row>
  </sheetData>
  <mergeCells count="6">
    <mergeCell ref="A1:J1"/>
    <mergeCell ref="A2:J2"/>
    <mergeCell ref="C6:F6"/>
    <mergeCell ref="G6:I6"/>
    <mergeCell ref="C36:F36"/>
    <mergeCell ref="G36:I36"/>
  </mergeCells>
  <hyperlinks>
    <hyperlink ref="A47" r:id="rId1" xr:uid="{2EA3EE15-6772-4F56-B8C8-F1EEE0A02E1A}"/>
    <hyperlink ref="A48" r:id="rId2" xr:uid="{51BC69CB-86A9-4B58-BBDD-79E46A857BD6}"/>
    <hyperlink ref="A11" r:id="rId3" xr:uid="{244149E6-EC89-4830-BF1E-719D6796FB33}"/>
    <hyperlink ref="A18" r:id="rId4" xr:uid="{6414348F-6399-4AB8-8A4D-0B4011ED6F8B}"/>
    <hyperlink ref="A25" r:id="rId5" xr:uid="{2B112C27-8C46-4BD8-BA0A-263A03D6F91B}"/>
    <hyperlink ref="A32" r:id="rId6" xr:uid="{2944AFC1-EA3E-448A-8B28-AE7C34913252}"/>
    <hyperlink ref="A49" r:id="rId7" xr:uid="{7A7C109C-7F36-45B4-B59F-4B06E19FA924}"/>
    <hyperlink ref="A12" r:id="rId8" xr:uid="{6A2CCCA8-ADD5-49E4-97AE-6AAFFCD6C2B3}"/>
    <hyperlink ref="A50" r:id="rId9" xr:uid="{C38795A2-9197-4847-BA4D-98B2EF3D7863}"/>
    <hyperlink ref="A13" r:id="rId10" display="    Preços das matérias-primas " xr:uid="{EFD87EAA-3B6B-45BB-B948-FD2C5A33C8F9}"/>
    <hyperlink ref="A27" r:id="rId11" display="    Preços das matérias-primas " xr:uid="{C25D9515-7A07-4F92-9220-00F7E5F34C88}"/>
    <hyperlink ref="A34" r:id="rId12" display="    Preços das matérias-primas " xr:uid="{817EDAF6-36E5-418C-B84F-DC0432FCD36E}"/>
    <hyperlink ref="A51" r:id="rId13" xr:uid="{8A802DEB-4462-4C3B-A052-16A8E34C34D6}"/>
    <hyperlink ref="A52" r:id="rId14" xr:uid="{33628B4E-147A-4959-A3B8-A4114AB3FF71}"/>
    <hyperlink ref="A31" r:id="rId15" display="Semanas de produção assegurada (nº) (a)" xr:uid="{DBE36467-ACAA-48EA-B625-445FEE529F43}"/>
    <hyperlink ref="A24" r:id="rId16" display="Semanas de produção assegurada (nº) (a)" xr:uid="{917BD636-09E4-4D4F-AC70-E64C4BBEC745}"/>
    <hyperlink ref="A23" r:id="rId17" display="Taxa de utilização da capacidade produtiva (%) (a)" xr:uid="{FB4D4242-8461-48DF-A18A-D8CF0845CC2D}"/>
    <hyperlink ref="A19" r:id="rId18" xr:uid="{B1C4D3E2-E0C9-43FF-8A3C-96AC0D0E4BAC}"/>
    <hyperlink ref="A26" r:id="rId19" xr:uid="{B2A699DD-2866-4B0F-B072-7BD1316EC1F9}"/>
    <hyperlink ref="J23" r:id="rId20" display="Taxa de utilização da capacidade produtiva (%) (a)" xr:uid="{CB5CD968-D8A2-48FB-BA05-AAF4FDCE1E80}"/>
    <hyperlink ref="J24" r:id="rId21" display="Semanas de produção assegurada (nº) (a)" xr:uid="{E9AD94D8-6B3C-4C5E-8FC5-B0FBC4949D14}"/>
    <hyperlink ref="J31" r:id="rId22" display="Semanas de produção assegurada (nº) (a)" xr:uid="{61544D64-6AF7-4BC0-BE15-6B1E41B241EA}"/>
    <hyperlink ref="J11" r:id="rId23" display="    Capacidade produtiva atual " xr:uid="{4E8161B9-2AB7-4A35-AD9E-23EE38A813E3}"/>
    <hyperlink ref="J18" r:id="rId24" display="    Capacidade produtiva atual " xr:uid="{6DAA20DD-7F24-447B-9932-679EFE8ADD4B}"/>
    <hyperlink ref="J25" r:id="rId25" display="    Capacidade produtiva atual " xr:uid="{CC2CF897-20A0-4A03-87D4-A676FB613490}"/>
    <hyperlink ref="J32" r:id="rId26" display="    Capacidade produtiva atual " xr:uid="{BC52E05E-253B-4C3E-A770-1C085D73E19B}"/>
    <hyperlink ref="J12" r:id="rId27" display="Evaluation of global order books" xr:uid="{C2C2B9B8-EE13-4585-A1C0-276D4B63CFD3}"/>
    <hyperlink ref="J13" r:id="rId28" display="Preços das matérias-primas (a)" xr:uid="{3E48395C-C8A5-4881-B933-6FD25E1DEB14}"/>
    <hyperlink ref="J27" r:id="rId29" display="Preços das matérias-primas (a)" xr:uid="{AED04A68-B17D-47A3-BAFE-DCB9D9888996}"/>
    <hyperlink ref="J34" r:id="rId30" display="Preços das matérias-primas (a)" xr:uid="{E40F029D-3E08-474D-B78B-D200FCB6D298}"/>
    <hyperlink ref="J19" r:id="rId31" xr:uid="{1059DE1C-99CD-48F6-B590-591E4219C9D2}"/>
    <hyperlink ref="J26" r:id="rId32" display="Evaluation of global order books" xr:uid="{190B6EBA-2B1B-492C-AEAE-15994A26C5A1}"/>
  </hyperlinks>
  <pageMargins left="0.7" right="0.7" top="0.75" bottom="0.75" header="0.3" footer="0.3"/>
  <pageSetup paperSize="9" orientation="portrait" horizontalDpi="300" verticalDpi="300" r:id="rId3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L99"/>
  <sheetViews>
    <sheetView showGridLines="0" topLeftCell="A3" workbookViewId="0">
      <selection sqref="A1:I1"/>
    </sheetView>
  </sheetViews>
  <sheetFormatPr defaultColWidth="9.28515625" defaultRowHeight="11.25"/>
  <cols>
    <col min="1" max="1" width="35.28515625" style="153" customWidth="1"/>
    <col min="2" max="2" width="8.7109375" style="465" customWidth="1"/>
    <col min="3" max="7" width="8.7109375" style="153" customWidth="1"/>
    <col min="8" max="8" width="13.42578125" style="153" customWidth="1"/>
    <col min="9" max="9" width="30.28515625" style="153" customWidth="1"/>
    <col min="10" max="10" width="2.7109375" style="153" bestFit="1" customWidth="1"/>
    <col min="11" max="11" width="2.42578125" style="153" bestFit="1" customWidth="1"/>
    <col min="12" max="12" width="3.28515625" style="153" bestFit="1" customWidth="1"/>
    <col min="13" max="16384" width="9.28515625" style="153"/>
  </cols>
  <sheetData>
    <row r="1" spans="1:9" ht="12" customHeight="1">
      <c r="A1" s="854" t="s">
        <v>1181</v>
      </c>
      <c r="B1" s="854"/>
      <c r="C1" s="854"/>
      <c r="D1" s="854"/>
      <c r="E1" s="854"/>
      <c r="F1" s="854"/>
      <c r="G1" s="854"/>
      <c r="H1" s="854"/>
      <c r="I1" s="854"/>
    </row>
    <row r="2" spans="1:9" ht="12" customHeight="1">
      <c r="A2" s="855" t="s">
        <v>1182</v>
      </c>
      <c r="B2" s="855"/>
      <c r="C2" s="855"/>
      <c r="D2" s="855"/>
      <c r="E2" s="855"/>
      <c r="F2" s="855"/>
      <c r="G2" s="855"/>
      <c r="H2" s="855"/>
      <c r="I2" s="855"/>
    </row>
    <row r="3" spans="1:9" ht="12" customHeight="1" thickBot="1">
      <c r="A3" s="305"/>
      <c r="B3" s="305"/>
      <c r="C3" s="305"/>
      <c r="D3" s="305"/>
      <c r="E3" s="305"/>
      <c r="F3" s="305"/>
      <c r="G3" s="305"/>
      <c r="H3" s="305"/>
      <c r="I3" s="305"/>
    </row>
    <row r="4" spans="1:9" s="154" customFormat="1" ht="12" customHeight="1" thickBot="1">
      <c r="B4" s="858" t="s">
        <v>1183</v>
      </c>
      <c r="C4" s="858"/>
      <c r="D4" s="858"/>
      <c r="E4" s="858"/>
      <c r="F4" s="858"/>
      <c r="G4" s="858"/>
      <c r="H4" s="881" t="s">
        <v>1184</v>
      </c>
    </row>
    <row r="5" spans="1:9" s="154" customFormat="1" ht="21" customHeight="1" thickBot="1">
      <c r="B5" s="442" t="s">
        <v>1185</v>
      </c>
      <c r="C5" s="442" t="s">
        <v>1186</v>
      </c>
      <c r="D5" s="442" t="s">
        <v>1187</v>
      </c>
      <c r="E5" s="442" t="s">
        <v>1188</v>
      </c>
      <c r="F5" s="442" t="s">
        <v>1189</v>
      </c>
      <c r="G5" s="442" t="s">
        <v>1190</v>
      </c>
      <c r="H5" s="881"/>
    </row>
    <row r="6" spans="1:9" s="154" customFormat="1" ht="12" customHeight="1">
      <c r="A6" s="177" t="s">
        <v>1191</v>
      </c>
      <c r="B6" s="443"/>
      <c r="C6" s="443"/>
      <c r="D6" s="443"/>
      <c r="E6" s="443"/>
      <c r="F6" s="444"/>
      <c r="G6" s="444"/>
      <c r="I6" s="177" t="s">
        <v>1191</v>
      </c>
    </row>
    <row r="7" spans="1:9" s="154" customFormat="1" ht="12" customHeight="1">
      <c r="A7" s="445" t="s">
        <v>1192</v>
      </c>
      <c r="B7" s="446">
        <v>1978</v>
      </c>
      <c r="C7" s="446">
        <v>1472</v>
      </c>
      <c r="D7" s="446">
        <v>1926</v>
      </c>
      <c r="E7" s="446">
        <v>1910</v>
      </c>
      <c r="F7" s="446">
        <v>1901</v>
      </c>
      <c r="G7" s="446">
        <v>1654</v>
      </c>
      <c r="H7" s="308">
        <v>-7.3663172492556157</v>
      </c>
      <c r="I7" s="445" t="s">
        <v>1193</v>
      </c>
    </row>
    <row r="8" spans="1:9" s="154" customFormat="1" ht="12" customHeight="1">
      <c r="A8" s="447" t="s">
        <v>1194</v>
      </c>
      <c r="B8" s="446">
        <v>1423</v>
      </c>
      <c r="C8" s="446">
        <v>1097</v>
      </c>
      <c r="D8" s="446">
        <v>1437</v>
      </c>
      <c r="E8" s="446">
        <v>1403</v>
      </c>
      <c r="F8" s="446">
        <v>1448</v>
      </c>
      <c r="G8" s="446">
        <v>1269</v>
      </c>
      <c r="H8" s="308">
        <v>-8.43786855366141</v>
      </c>
      <c r="I8" s="447" t="s">
        <v>1195</v>
      </c>
    </row>
    <row r="9" spans="1:9" s="154" customFormat="1" ht="12" customHeight="1">
      <c r="A9" s="445" t="s">
        <v>1196</v>
      </c>
      <c r="B9" s="446">
        <v>1461</v>
      </c>
      <c r="C9" s="446">
        <v>1097</v>
      </c>
      <c r="D9" s="446">
        <v>1444</v>
      </c>
      <c r="E9" s="446">
        <v>1437</v>
      </c>
      <c r="F9" s="446">
        <v>1424</v>
      </c>
      <c r="G9" s="446">
        <v>1243</v>
      </c>
      <c r="H9" s="308">
        <v>-8.2946573124662688</v>
      </c>
      <c r="I9" s="445" t="s">
        <v>1197</v>
      </c>
    </row>
    <row r="10" spans="1:9" s="154" customFormat="1" ht="12" customHeight="1">
      <c r="A10" s="447" t="s">
        <v>1194</v>
      </c>
      <c r="B10" s="446">
        <v>1160</v>
      </c>
      <c r="C10" s="446">
        <v>877</v>
      </c>
      <c r="D10" s="446">
        <v>1167</v>
      </c>
      <c r="E10" s="446">
        <v>1148</v>
      </c>
      <c r="F10" s="446">
        <v>1171</v>
      </c>
      <c r="G10" s="446">
        <v>1019</v>
      </c>
      <c r="H10" s="308">
        <v>-9.0148270181219061</v>
      </c>
      <c r="I10" s="447" t="s">
        <v>1195</v>
      </c>
    </row>
    <row r="11" spans="1:9" s="154" customFormat="1" ht="12" customHeight="1">
      <c r="A11" s="448" t="s">
        <v>1198</v>
      </c>
      <c r="B11" s="446">
        <v>2394</v>
      </c>
      <c r="C11" s="446">
        <v>2094</v>
      </c>
      <c r="D11" s="446">
        <v>2437</v>
      </c>
      <c r="E11" s="446">
        <v>2812</v>
      </c>
      <c r="F11" s="446">
        <v>2837</v>
      </c>
      <c r="G11" s="446">
        <v>2242</v>
      </c>
      <c r="H11" s="308">
        <v>3.2367023020922092</v>
      </c>
      <c r="I11" s="448" t="s">
        <v>1199</v>
      </c>
    </row>
    <row r="12" spans="1:9" s="154" customFormat="1" ht="12" customHeight="1">
      <c r="A12" s="449" t="s">
        <v>1200</v>
      </c>
      <c r="B12" s="75"/>
      <c r="C12" s="446"/>
      <c r="D12" s="446"/>
      <c r="E12" s="446"/>
      <c r="F12" s="446"/>
      <c r="G12" s="446"/>
      <c r="H12" s="308"/>
      <c r="I12" s="449" t="s">
        <v>1200</v>
      </c>
    </row>
    <row r="13" spans="1:9" s="154" customFormat="1" ht="12" customHeight="1">
      <c r="A13" s="447" t="s">
        <v>1192</v>
      </c>
      <c r="B13" s="446">
        <v>778</v>
      </c>
      <c r="C13" s="446">
        <v>585</v>
      </c>
      <c r="D13" s="446">
        <v>745</v>
      </c>
      <c r="E13" s="446">
        <v>724</v>
      </c>
      <c r="F13" s="446">
        <v>677</v>
      </c>
      <c r="G13" s="446">
        <v>618</v>
      </c>
      <c r="H13" s="308">
        <v>-9.452425567353739</v>
      </c>
      <c r="I13" s="447" t="s">
        <v>1193</v>
      </c>
    </row>
    <row r="14" spans="1:9" s="154" customFormat="1" ht="12" customHeight="1">
      <c r="A14" s="448" t="s">
        <v>1194</v>
      </c>
      <c r="B14" s="446">
        <v>563</v>
      </c>
      <c r="C14" s="446">
        <v>439</v>
      </c>
      <c r="D14" s="446">
        <v>574</v>
      </c>
      <c r="E14" s="446">
        <v>548</v>
      </c>
      <c r="F14" s="446">
        <v>520</v>
      </c>
      <c r="G14" s="446">
        <v>489</v>
      </c>
      <c r="H14" s="308">
        <v>-10.264048747461075</v>
      </c>
      <c r="I14" s="448" t="s">
        <v>1195</v>
      </c>
    </row>
    <row r="15" spans="1:9" s="154" customFormat="1" ht="12" customHeight="1">
      <c r="A15" s="447" t="s">
        <v>1196</v>
      </c>
      <c r="B15" s="446">
        <v>593</v>
      </c>
      <c r="C15" s="446">
        <v>450</v>
      </c>
      <c r="D15" s="446">
        <v>575</v>
      </c>
      <c r="E15" s="446">
        <v>561</v>
      </c>
      <c r="F15" s="446">
        <v>520</v>
      </c>
      <c r="G15" s="446">
        <v>480</v>
      </c>
      <c r="H15" s="308">
        <v>-10.329522528581037</v>
      </c>
      <c r="I15" s="447" t="s">
        <v>1197</v>
      </c>
    </row>
    <row r="16" spans="1:9" s="154" customFormat="1" ht="12" customHeight="1">
      <c r="A16" s="448" t="s">
        <v>1194</v>
      </c>
      <c r="B16" s="446">
        <v>472</v>
      </c>
      <c r="C16" s="446">
        <v>362</v>
      </c>
      <c r="D16" s="446">
        <v>478</v>
      </c>
      <c r="E16" s="446">
        <v>457</v>
      </c>
      <c r="F16" s="446">
        <v>429</v>
      </c>
      <c r="G16" s="446">
        <v>409</v>
      </c>
      <c r="H16" s="308">
        <v>-10.689767898005886</v>
      </c>
      <c r="I16" s="448" t="s">
        <v>1195</v>
      </c>
    </row>
    <row r="17" spans="1:9" s="154" customFormat="1" ht="12" customHeight="1">
      <c r="A17" s="450" t="s">
        <v>1198</v>
      </c>
      <c r="B17" s="446">
        <v>1106</v>
      </c>
      <c r="C17" s="446">
        <v>1009</v>
      </c>
      <c r="D17" s="446">
        <v>1267</v>
      </c>
      <c r="E17" s="446">
        <v>1355</v>
      </c>
      <c r="F17" s="446">
        <v>1533</v>
      </c>
      <c r="G17" s="446">
        <v>1075</v>
      </c>
      <c r="H17" s="308">
        <v>5.0144580012694728</v>
      </c>
      <c r="I17" s="450" t="s">
        <v>1199</v>
      </c>
    </row>
    <row r="18" spans="1:9" s="154" customFormat="1" ht="12" customHeight="1">
      <c r="A18" s="449" t="s">
        <v>1201</v>
      </c>
      <c r="B18" s="75"/>
      <c r="C18" s="446"/>
      <c r="D18" s="446"/>
      <c r="E18" s="446"/>
      <c r="F18" s="446"/>
      <c r="G18" s="446"/>
      <c r="H18" s="451"/>
      <c r="I18" s="449" t="s">
        <v>1201</v>
      </c>
    </row>
    <row r="19" spans="1:9" s="154" customFormat="1" ht="12" customHeight="1">
      <c r="A19" s="447" t="s">
        <v>1192</v>
      </c>
      <c r="B19" s="446">
        <v>381</v>
      </c>
      <c r="C19" s="446">
        <v>335</v>
      </c>
      <c r="D19" s="446">
        <v>404</v>
      </c>
      <c r="E19" s="446">
        <v>533</v>
      </c>
      <c r="F19" s="446">
        <v>543</v>
      </c>
      <c r="G19" s="446">
        <v>495</v>
      </c>
      <c r="H19" s="308">
        <v>-1.5454941227688312</v>
      </c>
      <c r="I19" s="447" t="s">
        <v>1193</v>
      </c>
    </row>
    <row r="20" spans="1:9" s="154" customFormat="1" ht="12" customHeight="1">
      <c r="A20" s="448" t="s">
        <v>1194</v>
      </c>
      <c r="B20" s="446">
        <v>256</v>
      </c>
      <c r="C20" s="446">
        <v>218</v>
      </c>
      <c r="D20" s="446">
        <v>272</v>
      </c>
      <c r="E20" s="446">
        <v>371</v>
      </c>
      <c r="F20" s="446">
        <v>413</v>
      </c>
      <c r="G20" s="446">
        <v>367</v>
      </c>
      <c r="H20" s="308">
        <v>-3.1373743527261633</v>
      </c>
      <c r="I20" s="448" t="s">
        <v>1195</v>
      </c>
    </row>
    <row r="21" spans="1:9" s="154" customFormat="1" ht="12" customHeight="1">
      <c r="A21" s="447" t="s">
        <v>1196</v>
      </c>
      <c r="B21" s="446">
        <v>253</v>
      </c>
      <c r="C21" s="446">
        <v>215</v>
      </c>
      <c r="D21" s="446">
        <v>265</v>
      </c>
      <c r="E21" s="446">
        <v>360</v>
      </c>
      <c r="F21" s="446">
        <v>401</v>
      </c>
      <c r="G21" s="446">
        <v>334</v>
      </c>
      <c r="H21" s="308">
        <v>-2.0388658808537796</v>
      </c>
      <c r="I21" s="447" t="s">
        <v>1197</v>
      </c>
    </row>
    <row r="22" spans="1:9" s="154" customFormat="1" ht="12" customHeight="1">
      <c r="A22" s="448" t="s">
        <v>1194</v>
      </c>
      <c r="B22" s="446">
        <v>193</v>
      </c>
      <c r="C22" s="446">
        <v>153</v>
      </c>
      <c r="D22" s="446">
        <v>201</v>
      </c>
      <c r="E22" s="446">
        <v>277</v>
      </c>
      <c r="F22" s="446">
        <v>326</v>
      </c>
      <c r="G22" s="446">
        <v>267</v>
      </c>
      <c r="H22" s="308">
        <v>-4.6875</v>
      </c>
      <c r="I22" s="448" t="s">
        <v>1195</v>
      </c>
    </row>
    <row r="23" spans="1:9" s="154" customFormat="1" ht="12" customHeight="1">
      <c r="A23" s="450" t="s">
        <v>1198</v>
      </c>
      <c r="B23" s="446">
        <v>290</v>
      </c>
      <c r="C23" s="446">
        <v>273</v>
      </c>
      <c r="D23" s="446">
        <v>271</v>
      </c>
      <c r="E23" s="446">
        <v>584</v>
      </c>
      <c r="F23" s="446">
        <v>539</v>
      </c>
      <c r="G23" s="446">
        <v>452</v>
      </c>
      <c r="H23" s="308">
        <v>17.136717700778938</v>
      </c>
      <c r="I23" s="450" t="s">
        <v>1199</v>
      </c>
    </row>
    <row r="24" spans="1:9" s="154" customFormat="1" ht="12" customHeight="1">
      <c r="A24" s="449" t="s">
        <v>1202</v>
      </c>
      <c r="B24" s="75"/>
      <c r="C24" s="446"/>
      <c r="D24" s="446"/>
      <c r="E24" s="446"/>
      <c r="F24" s="446"/>
      <c r="G24" s="446"/>
      <c r="H24" s="451"/>
      <c r="I24" s="449" t="s">
        <v>1202</v>
      </c>
    </row>
    <row r="25" spans="1:9" s="154" customFormat="1" ht="12" customHeight="1">
      <c r="A25" s="452" t="s">
        <v>1192</v>
      </c>
      <c r="B25" s="446" t="s">
        <v>1203</v>
      </c>
      <c r="C25" s="446" t="s">
        <v>1203</v>
      </c>
      <c r="D25" s="446" t="s">
        <v>1203</v>
      </c>
      <c r="E25" s="453">
        <v>276</v>
      </c>
      <c r="F25" s="453">
        <v>308</v>
      </c>
      <c r="G25" s="453">
        <v>220</v>
      </c>
      <c r="H25" s="306" t="s">
        <v>1203</v>
      </c>
      <c r="I25" s="452" t="s">
        <v>1193</v>
      </c>
    </row>
    <row r="26" spans="1:9" s="154" customFormat="1" ht="12" customHeight="1">
      <c r="A26" s="454" t="s">
        <v>1194</v>
      </c>
      <c r="B26" s="446" t="s">
        <v>1203</v>
      </c>
      <c r="C26" s="446" t="s">
        <v>1203</v>
      </c>
      <c r="D26" s="446" t="s">
        <v>1203</v>
      </c>
      <c r="E26" s="453">
        <v>244</v>
      </c>
      <c r="F26" s="453">
        <v>250</v>
      </c>
      <c r="G26" s="453">
        <v>181</v>
      </c>
      <c r="H26" s="306" t="s">
        <v>1203</v>
      </c>
      <c r="I26" s="454" t="s">
        <v>1195</v>
      </c>
    </row>
    <row r="27" spans="1:9" s="154" customFormat="1" ht="12" customHeight="1">
      <c r="A27" s="452" t="s">
        <v>1196</v>
      </c>
      <c r="B27" s="446" t="s">
        <v>1203</v>
      </c>
      <c r="C27" s="446" t="s">
        <v>1203</v>
      </c>
      <c r="D27" s="446" t="s">
        <v>1203</v>
      </c>
      <c r="E27" s="453">
        <v>237</v>
      </c>
      <c r="F27" s="453">
        <v>246</v>
      </c>
      <c r="G27" s="453">
        <v>179</v>
      </c>
      <c r="H27" s="306" t="s">
        <v>1203</v>
      </c>
      <c r="I27" s="452" t="s">
        <v>1197</v>
      </c>
    </row>
    <row r="28" spans="1:9" s="154" customFormat="1" ht="12" customHeight="1">
      <c r="A28" s="454" t="s">
        <v>1194</v>
      </c>
      <c r="B28" s="446" t="s">
        <v>1203</v>
      </c>
      <c r="C28" s="446" t="s">
        <v>1203</v>
      </c>
      <c r="D28" s="446" t="s">
        <v>1203</v>
      </c>
      <c r="E28" s="453">
        <v>223</v>
      </c>
      <c r="F28" s="453">
        <v>220</v>
      </c>
      <c r="G28" s="453">
        <v>158</v>
      </c>
      <c r="H28" s="306" t="s">
        <v>1203</v>
      </c>
      <c r="I28" s="454" t="s">
        <v>1195</v>
      </c>
    </row>
    <row r="29" spans="1:9" s="154" customFormat="1" ht="12" customHeight="1">
      <c r="A29" s="455" t="s">
        <v>1198</v>
      </c>
      <c r="B29" s="446" t="s">
        <v>1203</v>
      </c>
      <c r="C29" s="446" t="s">
        <v>1203</v>
      </c>
      <c r="D29" s="446" t="s">
        <v>1203</v>
      </c>
      <c r="E29" s="453">
        <v>538</v>
      </c>
      <c r="F29" s="453">
        <v>334</v>
      </c>
      <c r="G29" s="453">
        <v>305</v>
      </c>
      <c r="H29" s="306" t="s">
        <v>1203</v>
      </c>
      <c r="I29" s="455" t="s">
        <v>1199</v>
      </c>
    </row>
    <row r="30" spans="1:9" s="154" customFormat="1" ht="12" customHeight="1">
      <c r="A30" s="449" t="s">
        <v>1204</v>
      </c>
      <c r="B30" s="75"/>
      <c r="C30" s="446"/>
      <c r="D30" s="446"/>
      <c r="E30" s="446"/>
      <c r="F30" s="446"/>
      <c r="G30" s="446"/>
      <c r="H30" s="451"/>
      <c r="I30" s="449" t="s">
        <v>1202</v>
      </c>
    </row>
    <row r="31" spans="1:9" s="154" customFormat="1" ht="12" customHeight="1">
      <c r="A31" s="447" t="s">
        <v>1192</v>
      </c>
      <c r="B31" s="446">
        <v>217</v>
      </c>
      <c r="C31" s="446">
        <v>126</v>
      </c>
      <c r="D31" s="446">
        <v>145</v>
      </c>
      <c r="E31" s="446" t="s">
        <v>1203</v>
      </c>
      <c r="F31" s="446" t="s">
        <v>1203</v>
      </c>
      <c r="G31" s="446" t="s">
        <v>1203</v>
      </c>
      <c r="H31" s="308">
        <v>-12.074766355140188</v>
      </c>
      <c r="I31" s="447" t="s">
        <v>1193</v>
      </c>
    </row>
    <row r="32" spans="1:9" s="154" customFormat="1" ht="12" customHeight="1">
      <c r="A32" s="448" t="s">
        <v>1194</v>
      </c>
      <c r="B32" s="446">
        <v>166</v>
      </c>
      <c r="C32" s="446">
        <v>104</v>
      </c>
      <c r="D32" s="446">
        <v>112</v>
      </c>
      <c r="E32" s="446" t="s">
        <v>1203</v>
      </c>
      <c r="F32" s="446" t="s">
        <v>1203</v>
      </c>
      <c r="G32" s="446" t="s">
        <v>1203</v>
      </c>
      <c r="H32" s="308">
        <v>-9.5849802371541504</v>
      </c>
      <c r="I32" s="448" t="s">
        <v>1195</v>
      </c>
    </row>
    <row r="33" spans="1:9" s="154" customFormat="1" ht="12" customHeight="1">
      <c r="A33" s="447" t="s">
        <v>1196</v>
      </c>
      <c r="B33" s="446">
        <v>156</v>
      </c>
      <c r="C33" s="446">
        <v>89</v>
      </c>
      <c r="D33" s="446">
        <v>114</v>
      </c>
      <c r="E33" s="446" t="s">
        <v>1203</v>
      </c>
      <c r="F33" s="446" t="s">
        <v>1203</v>
      </c>
      <c r="G33" s="446" t="s">
        <v>1203</v>
      </c>
      <c r="H33" s="308">
        <v>-11.795859412614352</v>
      </c>
      <c r="I33" s="447" t="s">
        <v>1197</v>
      </c>
    </row>
    <row r="34" spans="1:9" s="154" customFormat="1" ht="12" customHeight="1">
      <c r="A34" s="448" t="s">
        <v>1194</v>
      </c>
      <c r="B34" s="446">
        <v>138</v>
      </c>
      <c r="C34" s="446">
        <v>79</v>
      </c>
      <c r="D34" s="446">
        <v>103</v>
      </c>
      <c r="E34" s="446" t="s">
        <v>1203</v>
      </c>
      <c r="F34" s="446" t="s">
        <v>1203</v>
      </c>
      <c r="G34" s="446" t="s">
        <v>1203</v>
      </c>
      <c r="H34" s="308">
        <v>-8.7799315849486863</v>
      </c>
      <c r="I34" s="448" t="s">
        <v>1195</v>
      </c>
    </row>
    <row r="35" spans="1:9" s="154" customFormat="1" ht="12" customHeight="1">
      <c r="A35" s="450" t="s">
        <v>1198</v>
      </c>
      <c r="B35" s="446">
        <v>290</v>
      </c>
      <c r="C35" s="446">
        <v>154</v>
      </c>
      <c r="D35" s="446">
        <v>245</v>
      </c>
      <c r="E35" s="446" t="s">
        <v>1203</v>
      </c>
      <c r="F35" s="446" t="s">
        <v>1203</v>
      </c>
      <c r="G35" s="446" t="s">
        <v>1203</v>
      </c>
      <c r="H35" s="308">
        <v>1.367478866235694</v>
      </c>
      <c r="I35" s="450" t="s">
        <v>1199</v>
      </c>
    </row>
    <row r="36" spans="1:9" s="154" customFormat="1" ht="12" customHeight="1">
      <c r="A36" s="449" t="s">
        <v>1205</v>
      </c>
      <c r="B36" s="75"/>
      <c r="C36" s="446"/>
      <c r="D36" s="446"/>
      <c r="E36" s="446"/>
      <c r="F36" s="446"/>
      <c r="G36" s="446"/>
      <c r="H36" s="308"/>
      <c r="I36" s="449" t="s">
        <v>1202</v>
      </c>
    </row>
    <row r="37" spans="1:9" s="154" customFormat="1" ht="12" customHeight="1">
      <c r="A37" s="447" t="s">
        <v>1192</v>
      </c>
      <c r="B37" s="446">
        <v>97</v>
      </c>
      <c r="C37" s="446">
        <v>77</v>
      </c>
      <c r="D37" s="446">
        <v>102</v>
      </c>
      <c r="E37" s="446" t="s">
        <v>1203</v>
      </c>
      <c r="F37" s="446" t="s">
        <v>1203</v>
      </c>
      <c r="G37" s="446" t="s">
        <v>1203</v>
      </c>
      <c r="H37" s="308">
        <v>-21.95750160978751</v>
      </c>
      <c r="I37" s="447" t="s">
        <v>1193</v>
      </c>
    </row>
    <row r="38" spans="1:9" s="154" customFormat="1" ht="12" customHeight="1">
      <c r="A38" s="448" t="s">
        <v>1194</v>
      </c>
      <c r="B38" s="446">
        <v>90</v>
      </c>
      <c r="C38" s="446">
        <v>73</v>
      </c>
      <c r="D38" s="446">
        <v>90</v>
      </c>
      <c r="E38" s="446" t="s">
        <v>1203</v>
      </c>
      <c r="F38" s="446" t="s">
        <v>1203</v>
      </c>
      <c r="G38" s="446" t="s">
        <v>1203</v>
      </c>
      <c r="H38" s="308">
        <v>-23.01255230125523</v>
      </c>
      <c r="I38" s="448" t="s">
        <v>1195</v>
      </c>
    </row>
    <row r="39" spans="1:9" s="154" customFormat="1" ht="12" customHeight="1">
      <c r="A39" s="447" t="s">
        <v>1196</v>
      </c>
      <c r="B39" s="446">
        <v>85</v>
      </c>
      <c r="C39" s="446">
        <v>66</v>
      </c>
      <c r="D39" s="446">
        <v>90</v>
      </c>
      <c r="E39" s="446" t="s">
        <v>1203</v>
      </c>
      <c r="F39" s="446" t="s">
        <v>1203</v>
      </c>
      <c r="G39" s="446" t="s">
        <v>1203</v>
      </c>
      <c r="H39" s="308">
        <v>-20.620842572062081</v>
      </c>
      <c r="I39" s="447" t="s">
        <v>1197</v>
      </c>
    </row>
    <row r="40" spans="1:9" s="154" customFormat="1" ht="12" customHeight="1">
      <c r="A40" s="448" t="s">
        <v>1194</v>
      </c>
      <c r="B40" s="446">
        <v>84</v>
      </c>
      <c r="C40" s="446">
        <v>64</v>
      </c>
      <c r="D40" s="446">
        <v>82</v>
      </c>
      <c r="E40" s="446" t="s">
        <v>1203</v>
      </c>
      <c r="F40" s="446" t="s">
        <v>1203</v>
      </c>
      <c r="G40" s="446" t="s">
        <v>1203</v>
      </c>
      <c r="H40" s="308">
        <v>-20.970266040688578</v>
      </c>
      <c r="I40" s="448" t="s">
        <v>1195</v>
      </c>
    </row>
    <row r="41" spans="1:9" s="154" customFormat="1" ht="12" customHeight="1">
      <c r="A41" s="450" t="s">
        <v>1198</v>
      </c>
      <c r="B41" s="446">
        <v>216</v>
      </c>
      <c r="C41" s="446">
        <v>203</v>
      </c>
      <c r="D41" s="446">
        <v>166</v>
      </c>
      <c r="E41" s="446" t="s">
        <v>1203</v>
      </c>
      <c r="F41" s="446" t="s">
        <v>1203</v>
      </c>
      <c r="G41" s="446" t="s">
        <v>1203</v>
      </c>
      <c r="H41" s="308">
        <v>-9.6396396396396415</v>
      </c>
      <c r="I41" s="450" t="s">
        <v>1199</v>
      </c>
    </row>
    <row r="42" spans="1:9" s="154" customFormat="1" ht="11.45" customHeight="1">
      <c r="A42" s="449" t="s">
        <v>1206</v>
      </c>
      <c r="B42" s="75"/>
      <c r="C42" s="446"/>
      <c r="D42" s="446"/>
      <c r="E42" s="446"/>
      <c r="F42" s="446"/>
      <c r="G42" s="446"/>
      <c r="H42" s="308"/>
      <c r="I42" s="449" t="s">
        <v>1202</v>
      </c>
    </row>
    <row r="43" spans="1:9" s="154" customFormat="1" ht="11.45" customHeight="1">
      <c r="A43" s="447" t="s">
        <v>1192</v>
      </c>
      <c r="B43" s="446">
        <v>196</v>
      </c>
      <c r="C43" s="446">
        <v>142</v>
      </c>
      <c r="D43" s="446">
        <v>219</v>
      </c>
      <c r="E43" s="446" t="s">
        <v>1203</v>
      </c>
      <c r="F43" s="446" t="s">
        <v>1203</v>
      </c>
      <c r="G43" s="446" t="s">
        <v>1203</v>
      </c>
      <c r="H43" s="308">
        <v>-3.6842105263157898</v>
      </c>
      <c r="I43" s="447" t="s">
        <v>1193</v>
      </c>
    </row>
    <row r="44" spans="1:9" s="154" customFormat="1" ht="11.45" customHeight="1">
      <c r="A44" s="448" t="s">
        <v>1194</v>
      </c>
      <c r="B44" s="446">
        <v>163</v>
      </c>
      <c r="C44" s="446">
        <v>123</v>
      </c>
      <c r="D44" s="446">
        <v>172</v>
      </c>
      <c r="E44" s="446" t="s">
        <v>1203</v>
      </c>
      <c r="F44" s="446" t="s">
        <v>1203</v>
      </c>
      <c r="G44" s="446" t="s">
        <v>1203</v>
      </c>
      <c r="H44" s="308">
        <v>-3.7273173124080405</v>
      </c>
      <c r="I44" s="448" t="s">
        <v>1195</v>
      </c>
    </row>
    <row r="45" spans="1:9" s="154" customFormat="1" ht="11.45" customHeight="1">
      <c r="A45" s="447" t="s">
        <v>1196</v>
      </c>
      <c r="B45" s="446">
        <v>134</v>
      </c>
      <c r="C45" s="446">
        <v>116</v>
      </c>
      <c r="D45" s="446">
        <v>155</v>
      </c>
      <c r="E45" s="446" t="s">
        <v>1203</v>
      </c>
      <c r="F45" s="446" t="s">
        <v>1203</v>
      </c>
      <c r="G45" s="446" t="s">
        <v>1203</v>
      </c>
      <c r="H45" s="308">
        <v>-1.1661807580174877</v>
      </c>
      <c r="I45" s="447" t="s">
        <v>1197</v>
      </c>
    </row>
    <row r="46" spans="1:9" s="154" customFormat="1" ht="11.45" customHeight="1">
      <c r="A46" s="448" t="s">
        <v>1194</v>
      </c>
      <c r="B46" s="446">
        <v>121</v>
      </c>
      <c r="C46" s="446">
        <v>106</v>
      </c>
      <c r="D46" s="446">
        <v>131</v>
      </c>
      <c r="E46" s="446" t="s">
        <v>1203</v>
      </c>
      <c r="F46" s="446" t="s">
        <v>1203</v>
      </c>
      <c r="G46" s="446" t="s">
        <v>1203</v>
      </c>
      <c r="H46" s="308">
        <v>0.40106951871656804</v>
      </c>
      <c r="I46" s="448" t="s">
        <v>1195</v>
      </c>
    </row>
    <row r="47" spans="1:9" s="154" customFormat="1" ht="11.45" customHeight="1">
      <c r="A47" s="450" t="s">
        <v>1198</v>
      </c>
      <c r="B47" s="446">
        <v>193</v>
      </c>
      <c r="C47" s="446">
        <v>175</v>
      </c>
      <c r="D47" s="446">
        <v>158</v>
      </c>
      <c r="E47" s="446" t="s">
        <v>1203</v>
      </c>
      <c r="F47" s="446" t="s">
        <v>1203</v>
      </c>
      <c r="G47" s="446" t="s">
        <v>1203</v>
      </c>
      <c r="H47" s="308">
        <v>-1.4824797843665749</v>
      </c>
      <c r="I47" s="450" t="s">
        <v>1199</v>
      </c>
    </row>
    <row r="48" spans="1:9" s="154" customFormat="1" ht="12" customHeight="1">
      <c r="A48" s="449" t="s">
        <v>1207</v>
      </c>
      <c r="B48" s="75"/>
      <c r="C48" s="446"/>
      <c r="D48" s="446"/>
      <c r="E48" s="446"/>
      <c r="F48" s="446"/>
      <c r="G48" s="446"/>
      <c r="H48" s="308"/>
      <c r="I48" s="449" t="s">
        <v>1207</v>
      </c>
    </row>
    <row r="49" spans="1:9" s="154" customFormat="1" ht="12" customHeight="1">
      <c r="A49" s="447" t="s">
        <v>1192</v>
      </c>
      <c r="B49" s="446">
        <v>98</v>
      </c>
      <c r="C49" s="446">
        <v>75</v>
      </c>
      <c r="D49" s="446">
        <v>117</v>
      </c>
      <c r="E49" s="446">
        <v>160</v>
      </c>
      <c r="F49" s="446">
        <v>135</v>
      </c>
      <c r="G49" s="446">
        <v>116</v>
      </c>
      <c r="H49" s="308">
        <v>6.1728395061728447</v>
      </c>
      <c r="I49" s="447" t="s">
        <v>1193</v>
      </c>
    </row>
    <row r="50" spans="1:9" s="154" customFormat="1" ht="12" customHeight="1">
      <c r="A50" s="448" t="s">
        <v>1194</v>
      </c>
      <c r="B50" s="446">
        <v>54</v>
      </c>
      <c r="C50" s="446">
        <v>50</v>
      </c>
      <c r="D50" s="446">
        <v>88</v>
      </c>
      <c r="E50" s="446">
        <v>113</v>
      </c>
      <c r="F50" s="446">
        <v>108</v>
      </c>
      <c r="G50" s="446">
        <v>87</v>
      </c>
      <c r="H50" s="308">
        <v>0.98280098280099093</v>
      </c>
      <c r="I50" s="448" t="s">
        <v>1195</v>
      </c>
    </row>
    <row r="51" spans="1:9" s="154" customFormat="1" ht="12" customHeight="1">
      <c r="A51" s="447" t="s">
        <v>1196</v>
      </c>
      <c r="B51" s="446">
        <v>67</v>
      </c>
      <c r="C51" s="446">
        <v>49</v>
      </c>
      <c r="D51" s="446">
        <v>83</v>
      </c>
      <c r="E51" s="446">
        <v>104</v>
      </c>
      <c r="F51" s="446">
        <v>74</v>
      </c>
      <c r="G51" s="446">
        <v>82</v>
      </c>
      <c r="H51" s="308">
        <v>-6.7247820672478253</v>
      </c>
      <c r="I51" s="447" t="s">
        <v>1197</v>
      </c>
    </row>
    <row r="52" spans="1:9" s="154" customFormat="1" ht="12" customHeight="1">
      <c r="A52" s="448" t="s">
        <v>1194</v>
      </c>
      <c r="B52" s="446">
        <v>40</v>
      </c>
      <c r="C52" s="446">
        <v>35</v>
      </c>
      <c r="D52" s="446">
        <v>61</v>
      </c>
      <c r="E52" s="446">
        <v>80</v>
      </c>
      <c r="F52" s="446">
        <v>64</v>
      </c>
      <c r="G52" s="446">
        <v>62</v>
      </c>
      <c r="H52" s="308">
        <v>-12.83783783783784</v>
      </c>
      <c r="I52" s="448" t="s">
        <v>1195</v>
      </c>
    </row>
    <row r="53" spans="1:9" s="154" customFormat="1" ht="12" customHeight="1">
      <c r="A53" s="450" t="s">
        <v>1198</v>
      </c>
      <c r="B53" s="446">
        <v>121</v>
      </c>
      <c r="C53" s="446">
        <v>50</v>
      </c>
      <c r="D53" s="446">
        <v>74</v>
      </c>
      <c r="E53" s="446">
        <v>130</v>
      </c>
      <c r="F53" s="446">
        <v>70</v>
      </c>
      <c r="G53" s="446">
        <v>80</v>
      </c>
      <c r="H53" s="308">
        <v>-11.447368421052628</v>
      </c>
      <c r="I53" s="450" t="s">
        <v>1199</v>
      </c>
    </row>
    <row r="54" spans="1:9" s="154" customFormat="1" ht="12" customHeight="1">
      <c r="A54" s="449" t="s">
        <v>1208</v>
      </c>
      <c r="B54" s="75"/>
      <c r="C54" s="446"/>
      <c r="D54" s="446"/>
      <c r="E54" s="446"/>
      <c r="F54" s="446"/>
      <c r="G54" s="446"/>
      <c r="H54" s="451"/>
      <c r="I54" s="449" t="s">
        <v>1208</v>
      </c>
    </row>
    <row r="55" spans="1:9" s="154" customFormat="1" ht="12" customHeight="1">
      <c r="A55" s="447" t="s">
        <v>1192</v>
      </c>
      <c r="B55" s="446">
        <v>95</v>
      </c>
      <c r="C55" s="446">
        <v>57</v>
      </c>
      <c r="D55" s="446">
        <v>94</v>
      </c>
      <c r="E55" s="446">
        <v>91</v>
      </c>
      <c r="F55" s="446">
        <v>111</v>
      </c>
      <c r="G55" s="446">
        <v>76</v>
      </c>
      <c r="H55" s="308">
        <v>-5.4307116104868935</v>
      </c>
      <c r="I55" s="447" t="s">
        <v>1193</v>
      </c>
    </row>
    <row r="56" spans="1:9" s="154" customFormat="1" ht="12" customHeight="1">
      <c r="A56" s="448" t="s">
        <v>1194</v>
      </c>
      <c r="B56" s="446">
        <v>49</v>
      </c>
      <c r="C56" s="446">
        <v>32</v>
      </c>
      <c r="D56" s="446">
        <v>55</v>
      </c>
      <c r="E56" s="446">
        <v>49</v>
      </c>
      <c r="F56" s="446">
        <v>76</v>
      </c>
      <c r="G56" s="446">
        <v>54</v>
      </c>
      <c r="H56" s="308">
        <v>-8.3215796897038068</v>
      </c>
      <c r="I56" s="448" t="s">
        <v>1195</v>
      </c>
    </row>
    <row r="57" spans="1:9" s="154" customFormat="1" ht="12" customHeight="1">
      <c r="A57" s="447" t="s">
        <v>1196</v>
      </c>
      <c r="B57" s="446">
        <v>83</v>
      </c>
      <c r="C57" s="446">
        <v>48</v>
      </c>
      <c r="D57" s="446">
        <v>84</v>
      </c>
      <c r="E57" s="446">
        <v>73</v>
      </c>
      <c r="F57" s="446">
        <v>89</v>
      </c>
      <c r="G57" s="446">
        <v>64</v>
      </c>
      <c r="H57" s="308">
        <v>-3.4168564920273314</v>
      </c>
      <c r="I57" s="447" t="s">
        <v>1197</v>
      </c>
    </row>
    <row r="58" spans="1:9" s="154" customFormat="1" ht="12" customHeight="1">
      <c r="A58" s="448" t="s">
        <v>1194</v>
      </c>
      <c r="B58" s="446">
        <v>48</v>
      </c>
      <c r="C58" s="446">
        <v>29</v>
      </c>
      <c r="D58" s="446">
        <v>53</v>
      </c>
      <c r="E58" s="446">
        <v>43</v>
      </c>
      <c r="F58" s="446">
        <v>68</v>
      </c>
      <c r="G58" s="446">
        <v>49</v>
      </c>
      <c r="H58" s="308">
        <v>-8.0620155038759744</v>
      </c>
      <c r="I58" s="448" t="s">
        <v>1195</v>
      </c>
    </row>
    <row r="59" spans="1:9" s="154" customFormat="1" ht="12" customHeight="1">
      <c r="A59" s="450" t="s">
        <v>1198</v>
      </c>
      <c r="B59" s="446">
        <v>110</v>
      </c>
      <c r="C59" s="446">
        <v>174</v>
      </c>
      <c r="D59" s="446">
        <v>189</v>
      </c>
      <c r="E59" s="446">
        <v>63</v>
      </c>
      <c r="F59" s="446">
        <v>252</v>
      </c>
      <c r="G59" s="446">
        <v>124</v>
      </c>
      <c r="H59" s="308">
        <v>-14.264849074975661</v>
      </c>
      <c r="I59" s="450" t="s">
        <v>1199</v>
      </c>
    </row>
    <row r="60" spans="1:9" s="154" customFormat="1" ht="12" customHeight="1">
      <c r="A60" s="449" t="s">
        <v>1209</v>
      </c>
      <c r="B60" s="75"/>
      <c r="C60" s="446"/>
      <c r="D60" s="446"/>
      <c r="E60" s="446"/>
      <c r="F60" s="446"/>
      <c r="G60" s="446"/>
      <c r="H60" s="451"/>
      <c r="I60" s="449" t="s">
        <v>1209</v>
      </c>
    </row>
    <row r="61" spans="1:9" s="154" customFormat="1" ht="12" customHeight="1">
      <c r="A61" s="447" t="s">
        <v>1192</v>
      </c>
      <c r="B61" s="446">
        <v>61</v>
      </c>
      <c r="C61" s="446">
        <v>46</v>
      </c>
      <c r="D61" s="446">
        <v>64</v>
      </c>
      <c r="E61" s="446">
        <v>74</v>
      </c>
      <c r="F61" s="446">
        <v>88</v>
      </c>
      <c r="G61" s="446">
        <v>61</v>
      </c>
      <c r="H61" s="308">
        <v>-7.9596412556053764</v>
      </c>
      <c r="I61" s="447" t="s">
        <v>1193</v>
      </c>
    </row>
    <row r="62" spans="1:9" s="154" customFormat="1" ht="12" customHeight="1">
      <c r="A62" s="448" t="s">
        <v>1194</v>
      </c>
      <c r="B62" s="446">
        <v>43</v>
      </c>
      <c r="C62" s="446">
        <v>33</v>
      </c>
      <c r="D62" s="446">
        <v>45</v>
      </c>
      <c r="E62" s="446">
        <v>50</v>
      </c>
      <c r="F62" s="446">
        <v>54</v>
      </c>
      <c r="G62" s="446">
        <v>45</v>
      </c>
      <c r="H62" s="308">
        <v>-8.1803005008347256</v>
      </c>
      <c r="I62" s="448" t="s">
        <v>1195</v>
      </c>
    </row>
    <row r="63" spans="1:9" s="154" customFormat="1" ht="12" customHeight="1">
      <c r="A63" s="447" t="s">
        <v>1196</v>
      </c>
      <c r="B63" s="446">
        <v>44</v>
      </c>
      <c r="C63" s="446">
        <v>37</v>
      </c>
      <c r="D63" s="446">
        <v>49</v>
      </c>
      <c r="E63" s="446">
        <v>61</v>
      </c>
      <c r="F63" s="446">
        <v>61</v>
      </c>
      <c r="G63" s="446">
        <v>45</v>
      </c>
      <c r="H63" s="308">
        <v>-8.7218045112781972</v>
      </c>
      <c r="I63" s="447" t="s">
        <v>1197</v>
      </c>
    </row>
    <row r="64" spans="1:9" s="154" customFormat="1" ht="12" customHeight="1">
      <c r="A64" s="448" t="s">
        <v>1194</v>
      </c>
      <c r="B64" s="446">
        <v>33</v>
      </c>
      <c r="C64" s="446">
        <v>26</v>
      </c>
      <c r="D64" s="446">
        <v>36</v>
      </c>
      <c r="E64" s="446">
        <v>45</v>
      </c>
      <c r="F64" s="446">
        <v>40</v>
      </c>
      <c r="G64" s="446">
        <v>36</v>
      </c>
      <c r="H64" s="308">
        <v>-5.4112554112554108</v>
      </c>
      <c r="I64" s="448" t="s">
        <v>1195</v>
      </c>
    </row>
    <row r="65" spans="1:9" s="154" customFormat="1" ht="12" customHeight="1">
      <c r="A65" s="450" t="s">
        <v>1198</v>
      </c>
      <c r="B65" s="446">
        <v>33</v>
      </c>
      <c r="C65" s="446">
        <v>33</v>
      </c>
      <c r="D65" s="446">
        <v>42</v>
      </c>
      <c r="E65" s="446">
        <v>49</v>
      </c>
      <c r="F65" s="446">
        <v>45</v>
      </c>
      <c r="G65" s="446">
        <v>38</v>
      </c>
      <c r="H65" s="308">
        <v>-13.993174061433445</v>
      </c>
      <c r="I65" s="450" t="s">
        <v>1199</v>
      </c>
    </row>
    <row r="66" spans="1:9" s="154" customFormat="1" ht="12" customHeight="1">
      <c r="A66" s="449" t="s">
        <v>1210</v>
      </c>
      <c r="B66" s="75"/>
      <c r="C66" s="446"/>
      <c r="D66" s="446"/>
      <c r="E66" s="446"/>
      <c r="F66" s="446"/>
      <c r="G66" s="446"/>
      <c r="H66" s="451"/>
      <c r="I66" s="449" t="s">
        <v>1210</v>
      </c>
    </row>
    <row r="67" spans="1:9" s="154" customFormat="1" ht="12" customHeight="1">
      <c r="A67" s="447" t="s">
        <v>1192</v>
      </c>
      <c r="B67" s="446">
        <v>55</v>
      </c>
      <c r="C67" s="446">
        <v>29</v>
      </c>
      <c r="D67" s="446">
        <v>36</v>
      </c>
      <c r="E67" s="446">
        <v>52</v>
      </c>
      <c r="F67" s="446">
        <v>39</v>
      </c>
      <c r="G67" s="446">
        <v>68</v>
      </c>
      <c r="H67" s="308">
        <v>-2.4761904761904763</v>
      </c>
      <c r="I67" s="447" t="s">
        <v>1193</v>
      </c>
    </row>
    <row r="68" spans="1:9" s="154" customFormat="1" ht="12" customHeight="1">
      <c r="A68" s="448" t="s">
        <v>1194</v>
      </c>
      <c r="B68" s="446">
        <v>39</v>
      </c>
      <c r="C68" s="446">
        <v>25</v>
      </c>
      <c r="D68" s="446">
        <v>29</v>
      </c>
      <c r="E68" s="446">
        <v>28</v>
      </c>
      <c r="F68" s="446">
        <v>27</v>
      </c>
      <c r="G68" s="446">
        <v>46</v>
      </c>
      <c r="H68" s="308">
        <v>-3.5422343324250649</v>
      </c>
      <c r="I68" s="448" t="s">
        <v>1195</v>
      </c>
    </row>
    <row r="69" spans="1:9" s="154" customFormat="1" ht="12" customHeight="1">
      <c r="A69" s="447" t="s">
        <v>1196</v>
      </c>
      <c r="B69" s="446">
        <v>46</v>
      </c>
      <c r="C69" s="446">
        <v>27</v>
      </c>
      <c r="D69" s="446">
        <v>29</v>
      </c>
      <c r="E69" s="446">
        <v>41</v>
      </c>
      <c r="F69" s="446">
        <v>33</v>
      </c>
      <c r="G69" s="446">
        <v>59</v>
      </c>
      <c r="H69" s="308">
        <v>-4.0860215053763476</v>
      </c>
      <c r="I69" s="447" t="s">
        <v>1197</v>
      </c>
    </row>
    <row r="70" spans="1:9" s="154" customFormat="1" ht="12" customHeight="1">
      <c r="A70" s="448" t="s">
        <v>1194</v>
      </c>
      <c r="B70" s="446">
        <v>31</v>
      </c>
      <c r="C70" s="446">
        <v>23</v>
      </c>
      <c r="D70" s="446">
        <v>22</v>
      </c>
      <c r="E70" s="446">
        <v>23</v>
      </c>
      <c r="F70" s="446">
        <v>24</v>
      </c>
      <c r="G70" s="446">
        <v>38</v>
      </c>
      <c r="H70" s="308">
        <v>-8.3832335329341312</v>
      </c>
      <c r="I70" s="448" t="s">
        <v>1195</v>
      </c>
    </row>
    <row r="71" spans="1:9" s="154" customFormat="1" ht="12" customHeight="1" thickBot="1">
      <c r="A71" s="450" t="s">
        <v>1198</v>
      </c>
      <c r="B71" s="446">
        <v>35</v>
      </c>
      <c r="C71" s="446">
        <v>23</v>
      </c>
      <c r="D71" s="446">
        <v>25</v>
      </c>
      <c r="E71" s="446">
        <v>93</v>
      </c>
      <c r="F71" s="446">
        <v>64</v>
      </c>
      <c r="G71" s="446">
        <v>168</v>
      </c>
      <c r="H71" s="308">
        <v>40.331491712707177</v>
      </c>
      <c r="I71" s="450" t="s">
        <v>1199</v>
      </c>
    </row>
    <row r="72" spans="1:9" s="154" customFormat="1" ht="12" customHeight="1" thickBot="1">
      <c r="B72" s="858" t="s">
        <v>1211</v>
      </c>
      <c r="C72" s="858"/>
      <c r="D72" s="858"/>
      <c r="E72" s="858"/>
      <c r="F72" s="858"/>
      <c r="G72" s="858"/>
      <c r="H72" s="920" t="s">
        <v>1212</v>
      </c>
    </row>
    <row r="73" spans="1:9" s="154" customFormat="1" ht="21" customHeight="1" thickBot="1">
      <c r="B73" s="442" t="s">
        <v>1213</v>
      </c>
      <c r="C73" s="442" t="s">
        <v>1214</v>
      </c>
      <c r="D73" s="442" t="s">
        <v>1215</v>
      </c>
      <c r="E73" s="442" t="s">
        <v>1216</v>
      </c>
      <c r="F73" s="442" t="s">
        <v>1217</v>
      </c>
      <c r="G73" s="442" t="s">
        <v>1218</v>
      </c>
      <c r="H73" s="920"/>
    </row>
    <row r="74" spans="1:9" s="358" customFormat="1" ht="12" customHeight="1">
      <c r="A74" s="321" t="s">
        <v>1219</v>
      </c>
      <c r="B74" s="88"/>
      <c r="C74" s="88"/>
      <c r="D74" s="88"/>
      <c r="E74" s="88"/>
      <c r="F74" s="88"/>
      <c r="G74" s="88"/>
      <c r="H74" s="88"/>
      <c r="I74" s="88"/>
    </row>
    <row r="75" spans="1:9" s="437" customFormat="1" ht="12" customHeight="1">
      <c r="A75" s="32" t="s">
        <v>1220</v>
      </c>
      <c r="B75" s="317"/>
      <c r="C75" s="317"/>
      <c r="D75" s="317"/>
      <c r="E75" s="317"/>
      <c r="F75" s="317"/>
      <c r="G75" s="317"/>
      <c r="H75" s="317"/>
      <c r="I75" s="317"/>
    </row>
    <row r="76" spans="1:9" s="154" customFormat="1" ht="12" customHeight="1">
      <c r="C76" s="456"/>
      <c r="D76" s="444"/>
      <c r="E76" s="444"/>
      <c r="F76" s="444"/>
      <c r="G76" s="444"/>
    </row>
    <row r="77" spans="1:9" s="154" customFormat="1" ht="12" customHeight="1">
      <c r="A77" s="144" t="s">
        <v>1221</v>
      </c>
      <c r="B77" s="271"/>
      <c r="C77" s="271"/>
      <c r="D77" s="271"/>
      <c r="E77" s="271"/>
      <c r="F77" s="271"/>
      <c r="G77" s="271"/>
      <c r="H77" s="271"/>
      <c r="I77" s="271"/>
    </row>
    <row r="78" spans="1:9" s="154" customFormat="1" ht="12" customHeight="1">
      <c r="A78" s="144" t="s">
        <v>1222</v>
      </c>
      <c r="B78" s="271"/>
      <c r="C78" s="271"/>
      <c r="D78" s="271"/>
      <c r="E78" s="271"/>
      <c r="F78" s="271"/>
      <c r="G78" s="271"/>
      <c r="H78" s="271"/>
      <c r="I78" s="271"/>
    </row>
    <row r="79" spans="1:9" s="154" customFormat="1" ht="12" customHeight="1">
      <c r="A79" s="144" t="s">
        <v>1223</v>
      </c>
      <c r="B79" s="271"/>
      <c r="C79" s="271"/>
      <c r="D79" s="271"/>
      <c r="E79" s="271"/>
      <c r="F79" s="271"/>
      <c r="G79" s="271"/>
      <c r="I79" s="271"/>
    </row>
    <row r="80" spans="1:9" s="154" customFormat="1" ht="12" customHeight="1">
      <c r="A80" s="144" t="s">
        <v>1224</v>
      </c>
      <c r="B80" s="271"/>
      <c r="C80" s="271"/>
      <c r="D80" s="271"/>
      <c r="E80" s="271"/>
      <c r="F80" s="271"/>
      <c r="G80" s="271"/>
      <c r="I80" s="271"/>
    </row>
    <row r="81" spans="1:12" s="154" customFormat="1" ht="12" customHeight="1">
      <c r="A81" s="144" t="s">
        <v>1225</v>
      </c>
      <c r="B81" s="271"/>
      <c r="C81" s="271"/>
      <c r="D81" s="271"/>
      <c r="E81" s="271"/>
      <c r="F81" s="271"/>
      <c r="G81" s="271"/>
      <c r="I81" s="271"/>
    </row>
    <row r="82" spans="1:12" s="154" customFormat="1" ht="12" customHeight="1">
      <c r="A82" s="144"/>
      <c r="B82" s="271"/>
      <c r="C82" s="271"/>
      <c r="D82" s="271"/>
      <c r="E82" s="271"/>
      <c r="F82" s="271"/>
      <c r="G82" s="271"/>
      <c r="I82" s="271"/>
    </row>
    <row r="83" spans="1:12" s="273" customFormat="1" ht="12" customHeight="1">
      <c r="A83" s="457" t="s">
        <v>1226</v>
      </c>
      <c r="B83" s="458"/>
      <c r="C83" s="458"/>
      <c r="D83" s="458"/>
      <c r="E83" s="458"/>
      <c r="F83" s="458"/>
      <c r="G83" s="458"/>
      <c r="H83" s="458"/>
      <c r="I83" s="458"/>
    </row>
    <row r="84" spans="1:12" s="273" customFormat="1" ht="12" customHeight="1">
      <c r="A84" s="457" t="s">
        <v>1227</v>
      </c>
      <c r="B84" s="458"/>
      <c r="C84" s="458"/>
      <c r="D84" s="458"/>
      <c r="E84" s="458"/>
      <c r="F84" s="458"/>
      <c r="G84" s="458"/>
      <c r="H84" s="458"/>
      <c r="I84" s="458"/>
    </row>
    <row r="85" spans="1:12" s="273" customFormat="1" ht="12" customHeight="1">
      <c r="A85" s="459" t="s">
        <v>1228</v>
      </c>
      <c r="B85" s="458"/>
      <c r="C85" s="458"/>
      <c r="D85" s="458"/>
      <c r="E85" s="458"/>
      <c r="F85" s="458"/>
      <c r="G85" s="458"/>
      <c r="I85" s="458"/>
    </row>
    <row r="86" spans="1:12" s="273" customFormat="1" ht="12" customHeight="1">
      <c r="A86" s="459" t="s">
        <v>1229</v>
      </c>
      <c r="B86" s="458"/>
      <c r="C86" s="458"/>
      <c r="D86" s="458"/>
      <c r="E86" s="458"/>
      <c r="F86" s="458"/>
      <c r="G86" s="458"/>
      <c r="I86" s="458"/>
    </row>
    <row r="87" spans="1:12" s="5" customFormat="1" ht="12" customHeight="1">
      <c r="A87" s="460" t="s">
        <v>1230</v>
      </c>
      <c r="E87" s="209"/>
      <c r="F87" s="209"/>
      <c r="G87" s="209"/>
      <c r="H87" s="209"/>
      <c r="I87" s="209"/>
      <c r="J87" s="209"/>
      <c r="K87" s="209"/>
      <c r="L87" s="209"/>
    </row>
    <row r="88" spans="1:12" s="5" customFormat="1" ht="12" customHeight="1">
      <c r="A88" s="460"/>
      <c r="E88" s="209"/>
      <c r="F88" s="209"/>
      <c r="G88" s="209"/>
      <c r="H88" s="209"/>
      <c r="I88" s="209"/>
      <c r="J88" s="209"/>
      <c r="K88" s="209"/>
      <c r="L88" s="209"/>
    </row>
    <row r="89" spans="1:12" s="374" customFormat="1" ht="12" customHeight="1">
      <c r="A89" s="47" t="s">
        <v>141</v>
      </c>
      <c r="B89" s="461"/>
      <c r="C89" s="462"/>
      <c r="D89" s="462"/>
      <c r="E89" s="366"/>
      <c r="F89" s="86"/>
      <c r="G89" s="367"/>
      <c r="H89" s="367"/>
      <c r="I89" s="369"/>
      <c r="J89" s="370"/>
      <c r="K89" s="369"/>
      <c r="L89" s="368"/>
    </row>
    <row r="90" spans="1:12" s="374" customFormat="1" ht="12" customHeight="1">
      <c r="A90" s="463" t="s">
        <v>1231</v>
      </c>
      <c r="B90" s="461"/>
      <c r="C90" s="462"/>
      <c r="D90" s="462"/>
      <c r="E90" s="366"/>
      <c r="F90" s="86"/>
      <c r="G90" s="367"/>
      <c r="H90" s="367"/>
      <c r="I90" s="369"/>
      <c r="J90" s="370"/>
      <c r="K90" s="369"/>
      <c r="L90" s="368"/>
    </row>
    <row r="91" spans="1:12" s="374" customFormat="1" ht="12" customHeight="1">
      <c r="A91" s="463" t="s">
        <v>1232</v>
      </c>
      <c r="B91" s="461"/>
      <c r="C91" s="462"/>
      <c r="D91" s="462"/>
      <c r="E91" s="366"/>
      <c r="F91" s="86"/>
      <c r="G91" s="367"/>
      <c r="H91" s="367"/>
      <c r="I91" s="369"/>
      <c r="J91" s="370"/>
      <c r="K91" s="369"/>
      <c r="L91" s="368"/>
    </row>
    <row r="92" spans="1:12" s="374" customFormat="1" ht="12" customHeight="1">
      <c r="A92" s="463" t="s">
        <v>1233</v>
      </c>
      <c r="B92" s="461"/>
      <c r="C92" s="462"/>
      <c r="D92" s="462"/>
      <c r="E92" s="366"/>
      <c r="F92" s="86"/>
      <c r="G92" s="367"/>
      <c r="H92" s="367"/>
      <c r="I92" s="369"/>
      <c r="J92" s="370"/>
      <c r="K92" s="369"/>
      <c r="L92" s="368"/>
    </row>
    <row r="93" spans="1:12" s="374" customFormat="1" ht="12" customHeight="1">
      <c r="A93" s="463" t="s">
        <v>1234</v>
      </c>
      <c r="B93" s="461"/>
      <c r="C93" s="462"/>
      <c r="D93" s="462"/>
      <c r="E93" s="366"/>
      <c r="F93" s="86"/>
      <c r="G93" s="367"/>
      <c r="H93" s="367"/>
      <c r="I93" s="369"/>
      <c r="J93" s="370"/>
      <c r="K93" s="369"/>
      <c r="L93" s="368"/>
    </row>
    <row r="94" spans="1:12" s="374" customFormat="1" ht="12" customHeight="1">
      <c r="A94" s="463" t="s">
        <v>1235</v>
      </c>
      <c r="B94" s="464"/>
      <c r="C94" s="376"/>
      <c r="D94" s="376"/>
      <c r="E94" s="377"/>
      <c r="F94" s="378"/>
      <c r="G94" s="377"/>
      <c r="H94" s="377"/>
      <c r="I94" s="369"/>
      <c r="J94" s="369"/>
      <c r="L94" s="373"/>
    </row>
    <row r="95" spans="1:12" s="374" customFormat="1" ht="12" customHeight="1">
      <c r="A95" s="44" t="s">
        <v>1236</v>
      </c>
      <c r="B95" s="375"/>
      <c r="C95" s="376"/>
      <c r="D95" s="372"/>
      <c r="E95" s="377"/>
      <c r="F95" s="378"/>
      <c r="G95" s="377"/>
      <c r="H95" s="377"/>
      <c r="I95" s="369"/>
      <c r="J95" s="369"/>
      <c r="L95" s="373"/>
    </row>
    <row r="96" spans="1:12" s="154" customFormat="1" ht="12" customHeight="1">
      <c r="C96" s="444"/>
    </row>
    <row r="97" spans="3:3" s="154" customFormat="1">
      <c r="C97" s="444"/>
    </row>
    <row r="98" spans="3:3" s="154" customFormat="1">
      <c r="C98" s="444"/>
    </row>
    <row r="99" spans="3:3" s="154" customFormat="1">
      <c r="C99" s="444"/>
    </row>
  </sheetData>
  <mergeCells count="6">
    <mergeCell ref="A1:I1"/>
    <mergeCell ref="A2:I2"/>
    <mergeCell ref="B4:G4"/>
    <mergeCell ref="H4:H5"/>
    <mergeCell ref="B72:G72"/>
    <mergeCell ref="H72:H73"/>
  </mergeCells>
  <hyperlinks>
    <hyperlink ref="A94" r:id="rId1" xr:uid="{00000000-0004-0000-1700-000000000000}"/>
    <hyperlink ref="A95" r:id="rId2" xr:uid="{00000000-0004-0000-1700-000001000000}"/>
    <hyperlink ref="A25" r:id="rId3" xr:uid="{00000000-0004-0000-1700-000002000000}"/>
    <hyperlink ref="A26" r:id="rId4" display="    dos quais: de Construções novas" xr:uid="{00000000-0004-0000-1700-000003000000}"/>
    <hyperlink ref="A27" r:id="rId5" xr:uid="{00000000-0004-0000-1700-000004000000}"/>
    <hyperlink ref="A28" r:id="rId6" display="    dos quais: de Construções novas" xr:uid="{00000000-0004-0000-1700-000005000000}"/>
    <hyperlink ref="A29" r:id="rId7" display="        Fogos" xr:uid="{00000000-0004-0000-1700-000006000000}"/>
    <hyperlink ref="I25" r:id="rId8" display="Edifícios licenciados" xr:uid="{00000000-0004-0000-1700-000007000000}"/>
    <hyperlink ref="I26" r:id="rId9" xr:uid="{00000000-0004-0000-1700-000008000000}"/>
    <hyperlink ref="I27" r:id="rId10" display="Edifícios licenciados para Habitação familiar" xr:uid="{00000000-0004-0000-1700-000009000000}"/>
    <hyperlink ref="I28" r:id="rId11" xr:uid="{00000000-0004-0000-1700-00000A000000}"/>
    <hyperlink ref="I29" r:id="rId12" xr:uid="{00000000-0004-0000-1700-00000B000000}"/>
    <hyperlink ref="A7" r:id="rId13" xr:uid="{00000000-0004-0000-1700-00000C000000}"/>
    <hyperlink ref="A8" r:id="rId14" display="    dos quais: de Construções novas" xr:uid="{00000000-0004-0000-1700-00000D000000}"/>
    <hyperlink ref="A9" r:id="rId15" xr:uid="{00000000-0004-0000-1700-00000E000000}"/>
    <hyperlink ref="A10" r:id="rId16" display="    dos quais: de Construções novas" xr:uid="{00000000-0004-0000-1700-00000F000000}"/>
    <hyperlink ref="A13" r:id="rId17" xr:uid="{00000000-0004-0000-1700-000010000000}"/>
    <hyperlink ref="A14" r:id="rId18" display="    dos quais: de Construções novas" xr:uid="{00000000-0004-0000-1700-000011000000}"/>
    <hyperlink ref="A15" r:id="rId19" xr:uid="{00000000-0004-0000-1700-000012000000}"/>
    <hyperlink ref="A16" r:id="rId20" display="    dos quais: de Construções novas" xr:uid="{00000000-0004-0000-1700-000013000000}"/>
    <hyperlink ref="A19" r:id="rId21" xr:uid="{00000000-0004-0000-1700-000014000000}"/>
    <hyperlink ref="A20" r:id="rId22" display="    dos quais: de Construções novas" xr:uid="{00000000-0004-0000-1700-000015000000}"/>
    <hyperlink ref="A21" r:id="rId23" xr:uid="{00000000-0004-0000-1700-000016000000}"/>
    <hyperlink ref="A22" r:id="rId24" display="    dos quais: de Construções novas" xr:uid="{00000000-0004-0000-1700-000017000000}"/>
    <hyperlink ref="A31" r:id="rId25" xr:uid="{00000000-0004-0000-1700-000018000000}"/>
    <hyperlink ref="A32" r:id="rId26" display="    dos quais: de Construções novas" xr:uid="{00000000-0004-0000-1700-000019000000}"/>
    <hyperlink ref="A33" r:id="rId27" xr:uid="{00000000-0004-0000-1700-00001A000000}"/>
    <hyperlink ref="A34" r:id="rId28" display="    dos quais: de Construções novas" xr:uid="{00000000-0004-0000-1700-00001B000000}"/>
    <hyperlink ref="A49" r:id="rId29" xr:uid="{00000000-0004-0000-1700-00001C000000}"/>
    <hyperlink ref="A50" r:id="rId30" display="    dos quais: de Construções novas" xr:uid="{00000000-0004-0000-1700-00001D000000}"/>
    <hyperlink ref="A51" r:id="rId31" xr:uid="{00000000-0004-0000-1700-00001E000000}"/>
    <hyperlink ref="A52" r:id="rId32" display="    dos quais: de Construções novas" xr:uid="{00000000-0004-0000-1700-00001F000000}"/>
    <hyperlink ref="A55" r:id="rId33" xr:uid="{00000000-0004-0000-1700-000020000000}"/>
    <hyperlink ref="A56" r:id="rId34" display="    dos quais: de Construções novas" xr:uid="{00000000-0004-0000-1700-000021000000}"/>
    <hyperlink ref="A57" r:id="rId35" xr:uid="{00000000-0004-0000-1700-000022000000}"/>
    <hyperlink ref="A58" r:id="rId36" display="    dos quais: de Construções novas" xr:uid="{00000000-0004-0000-1700-000023000000}"/>
    <hyperlink ref="A61" r:id="rId37" xr:uid="{00000000-0004-0000-1700-000024000000}"/>
    <hyperlink ref="A62" r:id="rId38" display="    dos quais: de Construções novas" xr:uid="{00000000-0004-0000-1700-000025000000}"/>
    <hyperlink ref="A63" r:id="rId39" xr:uid="{00000000-0004-0000-1700-000026000000}"/>
    <hyperlink ref="A64" r:id="rId40" display="    dos quais: de Construções novas" xr:uid="{00000000-0004-0000-1700-000027000000}"/>
    <hyperlink ref="A67" r:id="rId41" xr:uid="{00000000-0004-0000-1700-000028000000}"/>
    <hyperlink ref="A68" r:id="rId42" display="    dos quais: de Construções novas" xr:uid="{00000000-0004-0000-1700-000029000000}"/>
    <hyperlink ref="A69" r:id="rId43" xr:uid="{00000000-0004-0000-1700-00002A000000}"/>
    <hyperlink ref="A70" r:id="rId44" display="    dos quais: de Construções novas" xr:uid="{00000000-0004-0000-1700-00002B000000}"/>
    <hyperlink ref="A11" r:id="rId45" display="        Fogos" xr:uid="{00000000-0004-0000-1700-00002C000000}"/>
    <hyperlink ref="A17" r:id="rId46" display="        Fogos" xr:uid="{00000000-0004-0000-1700-00002D000000}"/>
    <hyperlink ref="A23" r:id="rId47" display="        Fogos" xr:uid="{00000000-0004-0000-1700-00002E000000}"/>
    <hyperlink ref="A35" r:id="rId48" display="        Fogos" xr:uid="{00000000-0004-0000-1700-00002F000000}"/>
    <hyperlink ref="A53" r:id="rId49" display="        Fogos" xr:uid="{00000000-0004-0000-1700-000030000000}"/>
    <hyperlink ref="A59" r:id="rId50" display="        Fogos" xr:uid="{00000000-0004-0000-1700-000031000000}"/>
    <hyperlink ref="A65" r:id="rId51" display="        Fogos" xr:uid="{00000000-0004-0000-1700-000032000000}"/>
    <hyperlink ref="A71" r:id="rId52" display="        Fogos" xr:uid="{00000000-0004-0000-1700-000033000000}"/>
    <hyperlink ref="I7" r:id="rId53" display="Edifícios licenciados" xr:uid="{00000000-0004-0000-1700-000034000000}"/>
    <hyperlink ref="I8" r:id="rId54" xr:uid="{00000000-0004-0000-1700-000035000000}"/>
    <hyperlink ref="I9" r:id="rId55" display="Edifícios licenciados para Habitação familiar" xr:uid="{00000000-0004-0000-1700-000036000000}"/>
    <hyperlink ref="I10" r:id="rId56" xr:uid="{00000000-0004-0000-1700-000037000000}"/>
    <hyperlink ref="I11" r:id="rId57" xr:uid="{00000000-0004-0000-1700-000038000000}"/>
    <hyperlink ref="I13" r:id="rId58" display="Edifícios licenciados" xr:uid="{00000000-0004-0000-1700-000039000000}"/>
    <hyperlink ref="I14" r:id="rId59" xr:uid="{00000000-0004-0000-1700-00003A000000}"/>
    <hyperlink ref="I15" r:id="rId60" display="Edifícios licenciados para Habitação familiar" xr:uid="{00000000-0004-0000-1700-00003B000000}"/>
    <hyperlink ref="I16" r:id="rId61" xr:uid="{00000000-0004-0000-1700-00003C000000}"/>
    <hyperlink ref="I17" r:id="rId62" xr:uid="{00000000-0004-0000-1700-00003D000000}"/>
    <hyperlink ref="I19" r:id="rId63" display="Edifícios licenciados" xr:uid="{00000000-0004-0000-1700-00003E000000}"/>
    <hyperlink ref="I20" r:id="rId64" xr:uid="{00000000-0004-0000-1700-00003F000000}"/>
    <hyperlink ref="I21" r:id="rId65" display="Edifícios licenciados para Habitação familiar" xr:uid="{00000000-0004-0000-1700-000040000000}"/>
    <hyperlink ref="I22" r:id="rId66" xr:uid="{00000000-0004-0000-1700-000041000000}"/>
    <hyperlink ref="I23" r:id="rId67" xr:uid="{00000000-0004-0000-1700-000042000000}"/>
    <hyperlink ref="I31" r:id="rId68" display="Edifícios licenciados" xr:uid="{00000000-0004-0000-1700-000043000000}"/>
    <hyperlink ref="I32" r:id="rId69" xr:uid="{00000000-0004-0000-1700-000044000000}"/>
    <hyperlink ref="I33" r:id="rId70" display="Edifícios licenciados para Habitação familiar" xr:uid="{00000000-0004-0000-1700-000045000000}"/>
    <hyperlink ref="I34" r:id="rId71" xr:uid="{00000000-0004-0000-1700-000046000000}"/>
    <hyperlink ref="I35" r:id="rId72" xr:uid="{00000000-0004-0000-1700-000047000000}"/>
    <hyperlink ref="I49" r:id="rId73" display="Edifícios licenciados" xr:uid="{00000000-0004-0000-1700-000048000000}"/>
    <hyperlink ref="I50" r:id="rId74" xr:uid="{00000000-0004-0000-1700-000049000000}"/>
    <hyperlink ref="I51" r:id="rId75" display="Edifícios licenciados para Habitação familiar" xr:uid="{00000000-0004-0000-1700-00004A000000}"/>
    <hyperlink ref="I52" r:id="rId76" xr:uid="{00000000-0004-0000-1700-00004B000000}"/>
    <hyperlink ref="I53" r:id="rId77" xr:uid="{00000000-0004-0000-1700-00004C000000}"/>
    <hyperlink ref="I55" r:id="rId78" display="Edifícios licenciados" xr:uid="{00000000-0004-0000-1700-00004D000000}"/>
    <hyperlink ref="I56" r:id="rId79" xr:uid="{00000000-0004-0000-1700-00004E000000}"/>
    <hyperlink ref="I57" r:id="rId80" display="Edifícios licenciados para Habitação familiar" xr:uid="{00000000-0004-0000-1700-00004F000000}"/>
    <hyperlink ref="I58" r:id="rId81" xr:uid="{00000000-0004-0000-1700-000050000000}"/>
    <hyperlink ref="I59" r:id="rId82" xr:uid="{00000000-0004-0000-1700-000051000000}"/>
    <hyperlink ref="I61" r:id="rId83" display="Edifícios licenciados" xr:uid="{00000000-0004-0000-1700-000052000000}"/>
    <hyperlink ref="I62" r:id="rId84" xr:uid="{00000000-0004-0000-1700-000053000000}"/>
    <hyperlink ref="I63" r:id="rId85" display="Edifícios licenciados para Habitação familiar" xr:uid="{00000000-0004-0000-1700-000054000000}"/>
    <hyperlink ref="I64" r:id="rId86" xr:uid="{00000000-0004-0000-1700-000055000000}"/>
    <hyperlink ref="I65" r:id="rId87" xr:uid="{00000000-0004-0000-1700-000056000000}"/>
    <hyperlink ref="I67" r:id="rId88" display="Edifícios licenciados" xr:uid="{00000000-0004-0000-1700-000057000000}"/>
    <hyperlink ref="I68" r:id="rId89" xr:uid="{00000000-0004-0000-1700-000058000000}"/>
    <hyperlink ref="I69" r:id="rId90" display="Edifícios licenciados para Habitação familiar" xr:uid="{00000000-0004-0000-1700-000059000000}"/>
    <hyperlink ref="I70" r:id="rId91" xr:uid="{00000000-0004-0000-1700-00005A000000}"/>
    <hyperlink ref="I71" r:id="rId92" xr:uid="{00000000-0004-0000-1700-00005B000000}"/>
    <hyperlink ref="A37" r:id="rId93" xr:uid="{00000000-0004-0000-1700-00005C000000}"/>
    <hyperlink ref="A38" r:id="rId94" display="    dos quais: de Construções novas" xr:uid="{00000000-0004-0000-1700-00005D000000}"/>
    <hyperlink ref="A39" r:id="rId95" xr:uid="{00000000-0004-0000-1700-00005E000000}"/>
    <hyperlink ref="A40" r:id="rId96" display="    dos quais: de Construções novas" xr:uid="{00000000-0004-0000-1700-00005F000000}"/>
    <hyperlink ref="A41" r:id="rId97" display="        Fogos" xr:uid="{00000000-0004-0000-1700-000060000000}"/>
    <hyperlink ref="I37" r:id="rId98" display="Edifícios licenciados" xr:uid="{00000000-0004-0000-1700-000061000000}"/>
    <hyperlink ref="I38" r:id="rId99" xr:uid="{00000000-0004-0000-1700-000062000000}"/>
    <hyperlink ref="I39" r:id="rId100" display="Edifícios licenciados para Habitação familiar" xr:uid="{00000000-0004-0000-1700-000063000000}"/>
    <hyperlink ref="I40" r:id="rId101" xr:uid="{00000000-0004-0000-1700-000064000000}"/>
    <hyperlink ref="I41" r:id="rId102" xr:uid="{00000000-0004-0000-1700-000065000000}"/>
    <hyperlink ref="A43" r:id="rId103" xr:uid="{00000000-0004-0000-1700-000066000000}"/>
    <hyperlink ref="A44" r:id="rId104" display="    dos quais: de Construções novas" xr:uid="{00000000-0004-0000-1700-000067000000}"/>
    <hyperlink ref="A45" r:id="rId105" xr:uid="{00000000-0004-0000-1700-000068000000}"/>
    <hyperlink ref="A46" r:id="rId106" display="    dos quais: de Construções novas" xr:uid="{00000000-0004-0000-1700-000069000000}"/>
    <hyperlink ref="A47" r:id="rId107" display="        Fogos" xr:uid="{00000000-0004-0000-1700-00006A000000}"/>
    <hyperlink ref="I43" r:id="rId108" display="Edifícios licenciados" xr:uid="{00000000-0004-0000-1700-00006B000000}"/>
    <hyperlink ref="I44" r:id="rId109" xr:uid="{00000000-0004-0000-1700-00006C000000}"/>
    <hyperlink ref="I45" r:id="rId110" display="Edifícios licenciados para Habitação familiar" xr:uid="{00000000-0004-0000-1700-00006D000000}"/>
    <hyperlink ref="I46" r:id="rId111" xr:uid="{00000000-0004-0000-1700-00006E000000}"/>
    <hyperlink ref="I47" r:id="rId112" xr:uid="{00000000-0004-0000-1700-00006F000000}"/>
    <hyperlink ref="A92" r:id="rId113" xr:uid="{00000000-0004-0000-1700-000070000000}"/>
    <hyperlink ref="A93" r:id="rId114" xr:uid="{00000000-0004-0000-1700-000071000000}"/>
    <hyperlink ref="A90" r:id="rId115" xr:uid="{00000000-0004-0000-1700-000072000000}"/>
    <hyperlink ref="A91" r:id="rId116" xr:uid="{00000000-0004-0000-1700-000073000000}"/>
  </hyperlinks>
  <pageMargins left="0.7" right="0.7" top="0.75" bottom="0.75" header="0.3" footer="0.3"/>
  <pageSetup paperSize="9" orientation="portrait" horizontalDpi="300" verticalDpi="300" r:id="rId117"/>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R86"/>
  <sheetViews>
    <sheetView showGridLines="0" workbookViewId="0">
      <selection sqref="A1:J1"/>
    </sheetView>
  </sheetViews>
  <sheetFormatPr defaultColWidth="9.28515625" defaultRowHeight="12.75"/>
  <cols>
    <col min="1" max="1" width="34.42578125" style="153" customWidth="1"/>
    <col min="2" max="9" width="8.7109375" style="153" customWidth="1"/>
    <col min="10" max="10" width="28.28515625" style="253" customWidth="1"/>
    <col min="11" max="12" width="9.28515625" style="153"/>
    <col min="19" max="16384" width="9.28515625" style="153"/>
  </cols>
  <sheetData>
    <row r="1" spans="1:10" ht="12" customHeight="1">
      <c r="A1" s="854" t="s">
        <v>1237</v>
      </c>
      <c r="B1" s="854"/>
      <c r="C1" s="854"/>
      <c r="D1" s="854"/>
      <c r="E1" s="854"/>
      <c r="F1" s="854"/>
      <c r="G1" s="854"/>
      <c r="H1" s="854"/>
      <c r="I1" s="854"/>
      <c r="J1" s="854"/>
    </row>
    <row r="2" spans="1:10" ht="12" customHeight="1">
      <c r="A2" s="855" t="s">
        <v>1238</v>
      </c>
      <c r="B2" s="855"/>
      <c r="C2" s="855"/>
      <c r="D2" s="855"/>
      <c r="E2" s="855"/>
      <c r="F2" s="855"/>
      <c r="G2" s="855"/>
      <c r="H2" s="855"/>
      <c r="I2" s="855"/>
      <c r="J2" s="855"/>
    </row>
    <row r="3" spans="1:10" ht="12" customHeight="1" thickBot="1">
      <c r="A3" s="305"/>
      <c r="B3" s="305"/>
      <c r="C3" s="305"/>
      <c r="D3" s="305"/>
      <c r="E3" s="305"/>
      <c r="F3" s="305"/>
      <c r="G3" s="305"/>
      <c r="H3" s="305"/>
      <c r="I3" s="305"/>
      <c r="J3" s="466"/>
    </row>
    <row r="4" spans="1:10" s="154" customFormat="1" ht="12" customHeight="1" thickBot="1">
      <c r="B4" s="858" t="s">
        <v>1239</v>
      </c>
      <c r="C4" s="858"/>
      <c r="D4" s="858"/>
      <c r="E4" s="858"/>
      <c r="F4" s="858"/>
      <c r="G4" s="858"/>
      <c r="H4" s="858"/>
      <c r="I4" s="858"/>
      <c r="J4" s="273"/>
    </row>
    <row r="5" spans="1:10" s="154" customFormat="1" ht="21" customHeight="1" thickBot="1">
      <c r="B5" s="176" t="s">
        <v>1240</v>
      </c>
      <c r="C5" s="176" t="s">
        <v>1241</v>
      </c>
      <c r="D5" s="176" t="s">
        <v>1242</v>
      </c>
      <c r="E5" s="176" t="s">
        <v>1243</v>
      </c>
      <c r="F5" s="176" t="s">
        <v>1244</v>
      </c>
      <c r="G5" s="176" t="s">
        <v>1245</v>
      </c>
      <c r="H5" s="176" t="s">
        <v>1246</v>
      </c>
      <c r="I5" s="176" t="s">
        <v>1247</v>
      </c>
      <c r="J5" s="273"/>
    </row>
    <row r="6" spans="1:10" s="154" customFormat="1" ht="12" customHeight="1">
      <c r="A6" s="177" t="s">
        <v>696</v>
      </c>
      <c r="B6" s="467"/>
      <c r="C6" s="467"/>
      <c r="D6" s="467"/>
      <c r="E6" s="467"/>
      <c r="F6" s="467"/>
      <c r="G6" s="467"/>
      <c r="H6" s="467"/>
      <c r="I6" s="177"/>
      <c r="J6" s="173" t="s">
        <v>696</v>
      </c>
    </row>
    <row r="7" spans="1:10" s="154" customFormat="1" ht="12" customHeight="1">
      <c r="A7" s="133" t="s">
        <v>1248</v>
      </c>
      <c r="B7" s="272">
        <v>3975</v>
      </c>
      <c r="C7" s="446">
        <v>3861</v>
      </c>
      <c r="D7" s="446">
        <v>3791</v>
      </c>
      <c r="E7" s="446">
        <v>3674</v>
      </c>
      <c r="F7" s="446">
        <v>3894</v>
      </c>
      <c r="G7" s="446">
        <v>3909</v>
      </c>
      <c r="H7" s="446">
        <v>3872</v>
      </c>
      <c r="I7" s="446">
        <v>3913</v>
      </c>
      <c r="J7" s="262" t="s">
        <v>1249</v>
      </c>
    </row>
    <row r="8" spans="1:10" s="154" customFormat="1" ht="12" customHeight="1">
      <c r="A8" s="159" t="s">
        <v>1194</v>
      </c>
      <c r="B8" s="272">
        <v>3285</v>
      </c>
      <c r="C8" s="446">
        <v>3245</v>
      </c>
      <c r="D8" s="446">
        <v>3114</v>
      </c>
      <c r="E8" s="446">
        <v>3047</v>
      </c>
      <c r="F8" s="446">
        <v>3162</v>
      </c>
      <c r="G8" s="446">
        <v>3195</v>
      </c>
      <c r="H8" s="446">
        <v>3193</v>
      </c>
      <c r="I8" s="446">
        <v>3167</v>
      </c>
      <c r="J8" s="323" t="s">
        <v>1195</v>
      </c>
    </row>
    <row r="9" spans="1:10" s="154" customFormat="1" ht="12" customHeight="1">
      <c r="A9" s="133" t="s">
        <v>1250</v>
      </c>
      <c r="B9" s="272">
        <v>3112</v>
      </c>
      <c r="C9" s="446">
        <v>3033</v>
      </c>
      <c r="D9" s="446">
        <v>2967</v>
      </c>
      <c r="E9" s="446">
        <v>2778</v>
      </c>
      <c r="F9" s="446">
        <v>2810</v>
      </c>
      <c r="G9" s="446">
        <v>2819</v>
      </c>
      <c r="H9" s="446">
        <v>2847</v>
      </c>
      <c r="I9" s="446">
        <v>2879</v>
      </c>
      <c r="J9" s="262" t="s">
        <v>1251</v>
      </c>
    </row>
    <row r="10" spans="1:10" s="154" customFormat="1" ht="12" customHeight="1">
      <c r="A10" s="159" t="s">
        <v>1194</v>
      </c>
      <c r="B10" s="272">
        <v>2630</v>
      </c>
      <c r="C10" s="446">
        <v>2617</v>
      </c>
      <c r="D10" s="446">
        <v>2507</v>
      </c>
      <c r="E10" s="446">
        <v>2349</v>
      </c>
      <c r="F10" s="446">
        <v>2376</v>
      </c>
      <c r="G10" s="446">
        <v>2366</v>
      </c>
      <c r="H10" s="446">
        <v>2414</v>
      </c>
      <c r="I10" s="446">
        <v>2417</v>
      </c>
      <c r="J10" s="323" t="s">
        <v>1195</v>
      </c>
    </row>
    <row r="11" spans="1:10" s="154" customFormat="1" ht="12" customHeight="1">
      <c r="A11" s="454" t="s">
        <v>1198</v>
      </c>
      <c r="B11" s="272">
        <v>5384</v>
      </c>
      <c r="C11" s="446">
        <v>5571</v>
      </c>
      <c r="D11" s="446">
        <v>5424</v>
      </c>
      <c r="E11" s="446">
        <v>5155</v>
      </c>
      <c r="F11" s="446">
        <v>5309</v>
      </c>
      <c r="G11" s="446">
        <v>5068</v>
      </c>
      <c r="H11" s="446">
        <v>4882</v>
      </c>
      <c r="I11" s="446">
        <v>4897</v>
      </c>
      <c r="J11" s="454" t="s">
        <v>1252</v>
      </c>
    </row>
    <row r="12" spans="1:10" s="154" customFormat="1" ht="12" customHeight="1">
      <c r="A12" s="468" t="s">
        <v>1253</v>
      </c>
      <c r="B12" s="272"/>
      <c r="C12" s="446"/>
      <c r="D12" s="446"/>
      <c r="E12" s="446"/>
      <c r="F12" s="446"/>
      <c r="G12" s="446"/>
      <c r="H12" s="446"/>
      <c r="I12" s="446"/>
      <c r="J12" s="469" t="s">
        <v>1253</v>
      </c>
    </row>
    <row r="13" spans="1:10" s="154" customFormat="1" ht="12" customHeight="1">
      <c r="A13" s="159" t="s">
        <v>1248</v>
      </c>
      <c r="B13" s="272">
        <v>1496</v>
      </c>
      <c r="C13" s="446">
        <v>1416</v>
      </c>
      <c r="D13" s="446">
        <v>1390</v>
      </c>
      <c r="E13" s="446">
        <v>1286</v>
      </c>
      <c r="F13" s="446">
        <v>1460</v>
      </c>
      <c r="G13" s="446">
        <v>1433</v>
      </c>
      <c r="H13" s="446">
        <v>1475</v>
      </c>
      <c r="I13" s="446">
        <v>1457</v>
      </c>
      <c r="J13" s="323" t="s">
        <v>1249</v>
      </c>
    </row>
    <row r="14" spans="1:10" s="154" customFormat="1" ht="12" customHeight="1">
      <c r="A14" s="183" t="s">
        <v>1194</v>
      </c>
      <c r="B14" s="272">
        <v>1226</v>
      </c>
      <c r="C14" s="446">
        <v>1174</v>
      </c>
      <c r="D14" s="446">
        <v>1118</v>
      </c>
      <c r="E14" s="446">
        <v>1034</v>
      </c>
      <c r="F14" s="446">
        <v>1174</v>
      </c>
      <c r="G14" s="446">
        <v>1148</v>
      </c>
      <c r="H14" s="446">
        <v>1216</v>
      </c>
      <c r="I14" s="446">
        <v>1179</v>
      </c>
      <c r="J14" s="470" t="s">
        <v>1195</v>
      </c>
    </row>
    <row r="15" spans="1:10" s="154" customFormat="1" ht="12" customHeight="1">
      <c r="A15" s="159" t="s">
        <v>1250</v>
      </c>
      <c r="B15" s="272">
        <v>1190</v>
      </c>
      <c r="C15" s="446">
        <v>1131</v>
      </c>
      <c r="D15" s="446">
        <v>1082</v>
      </c>
      <c r="E15" s="446">
        <v>993</v>
      </c>
      <c r="F15" s="446">
        <v>1071</v>
      </c>
      <c r="G15" s="446">
        <v>1036</v>
      </c>
      <c r="H15" s="446">
        <v>1084</v>
      </c>
      <c r="I15" s="446">
        <v>1085</v>
      </c>
      <c r="J15" s="323" t="s">
        <v>1251</v>
      </c>
    </row>
    <row r="16" spans="1:10" s="154" customFormat="1" ht="12" customHeight="1">
      <c r="A16" s="183" t="s">
        <v>1194</v>
      </c>
      <c r="B16" s="272">
        <v>999</v>
      </c>
      <c r="C16" s="446">
        <v>962</v>
      </c>
      <c r="D16" s="446">
        <v>890</v>
      </c>
      <c r="E16" s="446">
        <v>821</v>
      </c>
      <c r="F16" s="446">
        <v>905</v>
      </c>
      <c r="G16" s="446">
        <v>861</v>
      </c>
      <c r="H16" s="446">
        <v>919</v>
      </c>
      <c r="I16" s="446">
        <v>908</v>
      </c>
      <c r="J16" s="470" t="s">
        <v>1195</v>
      </c>
    </row>
    <row r="17" spans="1:10" s="154" customFormat="1" ht="12" customHeight="1">
      <c r="A17" s="455" t="s">
        <v>1198</v>
      </c>
      <c r="B17" s="272">
        <v>2257</v>
      </c>
      <c r="C17" s="446">
        <v>2516</v>
      </c>
      <c r="D17" s="446">
        <v>2406</v>
      </c>
      <c r="E17" s="446">
        <v>2279</v>
      </c>
      <c r="F17" s="446">
        <v>2368</v>
      </c>
      <c r="G17" s="446">
        <v>2198</v>
      </c>
      <c r="H17" s="446">
        <v>2003</v>
      </c>
      <c r="I17" s="446">
        <v>1873</v>
      </c>
      <c r="J17" s="455" t="s">
        <v>1252</v>
      </c>
    </row>
    <row r="18" spans="1:10" s="154" customFormat="1" ht="12" customHeight="1">
      <c r="A18" s="468" t="s">
        <v>1254</v>
      </c>
      <c r="B18" s="272"/>
      <c r="C18" s="446"/>
      <c r="D18" s="446"/>
      <c r="E18" s="446"/>
      <c r="F18" s="446"/>
      <c r="G18" s="446"/>
      <c r="H18" s="446"/>
      <c r="I18" s="446"/>
      <c r="J18" s="469" t="s">
        <v>1254</v>
      </c>
    </row>
    <row r="19" spans="1:10" s="154" customFormat="1" ht="12" customHeight="1">
      <c r="A19" s="159" t="s">
        <v>1248</v>
      </c>
      <c r="B19" s="272">
        <v>774</v>
      </c>
      <c r="C19" s="446">
        <v>973</v>
      </c>
      <c r="D19" s="446">
        <v>1004</v>
      </c>
      <c r="E19" s="446">
        <v>979</v>
      </c>
      <c r="F19" s="446">
        <v>1078</v>
      </c>
      <c r="G19" s="446">
        <v>1099</v>
      </c>
      <c r="H19" s="446">
        <v>972</v>
      </c>
      <c r="I19" s="446">
        <v>1036</v>
      </c>
      <c r="J19" s="323" t="s">
        <v>1249</v>
      </c>
    </row>
    <row r="20" spans="1:10" s="154" customFormat="1" ht="12" customHeight="1">
      <c r="A20" s="183" t="s">
        <v>1194</v>
      </c>
      <c r="B20" s="272">
        <v>619</v>
      </c>
      <c r="C20" s="446">
        <v>828</v>
      </c>
      <c r="D20" s="446">
        <v>827</v>
      </c>
      <c r="E20" s="446">
        <v>824</v>
      </c>
      <c r="F20" s="446">
        <v>870</v>
      </c>
      <c r="G20" s="446">
        <v>916</v>
      </c>
      <c r="H20" s="446">
        <v>794</v>
      </c>
      <c r="I20" s="446">
        <v>818</v>
      </c>
      <c r="J20" s="470" t="s">
        <v>1195</v>
      </c>
    </row>
    <row r="21" spans="1:10" s="154" customFormat="1" ht="12" customHeight="1">
      <c r="A21" s="159" t="s">
        <v>1250</v>
      </c>
      <c r="B21" s="272">
        <v>538</v>
      </c>
      <c r="C21" s="446">
        <v>684</v>
      </c>
      <c r="D21" s="446">
        <v>734</v>
      </c>
      <c r="E21" s="446">
        <v>648</v>
      </c>
      <c r="F21" s="446">
        <v>704</v>
      </c>
      <c r="G21" s="446">
        <v>715</v>
      </c>
      <c r="H21" s="446">
        <v>649</v>
      </c>
      <c r="I21" s="446">
        <v>683</v>
      </c>
      <c r="J21" s="323" t="s">
        <v>1251</v>
      </c>
    </row>
    <row r="22" spans="1:10" s="154" customFormat="1" ht="12" customHeight="1">
      <c r="A22" s="183" t="s">
        <v>1194</v>
      </c>
      <c r="B22" s="272">
        <v>441</v>
      </c>
      <c r="C22" s="446">
        <v>604</v>
      </c>
      <c r="D22" s="446">
        <v>634</v>
      </c>
      <c r="E22" s="446">
        <v>566</v>
      </c>
      <c r="F22" s="446">
        <v>593</v>
      </c>
      <c r="G22" s="446">
        <v>622</v>
      </c>
      <c r="H22" s="446">
        <v>553</v>
      </c>
      <c r="I22" s="446">
        <v>575</v>
      </c>
      <c r="J22" s="470" t="s">
        <v>1195</v>
      </c>
    </row>
    <row r="23" spans="1:10" s="154" customFormat="1" ht="12" customHeight="1">
      <c r="A23" s="455" t="s">
        <v>1198</v>
      </c>
      <c r="B23" s="272">
        <v>776</v>
      </c>
      <c r="C23" s="446">
        <v>1116</v>
      </c>
      <c r="D23" s="446">
        <v>1055</v>
      </c>
      <c r="E23" s="446">
        <v>990</v>
      </c>
      <c r="F23" s="446">
        <v>1053</v>
      </c>
      <c r="G23" s="446">
        <v>1061</v>
      </c>
      <c r="H23" s="446">
        <v>997</v>
      </c>
      <c r="I23" s="446">
        <v>1161</v>
      </c>
      <c r="J23" s="455" t="s">
        <v>1252</v>
      </c>
    </row>
    <row r="24" spans="1:10" s="154" customFormat="1" ht="12" customHeight="1">
      <c r="A24" s="468" t="s">
        <v>1255</v>
      </c>
      <c r="B24" s="272"/>
      <c r="C24" s="446"/>
      <c r="D24" s="446"/>
      <c r="E24" s="446"/>
      <c r="F24" s="446"/>
      <c r="G24" s="446"/>
      <c r="H24" s="446"/>
      <c r="I24" s="446"/>
      <c r="J24" s="469" t="s">
        <v>1255</v>
      </c>
    </row>
    <row r="25" spans="1:10" s="154" customFormat="1" ht="12" customHeight="1">
      <c r="A25" s="159" t="s">
        <v>1248</v>
      </c>
      <c r="B25" s="272" t="s">
        <v>1203</v>
      </c>
      <c r="C25" s="446">
        <v>730</v>
      </c>
      <c r="D25" s="446">
        <v>664</v>
      </c>
      <c r="E25" s="446">
        <v>686</v>
      </c>
      <c r="F25" s="446">
        <v>613</v>
      </c>
      <c r="G25" s="446">
        <v>633</v>
      </c>
      <c r="H25" s="446">
        <v>697</v>
      </c>
      <c r="I25" s="446">
        <v>715</v>
      </c>
      <c r="J25" s="323" t="s">
        <v>1249</v>
      </c>
    </row>
    <row r="26" spans="1:10" s="154" customFormat="1" ht="12" customHeight="1">
      <c r="A26" s="183" t="s">
        <v>1194</v>
      </c>
      <c r="B26" s="272" t="s">
        <v>1203</v>
      </c>
      <c r="C26" s="446">
        <v>673</v>
      </c>
      <c r="D26" s="446">
        <v>614</v>
      </c>
      <c r="E26" s="446">
        <v>641</v>
      </c>
      <c r="F26" s="446">
        <v>566</v>
      </c>
      <c r="G26" s="446">
        <v>560</v>
      </c>
      <c r="H26" s="446">
        <v>623</v>
      </c>
      <c r="I26" s="446">
        <v>633</v>
      </c>
      <c r="J26" s="470" t="s">
        <v>1195</v>
      </c>
    </row>
    <row r="27" spans="1:10" s="154" customFormat="1" ht="12" customHeight="1">
      <c r="A27" s="159" t="s">
        <v>1250</v>
      </c>
      <c r="B27" s="272" t="s">
        <v>1203</v>
      </c>
      <c r="C27" s="446">
        <v>628</v>
      </c>
      <c r="D27" s="446">
        <v>572</v>
      </c>
      <c r="E27" s="446">
        <v>577</v>
      </c>
      <c r="F27" s="446">
        <v>493</v>
      </c>
      <c r="G27" s="446">
        <v>521</v>
      </c>
      <c r="H27" s="446">
        <v>569</v>
      </c>
      <c r="I27" s="446">
        <v>581</v>
      </c>
      <c r="J27" s="323" t="s">
        <v>1251</v>
      </c>
    </row>
    <row r="28" spans="1:10" s="154" customFormat="1" ht="12" customHeight="1">
      <c r="A28" s="183" t="s">
        <v>1194</v>
      </c>
      <c r="B28" s="272" t="s">
        <v>1203</v>
      </c>
      <c r="C28" s="446">
        <v>586</v>
      </c>
      <c r="D28" s="446">
        <v>533</v>
      </c>
      <c r="E28" s="446">
        <v>541</v>
      </c>
      <c r="F28" s="446">
        <v>458</v>
      </c>
      <c r="G28" s="446">
        <v>468</v>
      </c>
      <c r="H28" s="446">
        <v>514</v>
      </c>
      <c r="I28" s="446">
        <v>521</v>
      </c>
      <c r="J28" s="470" t="s">
        <v>1195</v>
      </c>
    </row>
    <row r="29" spans="1:10" s="154" customFormat="1" ht="12" customHeight="1">
      <c r="A29" s="455" t="s">
        <v>1198</v>
      </c>
      <c r="B29" s="272" t="s">
        <v>1203</v>
      </c>
      <c r="C29" s="446">
        <v>1131</v>
      </c>
      <c r="D29" s="446">
        <v>1297</v>
      </c>
      <c r="E29" s="446">
        <v>1171</v>
      </c>
      <c r="F29" s="446">
        <v>1047</v>
      </c>
      <c r="G29" s="446">
        <v>1121</v>
      </c>
      <c r="H29" s="446">
        <v>1076</v>
      </c>
      <c r="I29" s="446">
        <v>1137</v>
      </c>
      <c r="J29" s="455" t="s">
        <v>1252</v>
      </c>
    </row>
    <row r="30" spans="1:10" s="154" customFormat="1" ht="12" customHeight="1">
      <c r="A30" s="468" t="s">
        <v>1204</v>
      </c>
      <c r="B30" s="272"/>
      <c r="C30" s="446"/>
      <c r="D30" s="446"/>
      <c r="E30" s="446"/>
      <c r="F30" s="446"/>
      <c r="G30" s="446"/>
      <c r="H30" s="446"/>
      <c r="I30" s="446"/>
      <c r="J30" s="469" t="s">
        <v>1255</v>
      </c>
    </row>
    <row r="31" spans="1:10" s="154" customFormat="1" ht="12" customHeight="1">
      <c r="A31" s="159" t="s">
        <v>1248</v>
      </c>
      <c r="B31" s="272">
        <v>339</v>
      </c>
      <c r="C31" s="446" t="s">
        <v>1203</v>
      </c>
      <c r="D31" s="446" t="s">
        <v>1203</v>
      </c>
      <c r="E31" s="446" t="s">
        <v>1203</v>
      </c>
      <c r="F31" s="446" t="s">
        <v>1203</v>
      </c>
      <c r="G31" s="446" t="s">
        <v>1203</v>
      </c>
      <c r="H31" s="446" t="s">
        <v>1203</v>
      </c>
      <c r="I31" s="446" t="s">
        <v>1203</v>
      </c>
      <c r="J31" s="323" t="s">
        <v>1249</v>
      </c>
    </row>
    <row r="32" spans="1:10" s="154" customFormat="1" ht="12" customHeight="1">
      <c r="A32" s="183" t="s">
        <v>1194</v>
      </c>
      <c r="B32" s="272">
        <v>296</v>
      </c>
      <c r="C32" s="446" t="s">
        <v>1203</v>
      </c>
      <c r="D32" s="446" t="s">
        <v>1203</v>
      </c>
      <c r="E32" s="446" t="s">
        <v>1203</v>
      </c>
      <c r="F32" s="446" t="s">
        <v>1203</v>
      </c>
      <c r="G32" s="446" t="s">
        <v>1203</v>
      </c>
      <c r="H32" s="446" t="s">
        <v>1203</v>
      </c>
      <c r="I32" s="446" t="s">
        <v>1203</v>
      </c>
      <c r="J32" s="470" t="s">
        <v>1195</v>
      </c>
    </row>
    <row r="33" spans="1:10" s="154" customFormat="1" ht="12" customHeight="1">
      <c r="A33" s="159" t="s">
        <v>1250</v>
      </c>
      <c r="B33" s="272">
        <v>292</v>
      </c>
      <c r="C33" s="446" t="s">
        <v>1203</v>
      </c>
      <c r="D33" s="446" t="s">
        <v>1203</v>
      </c>
      <c r="E33" s="446" t="s">
        <v>1203</v>
      </c>
      <c r="F33" s="446" t="s">
        <v>1203</v>
      </c>
      <c r="G33" s="446" t="s">
        <v>1203</v>
      </c>
      <c r="H33" s="446" t="s">
        <v>1203</v>
      </c>
      <c r="I33" s="446" t="s">
        <v>1203</v>
      </c>
      <c r="J33" s="323" t="s">
        <v>1251</v>
      </c>
    </row>
    <row r="34" spans="1:10" s="154" customFormat="1" ht="12" customHeight="1">
      <c r="A34" s="183" t="s">
        <v>1194</v>
      </c>
      <c r="B34" s="272">
        <v>259</v>
      </c>
      <c r="C34" s="446" t="s">
        <v>1203</v>
      </c>
      <c r="D34" s="446" t="s">
        <v>1203</v>
      </c>
      <c r="E34" s="446" t="s">
        <v>1203</v>
      </c>
      <c r="F34" s="446" t="s">
        <v>1203</v>
      </c>
      <c r="G34" s="446" t="s">
        <v>1203</v>
      </c>
      <c r="H34" s="446" t="s">
        <v>1203</v>
      </c>
      <c r="I34" s="446" t="s">
        <v>1203</v>
      </c>
      <c r="J34" s="470" t="s">
        <v>1195</v>
      </c>
    </row>
    <row r="35" spans="1:10" s="154" customFormat="1" ht="12" customHeight="1">
      <c r="A35" s="455" t="s">
        <v>1198</v>
      </c>
      <c r="B35" s="272">
        <v>617</v>
      </c>
      <c r="C35" s="446" t="s">
        <v>1203</v>
      </c>
      <c r="D35" s="446" t="s">
        <v>1203</v>
      </c>
      <c r="E35" s="446" t="s">
        <v>1203</v>
      </c>
      <c r="F35" s="446" t="s">
        <v>1203</v>
      </c>
      <c r="G35" s="446" t="s">
        <v>1203</v>
      </c>
      <c r="H35" s="446" t="s">
        <v>1203</v>
      </c>
      <c r="I35" s="446" t="s">
        <v>1203</v>
      </c>
      <c r="J35" s="455" t="s">
        <v>1252</v>
      </c>
    </row>
    <row r="36" spans="1:10" s="154" customFormat="1" ht="12" customHeight="1">
      <c r="A36" s="468" t="s">
        <v>1205</v>
      </c>
      <c r="B36" s="272"/>
      <c r="C36" s="446"/>
      <c r="D36" s="446"/>
      <c r="E36" s="446"/>
      <c r="F36" s="446"/>
      <c r="G36" s="446"/>
      <c r="H36" s="446"/>
      <c r="I36" s="446"/>
      <c r="J36" s="469" t="s">
        <v>1255</v>
      </c>
    </row>
    <row r="37" spans="1:10" s="154" customFormat="1" ht="12" customHeight="1">
      <c r="A37" s="159" t="s">
        <v>1248</v>
      </c>
      <c r="B37" s="272">
        <v>335</v>
      </c>
      <c r="C37" s="446" t="s">
        <v>1203</v>
      </c>
      <c r="D37" s="446" t="s">
        <v>1203</v>
      </c>
      <c r="E37" s="446" t="s">
        <v>1203</v>
      </c>
      <c r="F37" s="446" t="s">
        <v>1203</v>
      </c>
      <c r="G37" s="446" t="s">
        <v>1203</v>
      </c>
      <c r="H37" s="446" t="s">
        <v>1203</v>
      </c>
      <c r="I37" s="446" t="s">
        <v>1203</v>
      </c>
      <c r="J37" s="323" t="s">
        <v>1249</v>
      </c>
    </row>
    <row r="38" spans="1:10" s="154" customFormat="1" ht="12" customHeight="1">
      <c r="A38" s="183" t="s">
        <v>1194</v>
      </c>
      <c r="B38" s="272">
        <v>324</v>
      </c>
      <c r="C38" s="446" t="s">
        <v>1203</v>
      </c>
      <c r="D38" s="446" t="s">
        <v>1203</v>
      </c>
      <c r="E38" s="446" t="s">
        <v>1203</v>
      </c>
      <c r="F38" s="446" t="s">
        <v>1203</v>
      </c>
      <c r="G38" s="446" t="s">
        <v>1203</v>
      </c>
      <c r="H38" s="446" t="s">
        <v>1203</v>
      </c>
      <c r="I38" s="446" t="s">
        <v>1203</v>
      </c>
      <c r="J38" s="470" t="s">
        <v>1195</v>
      </c>
    </row>
    <row r="39" spans="1:10" s="154" customFormat="1" ht="12" customHeight="1">
      <c r="A39" s="159" t="s">
        <v>1250</v>
      </c>
      <c r="B39" s="272">
        <v>303</v>
      </c>
      <c r="C39" s="446" t="s">
        <v>1203</v>
      </c>
      <c r="D39" s="446" t="s">
        <v>1203</v>
      </c>
      <c r="E39" s="446" t="s">
        <v>1203</v>
      </c>
      <c r="F39" s="446" t="s">
        <v>1203</v>
      </c>
      <c r="G39" s="446" t="s">
        <v>1203</v>
      </c>
      <c r="H39" s="446" t="s">
        <v>1203</v>
      </c>
      <c r="I39" s="446" t="s">
        <v>1203</v>
      </c>
      <c r="J39" s="323" t="s">
        <v>1251</v>
      </c>
    </row>
    <row r="40" spans="1:10" s="154" customFormat="1" ht="12" customHeight="1">
      <c r="A40" s="183" t="s">
        <v>1194</v>
      </c>
      <c r="B40" s="272">
        <v>294</v>
      </c>
      <c r="C40" s="446" t="s">
        <v>1203</v>
      </c>
      <c r="D40" s="446" t="s">
        <v>1203</v>
      </c>
      <c r="E40" s="446" t="s">
        <v>1203</v>
      </c>
      <c r="F40" s="446" t="s">
        <v>1203</v>
      </c>
      <c r="G40" s="446" t="s">
        <v>1203</v>
      </c>
      <c r="H40" s="446" t="s">
        <v>1203</v>
      </c>
      <c r="I40" s="446" t="s">
        <v>1203</v>
      </c>
      <c r="J40" s="470" t="s">
        <v>1195</v>
      </c>
    </row>
    <row r="41" spans="1:10" s="154" customFormat="1" ht="12" customHeight="1">
      <c r="A41" s="455" t="s">
        <v>1198</v>
      </c>
      <c r="B41" s="272">
        <v>442</v>
      </c>
      <c r="C41" s="446" t="s">
        <v>1203</v>
      </c>
      <c r="D41" s="446" t="s">
        <v>1203</v>
      </c>
      <c r="E41" s="446" t="s">
        <v>1203</v>
      </c>
      <c r="F41" s="446" t="s">
        <v>1203</v>
      </c>
      <c r="G41" s="446" t="s">
        <v>1203</v>
      </c>
      <c r="H41" s="446" t="s">
        <v>1203</v>
      </c>
      <c r="I41" s="446" t="s">
        <v>1203</v>
      </c>
      <c r="J41" s="455" t="s">
        <v>1252</v>
      </c>
    </row>
    <row r="42" spans="1:10" s="154" customFormat="1" ht="12" customHeight="1">
      <c r="A42" s="468" t="s">
        <v>1206</v>
      </c>
      <c r="B42" s="272"/>
      <c r="C42" s="446"/>
      <c r="D42" s="446"/>
      <c r="E42" s="446"/>
      <c r="F42" s="446"/>
      <c r="G42" s="446"/>
      <c r="H42" s="446"/>
      <c r="I42" s="446"/>
      <c r="J42" s="469" t="s">
        <v>1255</v>
      </c>
    </row>
    <row r="43" spans="1:10" s="154" customFormat="1" ht="12" customHeight="1">
      <c r="A43" s="159" t="s">
        <v>1248</v>
      </c>
      <c r="B43" s="272">
        <v>411</v>
      </c>
      <c r="C43" s="446" t="s">
        <v>1203</v>
      </c>
      <c r="D43" s="446" t="s">
        <v>1203</v>
      </c>
      <c r="E43" s="446" t="s">
        <v>1203</v>
      </c>
      <c r="F43" s="446" t="s">
        <v>1203</v>
      </c>
      <c r="G43" s="446" t="s">
        <v>1203</v>
      </c>
      <c r="H43" s="446" t="s">
        <v>1203</v>
      </c>
      <c r="I43" s="446" t="s">
        <v>1203</v>
      </c>
      <c r="J43" s="323" t="s">
        <v>1249</v>
      </c>
    </row>
    <row r="44" spans="1:10" s="154" customFormat="1" ht="12" customHeight="1">
      <c r="A44" s="183" t="s">
        <v>1194</v>
      </c>
      <c r="B44" s="272">
        <v>370</v>
      </c>
      <c r="C44" s="446" t="s">
        <v>1203</v>
      </c>
      <c r="D44" s="446" t="s">
        <v>1203</v>
      </c>
      <c r="E44" s="446" t="s">
        <v>1203</v>
      </c>
      <c r="F44" s="446" t="s">
        <v>1203</v>
      </c>
      <c r="G44" s="446" t="s">
        <v>1203</v>
      </c>
      <c r="H44" s="446" t="s">
        <v>1203</v>
      </c>
      <c r="I44" s="446" t="s">
        <v>1203</v>
      </c>
      <c r="J44" s="470" t="s">
        <v>1195</v>
      </c>
    </row>
    <row r="45" spans="1:10" s="154" customFormat="1" ht="12" customHeight="1">
      <c r="A45" s="159" t="s">
        <v>1250</v>
      </c>
      <c r="B45" s="272">
        <v>295</v>
      </c>
      <c r="C45" s="446" t="s">
        <v>1203</v>
      </c>
      <c r="D45" s="446" t="s">
        <v>1203</v>
      </c>
      <c r="E45" s="446" t="s">
        <v>1203</v>
      </c>
      <c r="F45" s="446" t="s">
        <v>1203</v>
      </c>
      <c r="G45" s="446" t="s">
        <v>1203</v>
      </c>
      <c r="H45" s="446" t="s">
        <v>1203</v>
      </c>
      <c r="I45" s="446" t="s">
        <v>1203</v>
      </c>
      <c r="J45" s="323" t="s">
        <v>1251</v>
      </c>
    </row>
    <row r="46" spans="1:10" s="154" customFormat="1" ht="12" customHeight="1">
      <c r="A46" s="183" t="s">
        <v>1194</v>
      </c>
      <c r="B46" s="272">
        <v>272</v>
      </c>
      <c r="C46" s="446" t="s">
        <v>1203</v>
      </c>
      <c r="D46" s="446" t="s">
        <v>1203</v>
      </c>
      <c r="E46" s="446" t="s">
        <v>1203</v>
      </c>
      <c r="F46" s="446" t="s">
        <v>1203</v>
      </c>
      <c r="G46" s="446" t="s">
        <v>1203</v>
      </c>
      <c r="H46" s="446" t="s">
        <v>1203</v>
      </c>
      <c r="I46" s="446" t="s">
        <v>1203</v>
      </c>
      <c r="J46" s="470" t="s">
        <v>1195</v>
      </c>
    </row>
    <row r="47" spans="1:10" s="154" customFormat="1" ht="12" customHeight="1">
      <c r="A47" s="455" t="s">
        <v>1198</v>
      </c>
      <c r="B47" s="272">
        <v>527</v>
      </c>
      <c r="C47" s="446" t="s">
        <v>1203</v>
      </c>
      <c r="D47" s="446" t="s">
        <v>1203</v>
      </c>
      <c r="E47" s="446" t="s">
        <v>1203</v>
      </c>
      <c r="F47" s="446" t="s">
        <v>1203</v>
      </c>
      <c r="G47" s="446" t="s">
        <v>1203</v>
      </c>
      <c r="H47" s="446" t="s">
        <v>1203</v>
      </c>
      <c r="I47" s="446" t="s">
        <v>1203</v>
      </c>
      <c r="J47" s="455" t="s">
        <v>1252</v>
      </c>
    </row>
    <row r="48" spans="1:10" s="154" customFormat="1" ht="12" customHeight="1">
      <c r="A48" s="468" t="s">
        <v>1256</v>
      </c>
      <c r="B48" s="272"/>
      <c r="C48" s="446"/>
      <c r="D48" s="446"/>
      <c r="E48" s="446"/>
      <c r="F48" s="446"/>
      <c r="G48" s="446"/>
      <c r="H48" s="446"/>
      <c r="I48" s="446"/>
      <c r="J48" s="469" t="s">
        <v>1256</v>
      </c>
    </row>
    <row r="49" spans="1:10" s="154" customFormat="1" ht="12" customHeight="1">
      <c r="A49" s="159" t="s">
        <v>1248</v>
      </c>
      <c r="B49" s="272">
        <v>177</v>
      </c>
      <c r="C49" s="446">
        <v>321</v>
      </c>
      <c r="D49" s="446">
        <v>305</v>
      </c>
      <c r="E49" s="446">
        <v>298</v>
      </c>
      <c r="F49" s="446">
        <v>314</v>
      </c>
      <c r="G49" s="446">
        <v>327</v>
      </c>
      <c r="H49" s="446">
        <v>326</v>
      </c>
      <c r="I49" s="446">
        <v>300</v>
      </c>
      <c r="J49" s="323" t="s">
        <v>1249</v>
      </c>
    </row>
    <row r="50" spans="1:10" s="154" customFormat="1" ht="12" customHeight="1">
      <c r="A50" s="183" t="s">
        <v>1194</v>
      </c>
      <c r="B50" s="272">
        <v>126</v>
      </c>
      <c r="C50" s="446">
        <v>268</v>
      </c>
      <c r="D50" s="446">
        <v>248</v>
      </c>
      <c r="E50" s="446">
        <v>243</v>
      </c>
      <c r="F50" s="446">
        <v>243</v>
      </c>
      <c r="G50" s="446">
        <v>265</v>
      </c>
      <c r="H50" s="446">
        <v>259</v>
      </c>
      <c r="I50" s="446">
        <v>243</v>
      </c>
      <c r="J50" s="470" t="s">
        <v>1195</v>
      </c>
    </row>
    <row r="51" spans="1:10" s="154" customFormat="1" ht="12" customHeight="1">
      <c r="A51" s="159" t="s">
        <v>1250</v>
      </c>
      <c r="B51" s="272">
        <v>124</v>
      </c>
      <c r="C51" s="446">
        <v>226</v>
      </c>
      <c r="D51" s="446">
        <v>228</v>
      </c>
      <c r="E51" s="446">
        <v>202</v>
      </c>
      <c r="F51" s="446">
        <v>206</v>
      </c>
      <c r="G51" s="446">
        <v>207</v>
      </c>
      <c r="H51" s="446">
        <v>229</v>
      </c>
      <c r="I51" s="446">
        <v>204</v>
      </c>
      <c r="J51" s="323" t="s">
        <v>1251</v>
      </c>
    </row>
    <row r="52" spans="1:10" s="154" customFormat="1" ht="12" customHeight="1">
      <c r="A52" s="183" t="s">
        <v>1194</v>
      </c>
      <c r="B52" s="272">
        <v>92</v>
      </c>
      <c r="C52" s="446">
        <v>196</v>
      </c>
      <c r="D52" s="446">
        <v>192</v>
      </c>
      <c r="E52" s="446">
        <v>164</v>
      </c>
      <c r="F52" s="446">
        <v>167</v>
      </c>
      <c r="G52" s="446">
        <v>165</v>
      </c>
      <c r="H52" s="446">
        <v>185</v>
      </c>
      <c r="I52" s="446">
        <v>169</v>
      </c>
      <c r="J52" s="470" t="s">
        <v>1195</v>
      </c>
    </row>
    <row r="53" spans="1:10" s="154" customFormat="1" ht="12" customHeight="1">
      <c r="A53" s="455" t="s">
        <v>1198</v>
      </c>
      <c r="B53" s="272">
        <v>107</v>
      </c>
      <c r="C53" s="446">
        <v>275</v>
      </c>
      <c r="D53" s="446">
        <v>230</v>
      </c>
      <c r="E53" s="446">
        <v>197</v>
      </c>
      <c r="F53" s="446">
        <v>188</v>
      </c>
      <c r="G53" s="446">
        <v>211</v>
      </c>
      <c r="H53" s="446">
        <v>219</v>
      </c>
      <c r="I53" s="446">
        <v>194</v>
      </c>
      <c r="J53" s="455" t="s">
        <v>1252</v>
      </c>
    </row>
    <row r="54" spans="1:10" s="154" customFormat="1" ht="12" customHeight="1">
      <c r="A54" s="468" t="s">
        <v>1257</v>
      </c>
      <c r="B54" s="272"/>
      <c r="C54" s="446"/>
      <c r="D54" s="446"/>
      <c r="E54" s="446"/>
      <c r="F54" s="446"/>
      <c r="G54" s="446"/>
      <c r="H54" s="446"/>
      <c r="I54" s="446"/>
      <c r="J54" s="469" t="s">
        <v>1257</v>
      </c>
    </row>
    <row r="55" spans="1:10" s="154" customFormat="1" ht="12" customHeight="1">
      <c r="A55" s="159" t="s">
        <v>1248</v>
      </c>
      <c r="B55" s="272">
        <v>169</v>
      </c>
      <c r="C55" s="446">
        <v>140</v>
      </c>
      <c r="D55" s="446">
        <v>160</v>
      </c>
      <c r="E55" s="446">
        <v>127</v>
      </c>
      <c r="F55" s="446">
        <v>135</v>
      </c>
      <c r="G55" s="446">
        <v>165</v>
      </c>
      <c r="H55" s="446">
        <v>155</v>
      </c>
      <c r="I55" s="446">
        <v>151</v>
      </c>
      <c r="J55" s="323" t="s">
        <v>1249</v>
      </c>
    </row>
    <row r="56" spans="1:10" s="154" customFormat="1" ht="12" customHeight="1">
      <c r="A56" s="183" t="s">
        <v>1194</v>
      </c>
      <c r="B56" s="272">
        <v>122</v>
      </c>
      <c r="C56" s="446">
        <v>98</v>
      </c>
      <c r="D56" s="446">
        <v>106</v>
      </c>
      <c r="E56" s="446">
        <v>96</v>
      </c>
      <c r="F56" s="446">
        <v>92</v>
      </c>
      <c r="G56" s="446">
        <v>114</v>
      </c>
      <c r="H56" s="446">
        <v>124</v>
      </c>
      <c r="I56" s="446">
        <v>107</v>
      </c>
      <c r="J56" s="470" t="s">
        <v>1195</v>
      </c>
    </row>
    <row r="57" spans="1:10" s="154" customFormat="1" ht="12" customHeight="1">
      <c r="A57" s="159" t="s">
        <v>1250</v>
      </c>
      <c r="B57" s="272">
        <v>150</v>
      </c>
      <c r="C57" s="446">
        <v>124</v>
      </c>
      <c r="D57" s="446">
        <v>133</v>
      </c>
      <c r="E57" s="446">
        <v>111</v>
      </c>
      <c r="F57" s="446">
        <v>106</v>
      </c>
      <c r="G57" s="446">
        <v>145</v>
      </c>
      <c r="H57" s="446">
        <v>131</v>
      </c>
      <c r="I57" s="446">
        <v>128</v>
      </c>
      <c r="J57" s="323" t="s">
        <v>1251</v>
      </c>
    </row>
    <row r="58" spans="1:10" s="154" customFormat="1" ht="12" customHeight="1">
      <c r="A58" s="183" t="s">
        <v>1194</v>
      </c>
      <c r="B58" s="272">
        <v>109</v>
      </c>
      <c r="C58" s="446">
        <v>89</v>
      </c>
      <c r="D58" s="446">
        <v>89</v>
      </c>
      <c r="E58" s="446">
        <v>83</v>
      </c>
      <c r="F58" s="446">
        <v>79</v>
      </c>
      <c r="G58" s="446">
        <v>99</v>
      </c>
      <c r="H58" s="446">
        <v>107</v>
      </c>
      <c r="I58" s="446">
        <v>95</v>
      </c>
      <c r="J58" s="470" t="s">
        <v>1195</v>
      </c>
    </row>
    <row r="59" spans="1:10" s="154" customFormat="1" ht="12" customHeight="1">
      <c r="A59" s="455" t="s">
        <v>1198</v>
      </c>
      <c r="B59" s="272">
        <v>312</v>
      </c>
      <c r="C59" s="446">
        <v>162</v>
      </c>
      <c r="D59" s="446">
        <v>194</v>
      </c>
      <c r="E59" s="446">
        <v>291</v>
      </c>
      <c r="F59" s="446">
        <v>234</v>
      </c>
      <c r="G59" s="446">
        <v>270</v>
      </c>
      <c r="H59" s="446">
        <v>297</v>
      </c>
      <c r="I59" s="446">
        <v>220</v>
      </c>
      <c r="J59" s="455" t="s">
        <v>1252</v>
      </c>
    </row>
    <row r="60" spans="1:10" s="154" customFormat="1" ht="12" customHeight="1">
      <c r="A60" s="468" t="s">
        <v>1209</v>
      </c>
      <c r="B60" s="272"/>
      <c r="C60" s="446"/>
      <c r="D60" s="446"/>
      <c r="E60" s="446"/>
      <c r="F60" s="446"/>
      <c r="G60" s="446"/>
      <c r="H60" s="446"/>
      <c r="I60" s="446"/>
      <c r="J60" s="469" t="s">
        <v>1209</v>
      </c>
    </row>
    <row r="61" spans="1:10" s="154" customFormat="1" ht="12" customHeight="1">
      <c r="A61" s="159" t="s">
        <v>1248</v>
      </c>
      <c r="B61" s="272">
        <v>183</v>
      </c>
      <c r="C61" s="446">
        <v>180</v>
      </c>
      <c r="D61" s="446">
        <v>170</v>
      </c>
      <c r="E61" s="446">
        <v>185</v>
      </c>
      <c r="F61" s="446">
        <v>188</v>
      </c>
      <c r="G61" s="446">
        <v>163</v>
      </c>
      <c r="H61" s="446">
        <v>163</v>
      </c>
      <c r="I61" s="446">
        <v>151</v>
      </c>
      <c r="J61" s="323" t="s">
        <v>1249</v>
      </c>
    </row>
    <row r="62" spans="1:10" s="154" customFormat="1" ht="12" customHeight="1">
      <c r="A62" s="183" t="s">
        <v>1194</v>
      </c>
      <c r="B62" s="272">
        <v>137</v>
      </c>
      <c r="C62" s="446">
        <v>128</v>
      </c>
      <c r="D62" s="446">
        <v>129</v>
      </c>
      <c r="E62" s="446">
        <v>133</v>
      </c>
      <c r="F62" s="446">
        <v>140</v>
      </c>
      <c r="G62" s="446">
        <v>123</v>
      </c>
      <c r="H62" s="446">
        <v>122</v>
      </c>
      <c r="I62" s="446">
        <v>110</v>
      </c>
      <c r="J62" s="470" t="s">
        <v>1195</v>
      </c>
    </row>
    <row r="63" spans="1:10" s="154" customFormat="1" ht="12" customHeight="1">
      <c r="A63" s="159" t="s">
        <v>1250</v>
      </c>
      <c r="B63" s="272">
        <v>137</v>
      </c>
      <c r="C63" s="446">
        <v>145</v>
      </c>
      <c r="D63" s="446">
        <v>128</v>
      </c>
      <c r="E63" s="446">
        <v>144</v>
      </c>
      <c r="F63" s="446">
        <v>136</v>
      </c>
      <c r="G63" s="446">
        <v>117</v>
      </c>
      <c r="H63" s="446">
        <v>111</v>
      </c>
      <c r="I63" s="446">
        <v>113</v>
      </c>
      <c r="J63" s="323" t="s">
        <v>1251</v>
      </c>
    </row>
    <row r="64" spans="1:10" s="154" customFormat="1" ht="12" customHeight="1">
      <c r="A64" s="183" t="s">
        <v>1194</v>
      </c>
      <c r="B64" s="272">
        <v>103</v>
      </c>
      <c r="C64" s="446">
        <v>107</v>
      </c>
      <c r="D64" s="446">
        <v>101</v>
      </c>
      <c r="E64" s="446">
        <v>102</v>
      </c>
      <c r="F64" s="446">
        <v>103</v>
      </c>
      <c r="G64" s="446">
        <v>90</v>
      </c>
      <c r="H64" s="446">
        <v>86</v>
      </c>
      <c r="I64" s="446">
        <v>82</v>
      </c>
      <c r="J64" s="470" t="s">
        <v>1195</v>
      </c>
    </row>
    <row r="65" spans="1:10" s="154" customFormat="1" ht="12" customHeight="1">
      <c r="A65" s="455" t="s">
        <v>1198</v>
      </c>
      <c r="B65" s="272">
        <v>154</v>
      </c>
      <c r="C65" s="446">
        <v>153</v>
      </c>
      <c r="D65" s="446">
        <v>143</v>
      </c>
      <c r="E65" s="446">
        <v>136</v>
      </c>
      <c r="F65" s="446">
        <v>121</v>
      </c>
      <c r="G65" s="446">
        <v>107</v>
      </c>
      <c r="H65" s="446">
        <v>124</v>
      </c>
      <c r="I65" s="446">
        <v>92</v>
      </c>
      <c r="J65" s="455" t="s">
        <v>1252</v>
      </c>
    </row>
    <row r="66" spans="1:10" s="154" customFormat="1" ht="12" customHeight="1">
      <c r="A66" s="468" t="s">
        <v>1210</v>
      </c>
      <c r="B66" s="272"/>
      <c r="C66" s="446"/>
      <c r="D66" s="446"/>
      <c r="E66" s="446"/>
      <c r="F66" s="446"/>
      <c r="G66" s="446"/>
      <c r="H66" s="446"/>
      <c r="I66" s="446"/>
      <c r="J66" s="469" t="s">
        <v>1210</v>
      </c>
    </row>
    <row r="67" spans="1:10" s="154" customFormat="1" ht="12" customHeight="1">
      <c r="A67" s="159" t="s">
        <v>1248</v>
      </c>
      <c r="B67" s="272">
        <v>91</v>
      </c>
      <c r="C67" s="446">
        <v>101</v>
      </c>
      <c r="D67" s="446">
        <v>98</v>
      </c>
      <c r="E67" s="446">
        <v>113</v>
      </c>
      <c r="F67" s="446">
        <v>106</v>
      </c>
      <c r="G67" s="446">
        <v>89</v>
      </c>
      <c r="H67" s="446">
        <v>84</v>
      </c>
      <c r="I67" s="446">
        <v>103</v>
      </c>
      <c r="J67" s="323" t="s">
        <v>1249</v>
      </c>
    </row>
    <row r="68" spans="1:10" s="154" customFormat="1" ht="12" customHeight="1">
      <c r="A68" s="183" t="s">
        <v>1194</v>
      </c>
      <c r="B68" s="272">
        <v>65</v>
      </c>
      <c r="C68" s="446">
        <v>76</v>
      </c>
      <c r="D68" s="446">
        <v>72</v>
      </c>
      <c r="E68" s="446">
        <v>76</v>
      </c>
      <c r="F68" s="446">
        <v>77</v>
      </c>
      <c r="G68" s="446">
        <v>69</v>
      </c>
      <c r="H68" s="446">
        <v>55</v>
      </c>
      <c r="I68" s="446">
        <v>77</v>
      </c>
      <c r="J68" s="470" t="s">
        <v>1195</v>
      </c>
    </row>
    <row r="69" spans="1:10" s="154" customFormat="1" ht="12" customHeight="1">
      <c r="A69" s="159" t="s">
        <v>1250</v>
      </c>
      <c r="B69" s="272">
        <v>83</v>
      </c>
      <c r="C69" s="446">
        <v>95</v>
      </c>
      <c r="D69" s="446">
        <v>90</v>
      </c>
      <c r="E69" s="446">
        <v>103</v>
      </c>
      <c r="F69" s="446">
        <v>94</v>
      </c>
      <c r="G69" s="446">
        <v>78</v>
      </c>
      <c r="H69" s="446">
        <v>74</v>
      </c>
      <c r="I69" s="446">
        <v>85</v>
      </c>
      <c r="J69" s="323" t="s">
        <v>1251</v>
      </c>
    </row>
    <row r="70" spans="1:10" s="154" customFormat="1" ht="12" customHeight="1">
      <c r="A70" s="183" t="s">
        <v>1194</v>
      </c>
      <c r="B70" s="272">
        <v>61</v>
      </c>
      <c r="C70" s="446">
        <v>73</v>
      </c>
      <c r="D70" s="446">
        <v>68</v>
      </c>
      <c r="E70" s="446">
        <v>72</v>
      </c>
      <c r="F70" s="446">
        <v>71</v>
      </c>
      <c r="G70" s="446">
        <v>61</v>
      </c>
      <c r="H70" s="446">
        <v>50</v>
      </c>
      <c r="I70" s="446">
        <v>67</v>
      </c>
      <c r="J70" s="470" t="s">
        <v>1195</v>
      </c>
    </row>
    <row r="71" spans="1:10" s="154" customFormat="1" ht="12" customHeight="1" thickBot="1">
      <c r="A71" s="455" t="s">
        <v>1198</v>
      </c>
      <c r="B71" s="272">
        <v>192</v>
      </c>
      <c r="C71" s="446">
        <v>218</v>
      </c>
      <c r="D71" s="446">
        <v>99</v>
      </c>
      <c r="E71" s="446">
        <v>91</v>
      </c>
      <c r="F71" s="446">
        <v>298</v>
      </c>
      <c r="G71" s="446">
        <v>100</v>
      </c>
      <c r="H71" s="446">
        <v>166</v>
      </c>
      <c r="I71" s="446">
        <v>220</v>
      </c>
      <c r="J71" s="455" t="s">
        <v>1252</v>
      </c>
    </row>
    <row r="72" spans="1:10" s="154" customFormat="1" ht="12" customHeight="1" thickBot="1">
      <c r="A72" s="131"/>
      <c r="B72" s="858" t="s">
        <v>1258</v>
      </c>
      <c r="C72" s="858"/>
      <c r="D72" s="858"/>
      <c r="E72" s="858"/>
      <c r="F72" s="858"/>
      <c r="G72" s="858"/>
      <c r="H72" s="858"/>
      <c r="I72" s="858"/>
      <c r="J72" s="471"/>
    </row>
    <row r="73" spans="1:10" s="154" customFormat="1" ht="34.5" thickBot="1">
      <c r="A73" s="131"/>
      <c r="B73" s="176" t="s">
        <v>1259</v>
      </c>
      <c r="C73" s="176" t="s">
        <v>1260</v>
      </c>
      <c r="D73" s="176" t="s">
        <v>1261</v>
      </c>
      <c r="E73" s="176" t="s">
        <v>1262</v>
      </c>
      <c r="F73" s="176" t="s">
        <v>1263</v>
      </c>
      <c r="G73" s="176" t="s">
        <v>1264</v>
      </c>
      <c r="H73" s="176" t="s">
        <v>1265</v>
      </c>
      <c r="I73" s="176" t="s">
        <v>1266</v>
      </c>
      <c r="J73" s="471"/>
    </row>
    <row r="74" spans="1:10" s="358" customFormat="1" ht="12" customHeight="1">
      <c r="B74" s="321"/>
      <c r="C74" s="321"/>
      <c r="D74" s="321"/>
      <c r="E74" s="321"/>
      <c r="F74" s="321"/>
      <c r="G74" s="321"/>
      <c r="H74" s="321"/>
      <c r="I74" s="321"/>
      <c r="J74" s="399"/>
    </row>
    <row r="75" spans="1:10" s="437" customFormat="1" ht="12" customHeight="1">
      <c r="A75" s="321" t="s">
        <v>1267</v>
      </c>
      <c r="B75" s="400"/>
      <c r="C75" s="400"/>
      <c r="D75" s="400"/>
      <c r="E75" s="400"/>
      <c r="F75" s="400"/>
      <c r="G75" s="400"/>
      <c r="H75" s="400"/>
      <c r="I75" s="400"/>
      <c r="J75" s="472"/>
    </row>
    <row r="76" spans="1:10" s="88" customFormat="1" ht="12" customHeight="1">
      <c r="A76" s="32" t="s">
        <v>1268</v>
      </c>
    </row>
    <row r="77" spans="1:10" s="154" customFormat="1" ht="12" customHeight="1">
      <c r="A77" s="88"/>
      <c r="B77" s="473"/>
    </row>
    <row r="78" spans="1:10" s="154" customFormat="1" ht="12" customHeight="1">
      <c r="A78" s="474" t="s">
        <v>1269</v>
      </c>
      <c r="B78" s="473"/>
    </row>
    <row r="79" spans="1:10" s="154" customFormat="1" ht="12" customHeight="1">
      <c r="A79" s="474" t="s">
        <v>1270</v>
      </c>
      <c r="B79" s="272"/>
    </row>
    <row r="80" spans="1:10" s="154" customFormat="1" ht="12" customHeight="1">
      <c r="A80" s="451" t="s">
        <v>1271</v>
      </c>
      <c r="B80" s="272"/>
      <c r="J80" s="475"/>
    </row>
    <row r="81" spans="1:12" s="154" customFormat="1" ht="12" customHeight="1">
      <c r="A81" s="476" t="s">
        <v>1272</v>
      </c>
      <c r="B81" s="272"/>
      <c r="J81" s="273"/>
    </row>
    <row r="82" spans="1:12" ht="12" customHeight="1">
      <c r="A82" s="476" t="s">
        <v>1273</v>
      </c>
      <c r="B82" s="154"/>
      <c r="C82" s="154"/>
      <c r="D82" s="154"/>
      <c r="E82" s="154"/>
      <c r="F82" s="154"/>
      <c r="G82" s="154"/>
      <c r="H82" s="154"/>
      <c r="I82" s="154"/>
      <c r="J82" s="273"/>
    </row>
    <row r="83" spans="1:12" s="5" customFormat="1" ht="12" customHeight="1">
      <c r="A83" s="451" t="s">
        <v>1274</v>
      </c>
      <c r="E83" s="209"/>
      <c r="F83" s="209"/>
      <c r="G83" s="209"/>
      <c r="H83" s="209"/>
      <c r="I83" s="209"/>
      <c r="J83" s="209"/>
      <c r="K83" s="209"/>
      <c r="L83" s="209"/>
    </row>
    <row r="84" spans="1:12" s="374" customFormat="1" ht="12" customHeight="1">
      <c r="A84" s="5"/>
      <c r="B84" s="365"/>
      <c r="C84" s="366"/>
      <c r="D84" s="366"/>
      <c r="E84" s="366"/>
      <c r="F84" s="86"/>
      <c r="G84" s="367"/>
      <c r="H84" s="367"/>
      <c r="I84" s="369"/>
      <c r="J84" s="370"/>
      <c r="K84" s="369"/>
      <c r="L84" s="368"/>
    </row>
    <row r="85" spans="1:12" s="374" customFormat="1" ht="12" customHeight="1">
      <c r="A85" s="15" t="s">
        <v>141</v>
      </c>
      <c r="B85" s="375"/>
      <c r="C85" s="376"/>
      <c r="D85" s="372"/>
      <c r="E85" s="377"/>
      <c r="F85" s="378"/>
      <c r="G85" s="377"/>
      <c r="H85" s="377"/>
      <c r="I85" s="369"/>
      <c r="J85" s="369"/>
      <c r="L85" s="373"/>
    </row>
    <row r="86" spans="1:12" ht="12" customHeight="1">
      <c r="A86" s="44" t="s">
        <v>1275</v>
      </c>
    </row>
  </sheetData>
  <mergeCells count="4">
    <mergeCell ref="A1:J1"/>
    <mergeCell ref="A2:J2"/>
    <mergeCell ref="B4:I4"/>
    <mergeCell ref="B72:I72"/>
  </mergeCells>
  <hyperlinks>
    <hyperlink ref="A86" r:id="rId1" xr:uid="{00000000-0004-0000-1800-000000000000}"/>
    <hyperlink ref="A11" r:id="rId2" display="        Fogos" xr:uid="{00000000-0004-0000-1800-000001000000}"/>
    <hyperlink ref="A17" r:id="rId3" display="        Fogos" xr:uid="{00000000-0004-0000-1800-000002000000}"/>
    <hyperlink ref="A23" r:id="rId4" display="        Fogos" xr:uid="{00000000-0004-0000-1800-000003000000}"/>
    <hyperlink ref="A29" r:id="rId5" display="        Fogos" xr:uid="{00000000-0004-0000-1800-000004000000}"/>
    <hyperlink ref="A53" r:id="rId6" display="        Fogos" xr:uid="{00000000-0004-0000-1800-000005000000}"/>
    <hyperlink ref="A59" r:id="rId7" display="        Fogos" xr:uid="{00000000-0004-0000-1800-000006000000}"/>
    <hyperlink ref="A65" r:id="rId8" display="        Fogos" xr:uid="{00000000-0004-0000-1800-000007000000}"/>
    <hyperlink ref="A71" r:id="rId9" display="        Fogos" xr:uid="{00000000-0004-0000-1800-000008000000}"/>
    <hyperlink ref="J11" r:id="rId10" xr:uid="{00000000-0004-0000-1800-000009000000}"/>
    <hyperlink ref="J17" r:id="rId11" xr:uid="{00000000-0004-0000-1800-00000A000000}"/>
    <hyperlink ref="J23" r:id="rId12" xr:uid="{00000000-0004-0000-1800-00000B000000}"/>
    <hyperlink ref="J29" r:id="rId13" xr:uid="{00000000-0004-0000-1800-00000C000000}"/>
    <hyperlink ref="J53" r:id="rId14" xr:uid="{00000000-0004-0000-1800-00000D000000}"/>
    <hyperlink ref="J59" r:id="rId15" xr:uid="{00000000-0004-0000-1800-00000E000000}"/>
    <hyperlink ref="J65" r:id="rId16" xr:uid="{00000000-0004-0000-1800-00000F000000}"/>
    <hyperlink ref="J71" r:id="rId17" xr:uid="{00000000-0004-0000-1800-000010000000}"/>
    <hyperlink ref="A47" r:id="rId18" display="        Fogos" xr:uid="{00000000-0004-0000-1800-000011000000}"/>
    <hyperlink ref="J47" r:id="rId19" xr:uid="{00000000-0004-0000-1800-000012000000}"/>
    <hyperlink ref="A35" r:id="rId20" display="        Fogos" xr:uid="{00000000-0004-0000-1800-000013000000}"/>
    <hyperlink ref="J35" r:id="rId21" xr:uid="{00000000-0004-0000-1800-000014000000}"/>
    <hyperlink ref="A41" r:id="rId22" display="        Fogos" xr:uid="{00000000-0004-0000-1800-000015000000}"/>
    <hyperlink ref="J41" r:id="rId23" xr:uid="{00000000-0004-0000-1800-000016000000}"/>
  </hyperlinks>
  <pageMargins left="0.7" right="0.7" top="0.75" bottom="0.75" header="0.3" footer="0.3"/>
  <pageSetup paperSize="9" orientation="portrait" horizontalDpi="300" verticalDpi="300" r:id="rId24"/>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C49"/>
  <sheetViews>
    <sheetView showGridLines="0" workbookViewId="0">
      <selection activeCell="A9" sqref="A9"/>
    </sheetView>
  </sheetViews>
  <sheetFormatPr defaultColWidth="9.140625" defaultRowHeight="11.25"/>
  <cols>
    <col min="1" max="1" width="30.42578125" style="358" customWidth="1"/>
    <col min="2" max="13" width="6" style="358" customWidth="1"/>
    <col min="14" max="14" width="27.7109375" style="437" customWidth="1"/>
    <col min="15" max="16384" width="9.140625" style="358"/>
  </cols>
  <sheetData>
    <row r="1" spans="1:29" ht="12" customHeight="1">
      <c r="A1" s="872" t="s">
        <v>1276</v>
      </c>
      <c r="B1" s="872"/>
      <c r="C1" s="872"/>
      <c r="D1" s="872"/>
      <c r="E1" s="872"/>
      <c r="F1" s="872"/>
      <c r="G1" s="872"/>
      <c r="H1" s="872"/>
      <c r="I1" s="872"/>
      <c r="J1" s="872"/>
      <c r="K1" s="872"/>
      <c r="L1" s="872"/>
      <c r="M1" s="872"/>
      <c r="N1" s="872"/>
    </row>
    <row r="2" spans="1:29" ht="12" customHeight="1">
      <c r="A2" s="873" t="s">
        <v>1277</v>
      </c>
      <c r="B2" s="873"/>
      <c r="C2" s="873"/>
      <c r="D2" s="873"/>
      <c r="E2" s="873"/>
      <c r="F2" s="873"/>
      <c r="G2" s="873"/>
      <c r="H2" s="873"/>
      <c r="I2" s="873"/>
      <c r="J2" s="873"/>
      <c r="K2" s="873"/>
      <c r="L2" s="873"/>
      <c r="M2" s="873"/>
      <c r="N2" s="873"/>
    </row>
    <row r="3" spans="1:29" ht="12" customHeight="1">
      <c r="A3" s="483"/>
      <c r="B3" s="483"/>
      <c r="C3" s="483"/>
      <c r="D3" s="483"/>
      <c r="E3" s="483"/>
      <c r="F3" s="483"/>
      <c r="G3" s="483"/>
      <c r="H3" s="483"/>
      <c r="I3" s="483"/>
      <c r="J3" s="483"/>
      <c r="K3" s="483"/>
      <c r="L3" s="483"/>
      <c r="M3" s="483"/>
      <c r="N3" s="484"/>
    </row>
    <row r="4" spans="1:29" s="88" customFormat="1" ht="12" customHeight="1">
      <c r="A4" s="347" t="s">
        <v>1136</v>
      </c>
      <c r="N4" s="440" t="s">
        <v>1137</v>
      </c>
    </row>
    <row r="5" spans="1:29" s="88" customFormat="1" ht="12" customHeight="1" thickBot="1">
      <c r="M5" s="346" t="s">
        <v>1093</v>
      </c>
      <c r="N5" s="317"/>
      <c r="T5" s="341"/>
    </row>
    <row r="6" spans="1:29" s="88" customFormat="1" ht="12" customHeight="1" thickBot="1">
      <c r="B6" s="915">
        <v>2024</v>
      </c>
      <c r="C6" s="916"/>
      <c r="D6" s="917">
        <v>2023</v>
      </c>
      <c r="E6" s="917"/>
      <c r="F6" s="917"/>
      <c r="G6" s="917"/>
      <c r="H6" s="917"/>
      <c r="I6" s="917"/>
      <c r="J6" s="917"/>
      <c r="K6" s="917"/>
      <c r="L6" s="917"/>
      <c r="M6" s="916"/>
      <c r="N6" s="317"/>
      <c r="T6" s="341"/>
    </row>
    <row r="7" spans="1:29" s="88" customFormat="1" ht="12" customHeight="1" thickBot="1">
      <c r="B7" s="10" t="s">
        <v>1138</v>
      </c>
      <c r="C7" s="10" t="s">
        <v>1094</v>
      </c>
      <c r="D7" s="10" t="s">
        <v>1139</v>
      </c>
      <c r="E7" s="10" t="s">
        <v>1140</v>
      </c>
      <c r="F7" s="10" t="s">
        <v>1095</v>
      </c>
      <c r="G7" s="10" t="s">
        <v>1141</v>
      </c>
      <c r="H7" s="10" t="s">
        <v>1142</v>
      </c>
      <c r="I7" s="10" t="s">
        <v>1096</v>
      </c>
      <c r="J7" s="10" t="s">
        <v>1143</v>
      </c>
      <c r="K7" s="10" t="s">
        <v>1144</v>
      </c>
      <c r="L7" s="10" t="s">
        <v>1097</v>
      </c>
      <c r="M7" s="10" t="s">
        <v>1145</v>
      </c>
      <c r="N7" s="317"/>
      <c r="T7" s="341"/>
    </row>
    <row r="8" spans="1:29" s="88" customFormat="1" ht="12" customHeight="1">
      <c r="A8" s="354" t="s">
        <v>965</v>
      </c>
      <c r="B8" s="414"/>
      <c r="N8" s="420" t="s">
        <v>965</v>
      </c>
      <c r="T8" s="341"/>
    </row>
    <row r="9" spans="1:29" s="88" customFormat="1" ht="12" customHeight="1">
      <c r="A9" s="58" t="s">
        <v>1146</v>
      </c>
      <c r="B9" s="414">
        <v>-3.4494017710000002</v>
      </c>
      <c r="C9" s="414">
        <v>-4.0275093427500002</v>
      </c>
      <c r="D9" s="414">
        <v>-4.6995987144999996</v>
      </c>
      <c r="E9" s="414">
        <v>-3.2811491596999995</v>
      </c>
      <c r="F9" s="414">
        <v>-2.9123979133999995</v>
      </c>
      <c r="G9" s="414">
        <v>-2.4787261879000004</v>
      </c>
      <c r="H9" s="414">
        <v>-2.7904459309499998</v>
      </c>
      <c r="I9" s="414">
        <v>1.4010378149499996</v>
      </c>
      <c r="J9" s="414">
        <v>2.8648188147499996</v>
      </c>
      <c r="K9" s="414">
        <v>-0.4519709170499997</v>
      </c>
      <c r="L9" s="414">
        <v>0.38175314385000014</v>
      </c>
      <c r="M9" s="414">
        <v>-3.6486930457</v>
      </c>
      <c r="N9" s="58" t="s">
        <v>1295</v>
      </c>
      <c r="O9" s="341"/>
      <c r="P9" s="341"/>
      <c r="Q9" s="341"/>
      <c r="R9" s="341"/>
      <c r="S9" s="341"/>
      <c r="T9" s="341"/>
      <c r="U9" s="341"/>
      <c r="V9" s="341"/>
      <c r="W9" s="341"/>
      <c r="X9" s="341"/>
      <c r="Y9" s="341"/>
      <c r="Z9" s="341"/>
      <c r="AA9" s="341"/>
      <c r="AB9" s="341"/>
      <c r="AC9" s="341"/>
    </row>
    <row r="10" spans="1:29" s="88" customFormat="1" ht="12" customHeight="1">
      <c r="A10" s="58" t="s">
        <v>1296</v>
      </c>
      <c r="B10" s="341">
        <v>-2.0947338557999999</v>
      </c>
      <c r="C10" s="341">
        <v>4.6985092117000002</v>
      </c>
      <c r="D10" s="341">
        <v>2.6667543020000002</v>
      </c>
      <c r="E10" s="341">
        <v>6.4434597885000002</v>
      </c>
      <c r="F10" s="341">
        <v>5.4775489124999996</v>
      </c>
      <c r="G10" s="341">
        <v>3.9391256633</v>
      </c>
      <c r="H10" s="341">
        <v>6.4029126363</v>
      </c>
      <c r="I10" s="341">
        <v>9.9102915103000004</v>
      </c>
      <c r="J10" s="341">
        <v>1.7701760313999999</v>
      </c>
      <c r="K10" s="341">
        <v>1.8678815074999999</v>
      </c>
      <c r="L10" s="341">
        <v>3.6204317607999998</v>
      </c>
      <c r="M10" s="341">
        <v>0.29467650350000002</v>
      </c>
      <c r="N10" s="58" t="s">
        <v>1297</v>
      </c>
      <c r="O10" s="341"/>
      <c r="P10" s="341"/>
      <c r="Q10" s="341"/>
      <c r="R10" s="341"/>
      <c r="S10" s="341"/>
      <c r="T10" s="341"/>
      <c r="U10" s="341"/>
      <c r="V10" s="341"/>
      <c r="W10" s="341"/>
      <c r="X10" s="341"/>
      <c r="Y10" s="341"/>
      <c r="Z10" s="341"/>
      <c r="AA10" s="341"/>
      <c r="AB10" s="341"/>
      <c r="AC10" s="341"/>
    </row>
    <row r="11" spans="1:29" s="88" customFormat="1" ht="12" customHeight="1">
      <c r="A11" s="58" t="s">
        <v>1298</v>
      </c>
      <c r="B11" s="341">
        <v>-11.199533791</v>
      </c>
      <c r="C11" s="341">
        <v>-10.8238400586</v>
      </c>
      <c r="D11" s="341">
        <v>-11.040399864199999</v>
      </c>
      <c r="E11" s="341">
        <v>-8.3161555687999993</v>
      </c>
      <c r="F11" s="341">
        <v>-9.8107953711999993</v>
      </c>
      <c r="G11" s="341">
        <v>-7.8023245027000003</v>
      </c>
      <c r="H11" s="341">
        <v>-8.6647721796999999</v>
      </c>
      <c r="I11" s="341">
        <v>-5.6888019292000003</v>
      </c>
      <c r="J11" s="341">
        <v>-3.6727368327000001</v>
      </c>
      <c r="K11" s="341">
        <v>-8.7237111905999996</v>
      </c>
      <c r="L11" s="341">
        <v>-10.196320892299999</v>
      </c>
      <c r="M11" s="341">
        <v>-13.1240674309</v>
      </c>
      <c r="N11" s="58" t="s">
        <v>1299</v>
      </c>
      <c r="O11" s="341"/>
      <c r="P11" s="341"/>
      <c r="Q11" s="341"/>
      <c r="R11" s="341"/>
      <c r="S11" s="341"/>
      <c r="T11" s="341"/>
      <c r="U11" s="341"/>
      <c r="V11" s="341"/>
      <c r="W11" s="341"/>
      <c r="X11" s="341"/>
      <c r="Y11" s="341"/>
      <c r="Z11" s="341"/>
      <c r="AA11" s="341"/>
      <c r="AB11" s="341"/>
      <c r="AC11" s="341"/>
    </row>
    <row r="12" spans="1:29" s="88" customFormat="1" ht="12" customHeight="1">
      <c r="A12" s="58" t="s">
        <v>1160</v>
      </c>
      <c r="B12" s="341">
        <v>4.3007302489999999</v>
      </c>
      <c r="C12" s="341">
        <v>2.7688213731000002</v>
      </c>
      <c r="D12" s="341">
        <v>1.6412024352000001</v>
      </c>
      <c r="E12" s="341">
        <v>1.7538572494</v>
      </c>
      <c r="F12" s="341">
        <v>3.9859995443999998</v>
      </c>
      <c r="G12" s="341">
        <v>2.8448721268999999</v>
      </c>
      <c r="H12" s="341">
        <v>3.0838803177999998</v>
      </c>
      <c r="I12" s="341">
        <v>8.4908775590999994</v>
      </c>
      <c r="J12" s="341">
        <v>9.4023744621999992</v>
      </c>
      <c r="K12" s="341">
        <v>7.8197693565000002</v>
      </c>
      <c r="L12" s="341">
        <v>10.95982718</v>
      </c>
      <c r="M12" s="341">
        <v>5.8266813395000003</v>
      </c>
      <c r="N12" s="58" t="s">
        <v>1300</v>
      </c>
      <c r="O12" s="341"/>
      <c r="P12" s="341"/>
      <c r="Q12" s="341"/>
      <c r="R12" s="341"/>
      <c r="S12" s="341"/>
      <c r="T12" s="341"/>
      <c r="U12" s="341"/>
      <c r="V12" s="341"/>
      <c r="W12" s="341"/>
      <c r="X12" s="341"/>
      <c r="Y12" s="341"/>
      <c r="Z12" s="341"/>
      <c r="AA12" s="341"/>
      <c r="AB12" s="341"/>
      <c r="AC12" s="341"/>
    </row>
    <row r="13" spans="1:29" s="88" customFormat="1" ht="12" customHeight="1">
      <c r="A13" s="58" t="s">
        <v>1166</v>
      </c>
      <c r="B13" s="341">
        <v>18.3847898906</v>
      </c>
      <c r="C13" s="341">
        <v>16.614571129800002</v>
      </c>
      <c r="D13" s="341">
        <v>16.3729836692</v>
      </c>
      <c r="E13" s="341">
        <v>13.9365248175</v>
      </c>
      <c r="F13" s="341">
        <v>14.1401853109</v>
      </c>
      <c r="G13" s="341">
        <v>15.587199163599999</v>
      </c>
      <c r="H13" s="341">
        <v>14.5160392247</v>
      </c>
      <c r="I13" s="341">
        <v>14.235041667300001</v>
      </c>
      <c r="J13" s="341">
        <v>14.165761526300001</v>
      </c>
      <c r="K13" s="341">
        <v>16.613302597699999</v>
      </c>
      <c r="L13" s="341">
        <v>26.6527214511</v>
      </c>
      <c r="M13" s="341">
        <v>29.1418798598</v>
      </c>
      <c r="N13" s="58" t="s">
        <v>1301</v>
      </c>
      <c r="O13" s="341"/>
      <c r="P13" s="341"/>
      <c r="Q13" s="341"/>
      <c r="R13" s="341"/>
      <c r="S13" s="341"/>
      <c r="T13" s="341"/>
      <c r="U13" s="341"/>
      <c r="V13" s="341"/>
      <c r="W13" s="341"/>
      <c r="X13" s="341"/>
      <c r="Y13" s="341"/>
      <c r="Z13" s="341"/>
      <c r="AA13" s="341"/>
      <c r="AB13" s="341"/>
      <c r="AC13" s="341"/>
    </row>
    <row r="14" spans="1:29" s="88" customFormat="1" ht="12" customHeight="1">
      <c r="A14" s="58" t="s">
        <v>1302</v>
      </c>
      <c r="B14" s="341">
        <v>43.3991852395</v>
      </c>
      <c r="C14" s="341">
        <v>44.538883364</v>
      </c>
      <c r="D14" s="341">
        <v>44.073119580700002</v>
      </c>
      <c r="E14" s="341">
        <v>43.9614172442</v>
      </c>
      <c r="F14" s="341">
        <v>43.235727498000003</v>
      </c>
      <c r="G14" s="341">
        <v>42.803953319199998</v>
      </c>
      <c r="H14" s="341">
        <v>43.214526571900002</v>
      </c>
      <c r="I14" s="341">
        <v>42.534845477600001</v>
      </c>
      <c r="J14" s="341">
        <v>43.751355257999997</v>
      </c>
      <c r="K14" s="341">
        <v>45.563352647800002</v>
      </c>
      <c r="L14" s="341">
        <v>44.316487765700003</v>
      </c>
      <c r="M14" s="341">
        <v>45.952825076499998</v>
      </c>
      <c r="N14" s="58" t="s">
        <v>1303</v>
      </c>
      <c r="O14" s="341"/>
      <c r="P14" s="341"/>
      <c r="Q14" s="341"/>
      <c r="R14" s="341"/>
      <c r="S14" s="341"/>
      <c r="T14" s="341"/>
      <c r="U14" s="341"/>
      <c r="V14" s="341"/>
      <c r="W14" s="341"/>
      <c r="X14" s="341"/>
      <c r="Y14" s="341"/>
      <c r="Z14" s="341"/>
      <c r="AA14" s="341"/>
      <c r="AB14" s="341"/>
      <c r="AC14" s="341"/>
    </row>
    <row r="15" spans="1:29" s="88" customFormat="1" ht="12" customHeight="1">
      <c r="A15" s="477" t="s">
        <v>1280</v>
      </c>
      <c r="N15" s="478" t="s">
        <v>1281</v>
      </c>
      <c r="O15" s="341"/>
      <c r="P15" s="341"/>
      <c r="Q15" s="341"/>
      <c r="R15" s="341"/>
      <c r="S15" s="341"/>
      <c r="T15" s="341"/>
      <c r="U15" s="341"/>
    </row>
    <row r="16" spans="1:29" s="88" customFormat="1" ht="12" customHeight="1">
      <c r="A16" s="58" t="s">
        <v>1296</v>
      </c>
      <c r="B16" s="341">
        <v>-5.8252015014999996</v>
      </c>
      <c r="C16" s="341">
        <v>-3.8880553300999998</v>
      </c>
      <c r="D16" s="341">
        <v>-5.0532302212999998</v>
      </c>
      <c r="E16" s="341">
        <v>1.4189616285</v>
      </c>
      <c r="F16" s="341">
        <v>0.99994394980000001</v>
      </c>
      <c r="G16" s="341">
        <v>-1.1062139367999999</v>
      </c>
      <c r="H16" s="341">
        <v>1.1239244936999999</v>
      </c>
      <c r="I16" s="341">
        <v>3.9772243594000001</v>
      </c>
      <c r="J16" s="341">
        <v>4.0762982217000001</v>
      </c>
      <c r="K16" s="341">
        <v>1.5257408473</v>
      </c>
      <c r="L16" s="341">
        <v>6.8463612990999998</v>
      </c>
      <c r="M16" s="341">
        <v>-1.9683366198000001</v>
      </c>
      <c r="N16" s="58" t="s">
        <v>1297</v>
      </c>
      <c r="O16" s="341"/>
      <c r="P16" s="341"/>
      <c r="Q16" s="341"/>
      <c r="R16" s="341"/>
      <c r="S16" s="341"/>
      <c r="T16" s="341"/>
      <c r="U16" s="341"/>
    </row>
    <row r="17" spans="1:21" s="88" customFormat="1" ht="12" customHeight="1">
      <c r="A17" s="58" t="s">
        <v>1298</v>
      </c>
      <c r="B17" s="341">
        <v>-11.0793543635</v>
      </c>
      <c r="C17" s="341">
        <v>-10.1940690822</v>
      </c>
      <c r="D17" s="341">
        <v>-12.091824922600001</v>
      </c>
      <c r="E17" s="341">
        <v>-8.3706694006000006</v>
      </c>
      <c r="F17" s="341">
        <v>-6.9677331959000002</v>
      </c>
      <c r="G17" s="341">
        <v>-6.1592944938</v>
      </c>
      <c r="H17" s="341">
        <v>-8.1457646803999992</v>
      </c>
      <c r="I17" s="341">
        <v>-7.7638882767000004</v>
      </c>
      <c r="J17" s="341">
        <v>-4.2989294408000003</v>
      </c>
      <c r="K17" s="341">
        <v>-4.2811547723999999</v>
      </c>
      <c r="L17" s="341">
        <v>-5.1656942368000003</v>
      </c>
      <c r="M17" s="341">
        <v>-10.806974950400001</v>
      </c>
      <c r="N17" s="58" t="s">
        <v>1299</v>
      </c>
      <c r="O17" s="341"/>
      <c r="P17" s="341"/>
      <c r="Q17" s="341"/>
      <c r="R17" s="341"/>
      <c r="S17" s="341"/>
      <c r="T17" s="341"/>
      <c r="U17" s="341"/>
    </row>
    <row r="18" spans="1:21" s="88" customFormat="1" ht="12" customHeight="1">
      <c r="A18" s="58" t="s">
        <v>1160</v>
      </c>
      <c r="B18" s="341">
        <v>1.0311651515</v>
      </c>
      <c r="C18" s="341">
        <v>-0.22102608330000001</v>
      </c>
      <c r="D18" s="341">
        <v>0.3188968807</v>
      </c>
      <c r="E18" s="341">
        <v>-9.0409002200000005E-2</v>
      </c>
      <c r="F18" s="341">
        <v>-2.3050430801999999</v>
      </c>
      <c r="G18" s="341">
        <v>2.086231808</v>
      </c>
      <c r="H18" s="341">
        <v>4.0069156811999997</v>
      </c>
      <c r="I18" s="341">
        <v>5.1440468607999996</v>
      </c>
      <c r="J18" s="341">
        <v>6.1342425793000004</v>
      </c>
      <c r="K18" s="341">
        <v>9.5929701855000005</v>
      </c>
      <c r="L18" s="341">
        <v>12.058449634900001</v>
      </c>
      <c r="M18" s="341">
        <v>3.1734378121</v>
      </c>
      <c r="N18" s="58" t="s">
        <v>1300</v>
      </c>
      <c r="O18" s="341"/>
      <c r="P18" s="341"/>
      <c r="Q18" s="341"/>
      <c r="R18" s="341"/>
      <c r="S18" s="341"/>
      <c r="T18" s="341"/>
      <c r="U18" s="341"/>
    </row>
    <row r="19" spans="1:21" s="88" customFormat="1" ht="12" customHeight="1">
      <c r="A19" s="58" t="s">
        <v>1166</v>
      </c>
      <c r="B19" s="341">
        <v>19.052557054200001</v>
      </c>
      <c r="C19" s="341">
        <v>10.085989838</v>
      </c>
      <c r="D19" s="341">
        <v>15.115962185600001</v>
      </c>
      <c r="E19" s="341">
        <v>11.341537049299999</v>
      </c>
      <c r="F19" s="341">
        <v>12.2826573836</v>
      </c>
      <c r="G19" s="341">
        <v>15.528115832299999</v>
      </c>
      <c r="H19" s="341">
        <v>12.3272731545</v>
      </c>
      <c r="I19" s="341">
        <v>14.414790610100001</v>
      </c>
      <c r="J19" s="341">
        <v>14.597717321399999</v>
      </c>
      <c r="K19" s="341">
        <v>18.0095233077</v>
      </c>
      <c r="L19" s="341">
        <v>30.604868828200001</v>
      </c>
      <c r="M19" s="341">
        <v>31.9112697909</v>
      </c>
      <c r="N19" s="58" t="s">
        <v>1301</v>
      </c>
      <c r="S19" s="341"/>
      <c r="T19" s="341"/>
      <c r="U19" s="341"/>
    </row>
    <row r="20" spans="1:21" s="88" customFormat="1" ht="12" customHeight="1">
      <c r="A20" s="58" t="s">
        <v>1302</v>
      </c>
      <c r="B20" s="341">
        <v>43.911526518499997</v>
      </c>
      <c r="C20" s="341">
        <v>43.905773505200003</v>
      </c>
      <c r="D20" s="341">
        <v>43.955004574199997</v>
      </c>
      <c r="E20" s="341">
        <v>44.489101624699998</v>
      </c>
      <c r="F20" s="341">
        <v>42.266330356899999</v>
      </c>
      <c r="G20" s="341">
        <v>43.335620678300003</v>
      </c>
      <c r="H20" s="341">
        <v>42.4464392179</v>
      </c>
      <c r="I20" s="341">
        <v>41.780788592199997</v>
      </c>
      <c r="J20" s="341">
        <v>43.1499786762</v>
      </c>
      <c r="K20" s="341">
        <v>48.318928265899999</v>
      </c>
      <c r="L20" s="341">
        <v>43.792771607799999</v>
      </c>
      <c r="M20" s="341">
        <v>43.822939822199999</v>
      </c>
      <c r="N20" s="58" t="s">
        <v>1303</v>
      </c>
      <c r="S20" s="341"/>
      <c r="T20" s="341"/>
    </row>
    <row r="21" spans="1:21" s="88" customFormat="1" ht="12" customHeight="1">
      <c r="A21" s="477" t="s">
        <v>1283</v>
      </c>
      <c r="N21" s="478" t="s">
        <v>1284</v>
      </c>
      <c r="O21" s="341"/>
      <c r="P21" s="341"/>
      <c r="Q21" s="341"/>
      <c r="R21" s="341"/>
      <c r="S21" s="341"/>
      <c r="T21" s="341"/>
    </row>
    <row r="22" spans="1:21" s="88" customFormat="1" ht="12" customHeight="1">
      <c r="A22" s="58" t="s">
        <v>1296</v>
      </c>
      <c r="B22" s="341">
        <v>1.1709841634</v>
      </c>
      <c r="C22" s="341">
        <v>16.6166111147</v>
      </c>
      <c r="D22" s="341">
        <v>16.058631063699998</v>
      </c>
      <c r="E22" s="341">
        <v>17.148139520899999</v>
      </c>
      <c r="F22" s="341">
        <v>13.3980386023</v>
      </c>
      <c r="G22" s="341">
        <v>17.9579092448</v>
      </c>
      <c r="H22" s="341">
        <v>14.3491633577</v>
      </c>
      <c r="I22" s="341">
        <v>20.351651897499998</v>
      </c>
      <c r="J22" s="341">
        <v>-12.1243431361</v>
      </c>
      <c r="K22" s="341">
        <v>-10.3693048</v>
      </c>
      <c r="L22" s="341">
        <v>-11.715783916399999</v>
      </c>
      <c r="M22" s="341">
        <v>-5.1402850519000003</v>
      </c>
      <c r="N22" s="58" t="s">
        <v>1297</v>
      </c>
      <c r="O22" s="341"/>
      <c r="P22" s="341"/>
      <c r="Q22" s="341"/>
      <c r="R22" s="341"/>
      <c r="S22" s="341"/>
      <c r="T22" s="341"/>
    </row>
    <row r="23" spans="1:21" s="88" customFormat="1" ht="12" customHeight="1">
      <c r="A23" s="58" t="s">
        <v>1298</v>
      </c>
      <c r="B23" s="341">
        <v>-19.2039449621</v>
      </c>
      <c r="C23" s="341">
        <v>-20.895795615200001</v>
      </c>
      <c r="D23" s="341">
        <v>-24.117785435799998</v>
      </c>
      <c r="E23" s="341">
        <v>-21.069565741200002</v>
      </c>
      <c r="F23" s="341">
        <v>-27.010367514999999</v>
      </c>
      <c r="G23" s="341">
        <v>-23.538844811600001</v>
      </c>
      <c r="H23" s="341">
        <v>-14.2514941345</v>
      </c>
      <c r="I23" s="341">
        <v>-3.7271172780000001</v>
      </c>
      <c r="J23" s="341">
        <v>4.4459878046999997</v>
      </c>
      <c r="K23" s="341">
        <v>-21.075038856199999</v>
      </c>
      <c r="L23" s="341">
        <v>-23.9282075574</v>
      </c>
      <c r="M23" s="341">
        <v>-16.152582891200002</v>
      </c>
      <c r="N23" s="58" t="s">
        <v>1299</v>
      </c>
      <c r="O23" s="341"/>
      <c r="P23" s="341"/>
      <c r="Q23" s="341"/>
      <c r="R23" s="341"/>
      <c r="S23" s="341"/>
      <c r="T23" s="341"/>
    </row>
    <row r="24" spans="1:21" s="88" customFormat="1" ht="12" customHeight="1">
      <c r="A24" s="58" t="s">
        <v>1160</v>
      </c>
      <c r="B24" s="341">
        <v>9.1735261116999993</v>
      </c>
      <c r="C24" s="341">
        <v>4.8322352041999999</v>
      </c>
      <c r="D24" s="341">
        <v>8.0978437404000001</v>
      </c>
      <c r="E24" s="341">
        <v>3.0504947241</v>
      </c>
      <c r="F24" s="341">
        <v>22.196674420099999</v>
      </c>
      <c r="G24" s="341">
        <v>7.0412300199000004</v>
      </c>
      <c r="H24" s="341">
        <v>1.611641095</v>
      </c>
      <c r="I24" s="341">
        <v>19.837429073500001</v>
      </c>
      <c r="J24" s="341">
        <v>17.4162632968</v>
      </c>
      <c r="K24" s="341">
        <v>5.0499268592000002</v>
      </c>
      <c r="L24" s="341">
        <v>11.2699745189</v>
      </c>
      <c r="M24" s="341">
        <v>10.6569099746</v>
      </c>
      <c r="N24" s="58" t="s">
        <v>1300</v>
      </c>
      <c r="O24" s="341"/>
      <c r="P24" s="341"/>
      <c r="Q24" s="341"/>
      <c r="R24" s="341"/>
      <c r="S24" s="341"/>
      <c r="T24" s="341"/>
    </row>
    <row r="25" spans="1:21" s="88" customFormat="1" ht="12" customHeight="1">
      <c r="A25" s="58" t="s">
        <v>1166</v>
      </c>
      <c r="B25" s="341">
        <v>15.046387053</v>
      </c>
      <c r="C25" s="341">
        <v>19.391593777899999</v>
      </c>
      <c r="D25" s="341">
        <v>15.445085001300001</v>
      </c>
      <c r="E25" s="341">
        <v>12.8493590508</v>
      </c>
      <c r="F25" s="341">
        <v>16.457894443000001</v>
      </c>
      <c r="G25" s="341">
        <v>13.355546547599999</v>
      </c>
      <c r="H25" s="341">
        <v>11.587739283199999</v>
      </c>
      <c r="I25" s="341">
        <v>12.624085495999999</v>
      </c>
      <c r="J25" s="341">
        <v>11.852374473499999</v>
      </c>
      <c r="K25" s="341">
        <v>17.382385130599999</v>
      </c>
      <c r="L25" s="341">
        <v>17.964729633699999</v>
      </c>
      <c r="M25" s="341">
        <v>20.5343781688</v>
      </c>
      <c r="N25" s="58" t="s">
        <v>1301</v>
      </c>
      <c r="O25" s="341"/>
      <c r="P25" s="341"/>
      <c r="Q25" s="341"/>
      <c r="R25" s="341"/>
      <c r="S25" s="341"/>
      <c r="T25" s="341"/>
    </row>
    <row r="26" spans="1:21" s="88" customFormat="1" ht="12" customHeight="1">
      <c r="A26" s="58" t="s">
        <v>1302</v>
      </c>
      <c r="B26" s="341">
        <v>52.124099853200001</v>
      </c>
      <c r="C26" s="341">
        <v>52.8067929738</v>
      </c>
      <c r="D26" s="341">
        <v>50.968019586700002</v>
      </c>
      <c r="E26" s="341">
        <v>46.365464962899999</v>
      </c>
      <c r="F26" s="341">
        <v>56.487692940499997</v>
      </c>
      <c r="G26" s="341">
        <v>50.946663699600002</v>
      </c>
      <c r="H26" s="341">
        <v>49.036162983399997</v>
      </c>
      <c r="I26" s="341">
        <v>50.572419988900002</v>
      </c>
      <c r="J26" s="341">
        <v>53.815361539500003</v>
      </c>
      <c r="K26" s="341">
        <v>50.4285411862</v>
      </c>
      <c r="L26" s="341">
        <v>50.512749316399997</v>
      </c>
      <c r="M26" s="341">
        <v>54.367054508599999</v>
      </c>
      <c r="N26" s="58" t="s">
        <v>1303</v>
      </c>
      <c r="O26" s="341"/>
      <c r="P26" s="341"/>
      <c r="Q26" s="341"/>
      <c r="R26" s="341"/>
      <c r="S26" s="341"/>
      <c r="T26" s="341"/>
    </row>
    <row r="27" spans="1:21" s="88" customFormat="1" ht="12" customHeight="1">
      <c r="A27" s="477" t="s">
        <v>1287</v>
      </c>
      <c r="N27" s="478" t="s">
        <v>1288</v>
      </c>
      <c r="O27" s="341"/>
      <c r="P27" s="341"/>
      <c r="Q27" s="341"/>
      <c r="R27" s="341"/>
      <c r="S27" s="341"/>
      <c r="T27" s="341"/>
    </row>
    <row r="28" spans="1:21" s="88" customFormat="1" ht="12" customHeight="1">
      <c r="A28" s="58" t="s">
        <v>1296</v>
      </c>
      <c r="B28" s="341">
        <v>2.2823114347</v>
      </c>
      <c r="C28" s="341">
        <v>11.4631389367</v>
      </c>
      <c r="D28" s="341">
        <v>6.7356250032</v>
      </c>
      <c r="E28" s="341">
        <v>7.5959803977</v>
      </c>
      <c r="F28" s="341">
        <v>7.7222970974000003</v>
      </c>
      <c r="G28" s="341">
        <v>2.6372898093999999</v>
      </c>
      <c r="H28" s="341">
        <v>10.096198685099999</v>
      </c>
      <c r="I28" s="341">
        <v>12.925101682299999</v>
      </c>
      <c r="J28" s="341">
        <v>7.9960427162999999</v>
      </c>
      <c r="K28" s="341">
        <v>11.698157050100001</v>
      </c>
      <c r="L28" s="341">
        <v>9.9331684906</v>
      </c>
      <c r="M28" s="341">
        <v>8.2234720727999999</v>
      </c>
      <c r="N28" s="58" t="s">
        <v>1297</v>
      </c>
      <c r="O28" s="341"/>
      <c r="P28" s="341"/>
      <c r="Q28" s="341"/>
      <c r="R28" s="341"/>
      <c r="S28" s="341"/>
      <c r="T28" s="341"/>
    </row>
    <row r="29" spans="1:21" s="88" customFormat="1" ht="12" customHeight="1">
      <c r="A29" s="58" t="s">
        <v>1298</v>
      </c>
      <c r="B29" s="341">
        <v>-5.3995644242000003</v>
      </c>
      <c r="C29" s="341">
        <v>-4.4023048536999996</v>
      </c>
      <c r="D29" s="341">
        <v>0.72100136530000003</v>
      </c>
      <c r="E29" s="341">
        <v>1.3755181944999999</v>
      </c>
      <c r="F29" s="341">
        <v>-2.0827293912</v>
      </c>
      <c r="G29" s="341">
        <v>1.0235100794000001</v>
      </c>
      <c r="H29" s="341">
        <v>-5.4136859182999997</v>
      </c>
      <c r="I29" s="341">
        <v>-3.3631966477000002</v>
      </c>
      <c r="J29" s="341">
        <v>-8.6318047570999994</v>
      </c>
      <c r="K29" s="341">
        <v>-7.5718339358</v>
      </c>
      <c r="L29" s="341">
        <v>-8.1233984650999993</v>
      </c>
      <c r="M29" s="341">
        <v>-14.6847363504</v>
      </c>
      <c r="N29" s="58" t="s">
        <v>1299</v>
      </c>
    </row>
    <row r="30" spans="1:21" s="88" customFormat="1" ht="12" customHeight="1">
      <c r="A30" s="58" t="s">
        <v>1160</v>
      </c>
      <c r="B30" s="341">
        <v>6.6248486568000002</v>
      </c>
      <c r="C30" s="341">
        <v>6.6935060538000002</v>
      </c>
      <c r="D30" s="341">
        <v>-0.79272856619999998</v>
      </c>
      <c r="E30" s="341">
        <v>4.1568447750999997</v>
      </c>
      <c r="F30" s="341">
        <v>1.8132328826999999</v>
      </c>
      <c r="G30" s="341">
        <v>1.0784176158000001</v>
      </c>
      <c r="H30" s="341">
        <v>2.5004031897000001</v>
      </c>
      <c r="I30" s="341">
        <v>6.0876238975000003</v>
      </c>
      <c r="J30" s="341">
        <v>9.3614565955</v>
      </c>
      <c r="K30" s="341">
        <v>6.6549492125</v>
      </c>
      <c r="L30" s="341">
        <v>8.8874161736000001</v>
      </c>
      <c r="M30" s="341">
        <v>6.5741503553999996</v>
      </c>
      <c r="N30" s="58" t="s">
        <v>1300</v>
      </c>
    </row>
    <row r="31" spans="1:21" s="88" customFormat="1" ht="12" customHeight="1">
      <c r="A31" s="58" t="s">
        <v>1166</v>
      </c>
      <c r="B31" s="341">
        <v>19.672432298099999</v>
      </c>
      <c r="C31" s="341">
        <v>26.4845349711</v>
      </c>
      <c r="D31" s="341">
        <v>19.373371028600001</v>
      </c>
      <c r="E31" s="341">
        <v>19.507481481100001</v>
      </c>
      <c r="F31" s="341">
        <v>15.799518197099999</v>
      </c>
      <c r="G31" s="341">
        <v>17.373845889399998</v>
      </c>
      <c r="H31" s="341">
        <v>20.727623990200001</v>
      </c>
      <c r="I31" s="341">
        <v>15.1173888096</v>
      </c>
      <c r="J31" s="341">
        <v>15.1144325055</v>
      </c>
      <c r="K31" s="341">
        <v>13.4773860556</v>
      </c>
      <c r="L31" s="341">
        <v>26.678720238099999</v>
      </c>
      <c r="M31" s="341">
        <v>31.082778600699999</v>
      </c>
      <c r="N31" s="58" t="s">
        <v>1301</v>
      </c>
    </row>
    <row r="32" spans="1:21" s="88" customFormat="1" ht="12" customHeight="1" thickBot="1">
      <c r="A32" s="58" t="s">
        <v>1302</v>
      </c>
      <c r="B32" s="341">
        <v>35.898723108300004</v>
      </c>
      <c r="C32" s="341">
        <v>39.480284152800003</v>
      </c>
      <c r="D32" s="341">
        <v>39.103830344599999</v>
      </c>
      <c r="E32" s="341">
        <v>41.1867647117</v>
      </c>
      <c r="F32" s="341">
        <v>35.044613273699994</v>
      </c>
      <c r="G32" s="341">
        <v>35.705966022499993</v>
      </c>
      <c r="H32" s="341">
        <v>40.243007035799998</v>
      </c>
      <c r="I32" s="341">
        <v>37.871022482000001</v>
      </c>
      <c r="J32" s="341">
        <v>37.283787999899999</v>
      </c>
      <c r="K32" s="341">
        <v>36.856798478100004</v>
      </c>
      <c r="L32" s="341">
        <v>40.463213208100001</v>
      </c>
      <c r="M32" s="341">
        <v>43.090835810900003</v>
      </c>
      <c r="N32" s="58" t="s">
        <v>1303</v>
      </c>
    </row>
    <row r="33" spans="1:20" s="88" customFormat="1" ht="12" customHeight="1" thickBot="1">
      <c r="B33" s="915">
        <v>2024</v>
      </c>
      <c r="C33" s="916"/>
      <c r="D33" s="917">
        <v>2023</v>
      </c>
      <c r="E33" s="917"/>
      <c r="F33" s="917"/>
      <c r="G33" s="917"/>
      <c r="H33" s="917"/>
      <c r="I33" s="917"/>
      <c r="J33" s="917"/>
      <c r="K33" s="917"/>
      <c r="L33" s="917"/>
      <c r="M33" s="916"/>
      <c r="N33" s="317"/>
      <c r="T33" s="341"/>
    </row>
    <row r="34" spans="1:20" s="88" customFormat="1" ht="12" customHeight="1" thickBot="1">
      <c r="B34" s="424" t="s">
        <v>1168</v>
      </c>
      <c r="C34" s="424" t="s">
        <v>1094</v>
      </c>
      <c r="D34" s="424" t="s">
        <v>1169</v>
      </c>
      <c r="E34" s="424" t="s">
        <v>1140</v>
      </c>
      <c r="F34" s="424" t="s">
        <v>1121</v>
      </c>
      <c r="G34" s="424" t="s">
        <v>1170</v>
      </c>
      <c r="H34" s="424" t="s">
        <v>1171</v>
      </c>
      <c r="I34" s="424" t="s">
        <v>1096</v>
      </c>
      <c r="J34" s="424" t="s">
        <v>1143</v>
      </c>
      <c r="K34" s="424" t="s">
        <v>1172</v>
      </c>
      <c r="L34" s="424" t="s">
        <v>1122</v>
      </c>
      <c r="M34" s="424" t="s">
        <v>1145</v>
      </c>
      <c r="N34" s="317"/>
      <c r="T34" s="341"/>
    </row>
    <row r="35" spans="1:20" s="336" customFormat="1" ht="12" customHeight="1">
      <c r="A35" s="32" t="s">
        <v>1289</v>
      </c>
      <c r="B35" s="26"/>
      <c r="C35" s="26"/>
      <c r="D35" s="26"/>
      <c r="E35" s="26"/>
      <c r="F35" s="26"/>
      <c r="G35" s="26"/>
      <c r="H35" s="26"/>
      <c r="I35" s="26"/>
    </row>
    <row r="36" spans="1:20" s="336" customFormat="1" ht="12" customHeight="1">
      <c r="A36" s="32" t="s">
        <v>1290</v>
      </c>
      <c r="B36" s="26"/>
      <c r="C36" s="26"/>
      <c r="D36" s="26"/>
      <c r="E36" s="26"/>
      <c r="F36" s="26"/>
      <c r="G36" s="26"/>
      <c r="H36" s="26"/>
      <c r="I36" s="26"/>
    </row>
    <row r="37" spans="1:20" s="336" customFormat="1" ht="12" customHeight="1">
      <c r="A37" s="26"/>
      <c r="B37" s="26"/>
      <c r="C37" s="26"/>
      <c r="D37" s="26"/>
      <c r="E37" s="26"/>
      <c r="F37" s="26"/>
      <c r="G37" s="26"/>
      <c r="H37" s="26"/>
      <c r="I37" s="26"/>
    </row>
    <row r="38" spans="1:20" s="88" customFormat="1" ht="12" customHeight="1">
      <c r="A38" s="17" t="s">
        <v>1304</v>
      </c>
    </row>
    <row r="39" spans="1:20" s="5" customFormat="1" ht="12" customHeight="1">
      <c r="A39" s="7" t="s">
        <v>1305</v>
      </c>
      <c r="E39" s="209"/>
      <c r="F39" s="209"/>
      <c r="G39" s="209"/>
      <c r="H39" s="209"/>
      <c r="I39" s="209"/>
      <c r="J39" s="209"/>
      <c r="K39" s="209"/>
      <c r="L39" s="209"/>
      <c r="M39" s="317"/>
    </row>
    <row r="40" spans="1:20" s="374" customFormat="1" ht="12" customHeight="1">
      <c r="A40" s="5"/>
      <c r="B40" s="375"/>
      <c r="C40" s="376"/>
      <c r="D40" s="372"/>
      <c r="E40" s="377"/>
      <c r="F40" s="378"/>
      <c r="G40" s="377"/>
      <c r="H40" s="377"/>
      <c r="I40" s="369"/>
      <c r="J40" s="369"/>
      <c r="L40" s="373"/>
      <c r="M40" s="372"/>
      <c r="N40" s="373"/>
      <c r="O40" s="373"/>
      <c r="P40" s="373"/>
    </row>
    <row r="41" spans="1:20" s="374" customFormat="1" ht="12" customHeight="1">
      <c r="A41" s="83" t="s">
        <v>141</v>
      </c>
      <c r="B41" s="375"/>
      <c r="C41" s="376"/>
      <c r="D41" s="372"/>
      <c r="E41" s="377"/>
      <c r="F41" s="378"/>
      <c r="G41" s="377"/>
      <c r="H41" s="377"/>
      <c r="I41" s="369"/>
      <c r="J41" s="369"/>
      <c r="L41" s="373"/>
      <c r="M41" s="372"/>
      <c r="N41" s="373"/>
      <c r="O41" s="373"/>
      <c r="P41" s="373"/>
    </row>
    <row r="42" spans="1:20" s="374" customFormat="1" ht="12" customHeight="1">
      <c r="A42" s="44" t="s">
        <v>1306</v>
      </c>
      <c r="B42" s="375"/>
      <c r="C42" s="376"/>
      <c r="D42" s="372"/>
      <c r="E42" s="377"/>
      <c r="F42" s="378"/>
      <c r="G42" s="377"/>
      <c r="H42" s="377"/>
      <c r="I42" s="369"/>
      <c r="J42" s="369"/>
      <c r="L42" s="373"/>
      <c r="M42" s="372"/>
      <c r="N42" s="373"/>
      <c r="O42" s="373"/>
      <c r="P42" s="373"/>
    </row>
    <row r="43" spans="1:20" s="374" customFormat="1" ht="12" customHeight="1">
      <c r="A43" s="44" t="s">
        <v>1307</v>
      </c>
      <c r="B43" s="375"/>
      <c r="C43" s="376"/>
      <c r="D43" s="372"/>
      <c r="E43" s="377"/>
      <c r="F43" s="378"/>
      <c r="G43" s="377"/>
      <c r="H43" s="377"/>
      <c r="I43" s="369"/>
      <c r="J43" s="369"/>
      <c r="L43" s="373"/>
      <c r="M43" s="372"/>
      <c r="N43" s="373"/>
      <c r="O43" s="373"/>
      <c r="P43" s="373"/>
    </row>
    <row r="44" spans="1:20" s="374" customFormat="1" ht="12" customHeight="1">
      <c r="A44" s="44" t="s">
        <v>1308</v>
      </c>
      <c r="B44" s="375"/>
      <c r="C44" s="376"/>
      <c r="D44" s="372"/>
      <c r="E44" s="377"/>
      <c r="F44" s="378"/>
      <c r="G44" s="377"/>
      <c r="H44" s="377"/>
      <c r="I44" s="369"/>
      <c r="J44" s="369"/>
      <c r="L44" s="373"/>
      <c r="M44" s="372"/>
      <c r="N44" s="373"/>
      <c r="O44" s="373"/>
      <c r="P44" s="373"/>
    </row>
    <row r="45" spans="1:20" s="374" customFormat="1" ht="12" customHeight="1">
      <c r="A45" s="44" t="s">
        <v>1309</v>
      </c>
      <c r="B45" s="375"/>
      <c r="C45" s="376"/>
      <c r="D45" s="372"/>
      <c r="E45" s="377"/>
      <c r="F45" s="378"/>
      <c r="G45" s="377"/>
      <c r="H45" s="377"/>
      <c r="I45" s="369"/>
      <c r="J45" s="369"/>
      <c r="L45" s="373"/>
      <c r="M45" s="372"/>
      <c r="N45" s="373"/>
      <c r="O45" s="373"/>
      <c r="P45" s="373"/>
    </row>
    <row r="46" spans="1:20" ht="12" customHeight="1">
      <c r="A46" s="44" t="s">
        <v>1310</v>
      </c>
    </row>
    <row r="47" spans="1:20" ht="12" customHeight="1">
      <c r="A47" s="44" t="s">
        <v>1311</v>
      </c>
    </row>
    <row r="48" spans="1:20" ht="12" customHeight="1"/>
    <row r="49" ht="12" customHeight="1"/>
  </sheetData>
  <mergeCells count="6">
    <mergeCell ref="A1:N1"/>
    <mergeCell ref="A2:N2"/>
    <mergeCell ref="B6:C6"/>
    <mergeCell ref="D6:M6"/>
    <mergeCell ref="B33:C33"/>
    <mergeCell ref="D33:M33"/>
  </mergeCells>
  <hyperlinks>
    <hyperlink ref="A47" r:id="rId1" xr:uid="{00000000-0004-0000-1900-000000000000}"/>
    <hyperlink ref="N31" r:id="rId2" xr:uid="{00000000-0004-0000-1900-000001000000}"/>
    <hyperlink ref="N25" r:id="rId3" xr:uid="{00000000-0004-0000-1900-000002000000}"/>
    <hyperlink ref="N19" r:id="rId4" xr:uid="{00000000-0004-0000-1900-000003000000}"/>
    <hyperlink ref="N13" r:id="rId5" xr:uid="{00000000-0004-0000-1900-000004000000}"/>
    <hyperlink ref="A46" r:id="rId6" xr:uid="{00000000-0004-0000-1900-000005000000}"/>
    <hyperlink ref="A13" r:id="rId7" display="Perspetivas de preços   " xr:uid="{00000000-0004-0000-1900-000006000000}"/>
    <hyperlink ref="N30" r:id="rId8" xr:uid="{00000000-0004-0000-1900-000007000000}"/>
    <hyperlink ref="N24" r:id="rId9" xr:uid="{00000000-0004-0000-1900-000008000000}"/>
    <hyperlink ref="N18" r:id="rId10" xr:uid="{00000000-0004-0000-1900-000009000000}"/>
    <hyperlink ref="N12" r:id="rId11" xr:uid="{00000000-0004-0000-1900-00000A000000}"/>
    <hyperlink ref="A45" r:id="rId12" xr:uid="{00000000-0004-0000-1900-00000B000000}"/>
    <hyperlink ref="A30" r:id="rId13" display="Perspetivas de emprego  " xr:uid="{00000000-0004-0000-1900-00000C000000}"/>
    <hyperlink ref="A24" r:id="rId14" display="Perspetivas de emprego  " xr:uid="{00000000-0004-0000-1900-00000D000000}"/>
    <hyperlink ref="A18" r:id="rId15" display="Perspetivas de emprego  " xr:uid="{00000000-0004-0000-1900-00000E000000}"/>
    <hyperlink ref="A12" r:id="rId16" display="Perspetivas de emprego  " xr:uid="{00000000-0004-0000-1900-00000F000000}"/>
    <hyperlink ref="N29" r:id="rId17" xr:uid="{00000000-0004-0000-1900-000010000000}"/>
    <hyperlink ref="N23" r:id="rId18" xr:uid="{00000000-0004-0000-1900-000011000000}"/>
    <hyperlink ref="N17" r:id="rId19" xr:uid="{00000000-0004-0000-1900-000012000000}"/>
    <hyperlink ref="N11" r:id="rId20" xr:uid="{00000000-0004-0000-1900-000013000000}"/>
    <hyperlink ref="A44" r:id="rId21" xr:uid="{00000000-0004-0000-1900-000014000000}"/>
    <hyperlink ref="A29" r:id="rId22" display="Carteira de encomendas   " xr:uid="{00000000-0004-0000-1900-000015000000}"/>
    <hyperlink ref="A23" r:id="rId23" display="Carteira de encomendas   " xr:uid="{00000000-0004-0000-1900-000016000000}"/>
    <hyperlink ref="A17" r:id="rId24" display="Carteira de encomendas   " xr:uid="{00000000-0004-0000-1900-000017000000}"/>
    <hyperlink ref="A11" r:id="rId25" display="Carteira de encomendas   " xr:uid="{00000000-0004-0000-1900-000018000000}"/>
    <hyperlink ref="A43" r:id="rId26" xr:uid="{00000000-0004-0000-1900-000019000000}"/>
    <hyperlink ref="N28" r:id="rId27" xr:uid="{00000000-0004-0000-1900-00001A000000}"/>
    <hyperlink ref="N22" r:id="rId28" xr:uid="{00000000-0004-0000-1900-00001B000000}"/>
    <hyperlink ref="N16" r:id="rId29" xr:uid="{00000000-0004-0000-1900-00001C000000}"/>
    <hyperlink ref="N10" r:id="rId30" xr:uid="{00000000-0004-0000-1900-00001D000000}"/>
    <hyperlink ref="A10" r:id="rId31" display="Atividade da empresa  " xr:uid="{00000000-0004-0000-1900-00001E000000}"/>
    <hyperlink ref="A28" r:id="rId32" display="Atividade da empresa  " xr:uid="{00000000-0004-0000-1900-00001F000000}"/>
    <hyperlink ref="A22" r:id="rId33" display="Atividade da empresa  " xr:uid="{00000000-0004-0000-1900-000020000000}"/>
    <hyperlink ref="A16" r:id="rId34" display="Atividade da empresa  " xr:uid="{00000000-0004-0000-1900-000021000000}"/>
    <hyperlink ref="N9" r:id="rId35" xr:uid="{00000000-0004-0000-1900-000022000000}"/>
    <hyperlink ref="A9" r:id="rId36" display="Indicador de confiança  " xr:uid="{00000000-0004-0000-1900-000023000000}"/>
    <hyperlink ref="A42" r:id="rId37" xr:uid="{00000000-0004-0000-1900-000024000000}"/>
    <hyperlink ref="A19" r:id="rId38" display="Perspetivas de preços   " xr:uid="{00000000-0004-0000-1900-000025000000}"/>
    <hyperlink ref="A25" r:id="rId39" display="Perspetivas de preços   " xr:uid="{00000000-0004-0000-1900-000026000000}"/>
    <hyperlink ref="A31" r:id="rId40" display="Perspetivas de preços   " xr:uid="{00000000-0004-0000-1900-000027000000}"/>
  </hyperlinks>
  <pageMargins left="0.7" right="0.7" top="0.75" bottom="0.75" header="0.3" footer="0.3"/>
  <pageSetup paperSize="9" orientation="portrait" horizontalDpi="300" verticalDpi="300" r:id="rId4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P37"/>
  <sheetViews>
    <sheetView showGridLines="0" workbookViewId="0">
      <selection activeCell="J9" sqref="J9"/>
    </sheetView>
  </sheetViews>
  <sheetFormatPr defaultColWidth="9.140625" defaultRowHeight="11.25"/>
  <cols>
    <col min="1" max="1" width="37" style="194" customWidth="1"/>
    <col min="2" max="9" width="6" style="194" customWidth="1"/>
    <col min="10" max="10" width="22" style="437" customWidth="1"/>
    <col min="11" max="16384" width="9.140625" style="194"/>
  </cols>
  <sheetData>
    <row r="1" spans="1:13">
      <c r="A1" s="872" t="s">
        <v>1276</v>
      </c>
      <c r="B1" s="872"/>
      <c r="C1" s="872"/>
      <c r="D1" s="872"/>
      <c r="E1" s="872"/>
      <c r="F1" s="872"/>
      <c r="G1" s="872"/>
      <c r="H1" s="872"/>
      <c r="I1" s="872"/>
      <c r="J1" s="872"/>
    </row>
    <row r="2" spans="1:13">
      <c r="A2" s="873" t="s">
        <v>1277</v>
      </c>
      <c r="B2" s="873"/>
      <c r="C2" s="873"/>
      <c r="D2" s="873"/>
      <c r="E2" s="873"/>
      <c r="F2" s="873"/>
      <c r="G2" s="873"/>
      <c r="H2" s="873"/>
      <c r="I2" s="873"/>
      <c r="J2" s="873"/>
    </row>
    <row r="4" spans="1:13" s="5" customFormat="1">
      <c r="A4" s="11" t="s">
        <v>1091</v>
      </c>
      <c r="J4" s="420" t="s">
        <v>1092</v>
      </c>
    </row>
    <row r="5" spans="1:13" s="5" customFormat="1" ht="12" thickBot="1">
      <c r="I5" s="438" t="s">
        <v>1093</v>
      </c>
      <c r="J5" s="317"/>
    </row>
    <row r="6" spans="1:13" s="5" customFormat="1" ht="15.75" customHeight="1" thickBot="1">
      <c r="B6" s="10">
        <v>2024</v>
      </c>
      <c r="C6" s="915">
        <v>2023</v>
      </c>
      <c r="D6" s="917"/>
      <c r="E6" s="917"/>
      <c r="F6" s="916"/>
      <c r="G6" s="917">
        <v>2022</v>
      </c>
      <c r="H6" s="917"/>
      <c r="I6" s="916"/>
      <c r="J6" s="317"/>
    </row>
    <row r="7" spans="1:13" s="5" customFormat="1" ht="12" thickBot="1">
      <c r="B7" s="424" t="s">
        <v>1094</v>
      </c>
      <c r="C7" s="424" t="s">
        <v>1095</v>
      </c>
      <c r="D7" s="424" t="s">
        <v>1096</v>
      </c>
      <c r="E7" s="424" t="s">
        <v>1097</v>
      </c>
      <c r="F7" s="424" t="s">
        <v>1094</v>
      </c>
      <c r="G7" s="424" t="s">
        <v>1095</v>
      </c>
      <c r="H7" s="424" t="s">
        <v>1096</v>
      </c>
      <c r="I7" s="424" t="s">
        <v>1097</v>
      </c>
      <c r="J7" s="317"/>
    </row>
    <row r="8" spans="1:13" s="5" customFormat="1">
      <c r="A8" s="11" t="s">
        <v>965</v>
      </c>
      <c r="J8" s="420" t="s">
        <v>965</v>
      </c>
    </row>
    <row r="9" spans="1:13" s="5" customFormat="1">
      <c r="A9" s="58" t="s">
        <v>1278</v>
      </c>
      <c r="B9" s="18">
        <v>8.5742360725999998</v>
      </c>
      <c r="C9" s="18">
        <v>8.9045129696000007</v>
      </c>
      <c r="D9" s="18">
        <v>9.0057327582000006</v>
      </c>
      <c r="E9" s="18">
        <v>8.4990418492999993</v>
      </c>
      <c r="F9" s="18">
        <v>8.6823666962000008</v>
      </c>
      <c r="G9" s="18">
        <v>8.9900517471000008</v>
      </c>
      <c r="H9" s="18">
        <v>8.7176949085000004</v>
      </c>
      <c r="I9" s="209">
        <v>8.7010134252999993</v>
      </c>
      <c r="J9" s="58" t="s">
        <v>1285</v>
      </c>
      <c r="K9" s="209"/>
      <c r="L9" s="209"/>
      <c r="M9" s="209"/>
    </row>
    <row r="10" spans="1:13" s="5" customFormat="1">
      <c r="A10" s="58" t="s">
        <v>1112</v>
      </c>
      <c r="B10" s="18">
        <v>80.351123901999998</v>
      </c>
      <c r="C10" s="18">
        <v>79.958694035899995</v>
      </c>
      <c r="D10" s="18">
        <v>81.606079336500002</v>
      </c>
      <c r="E10" s="18">
        <v>80.356999645200005</v>
      </c>
      <c r="F10" s="18">
        <v>79.872737056800005</v>
      </c>
      <c r="G10" s="18">
        <v>81.413101720300006</v>
      </c>
      <c r="H10" s="18">
        <v>80.403451604699995</v>
      </c>
      <c r="I10" s="209">
        <v>77.817717806199994</v>
      </c>
      <c r="J10" s="58" t="s">
        <v>1286</v>
      </c>
      <c r="K10" s="209"/>
      <c r="L10" s="209"/>
      <c r="M10" s="209"/>
    </row>
    <row r="11" spans="1:13" s="5" customFormat="1">
      <c r="A11" s="58" t="s">
        <v>1279</v>
      </c>
      <c r="B11" s="18">
        <v>2.2084452082000001</v>
      </c>
      <c r="C11" s="18">
        <v>1.0484693811000001</v>
      </c>
      <c r="D11" s="18">
        <v>6.6854845701999999</v>
      </c>
      <c r="E11" s="18">
        <v>12.7555936527</v>
      </c>
      <c r="F11" s="18">
        <v>1.3903944316000001</v>
      </c>
      <c r="G11" s="18">
        <v>-1.3424709981</v>
      </c>
      <c r="H11" s="18">
        <v>6.7026616658</v>
      </c>
      <c r="I11" s="209">
        <v>6.9968982183000001</v>
      </c>
      <c r="J11" s="58" t="s">
        <v>1980</v>
      </c>
      <c r="K11" s="209"/>
      <c r="L11" s="209"/>
      <c r="M11" s="209"/>
    </row>
    <row r="12" spans="1:13" s="5" customFormat="1">
      <c r="A12" s="477" t="s">
        <v>1280</v>
      </c>
      <c r="B12" s="7"/>
      <c r="C12" s="7"/>
      <c r="D12" s="7"/>
      <c r="E12" s="7"/>
      <c r="F12" s="7"/>
      <c r="G12" s="7"/>
      <c r="H12" s="7"/>
      <c r="J12" s="478" t="s">
        <v>1281</v>
      </c>
      <c r="K12" s="209"/>
      <c r="L12" s="209"/>
      <c r="M12" s="209"/>
    </row>
    <row r="13" spans="1:13" s="5" customFormat="1">
      <c r="A13" s="58" t="s">
        <v>1278</v>
      </c>
      <c r="B13" s="18">
        <v>7.5938920396</v>
      </c>
      <c r="C13" s="18">
        <v>8.3375465699000006</v>
      </c>
      <c r="D13" s="18">
        <v>8.3708201562000006</v>
      </c>
      <c r="E13" s="18">
        <v>7.9563118214999999</v>
      </c>
      <c r="F13" s="18">
        <v>8.2440543622</v>
      </c>
      <c r="G13" s="18">
        <v>8.2799607071000008</v>
      </c>
      <c r="H13" s="18">
        <v>7.3605865121000003</v>
      </c>
      <c r="I13" s="209">
        <v>8.1048560435999999</v>
      </c>
      <c r="J13" s="58" t="s">
        <v>1285</v>
      </c>
      <c r="K13" s="209"/>
      <c r="L13" s="209"/>
      <c r="M13" s="209"/>
    </row>
    <row r="14" spans="1:13" s="5" customFormat="1">
      <c r="A14" s="58" t="s">
        <v>1112</v>
      </c>
      <c r="B14" s="18">
        <v>77.3772711509</v>
      </c>
      <c r="C14" s="18">
        <v>76.900834319699996</v>
      </c>
      <c r="D14" s="18">
        <v>78.2024138214</v>
      </c>
      <c r="E14" s="18">
        <v>79.499268082900002</v>
      </c>
      <c r="F14" s="18">
        <v>77.863546275700003</v>
      </c>
      <c r="G14" s="18">
        <v>79.908021516299996</v>
      </c>
      <c r="H14" s="18">
        <v>78.140615280399999</v>
      </c>
      <c r="I14" s="209">
        <v>75.274674972699998</v>
      </c>
      <c r="J14" s="58" t="s">
        <v>1286</v>
      </c>
      <c r="K14" s="209"/>
      <c r="L14" s="209"/>
      <c r="M14" s="209"/>
    </row>
    <row r="15" spans="1:13" s="5" customFormat="1">
      <c r="A15" s="58" t="s">
        <v>1282</v>
      </c>
      <c r="B15" s="18">
        <v>0.19599916119999999</v>
      </c>
      <c r="C15" s="18">
        <v>-1.0711869763999999</v>
      </c>
      <c r="D15" s="18">
        <v>7.5798682123000001</v>
      </c>
      <c r="E15" s="18">
        <v>12.9441872702</v>
      </c>
      <c r="F15" s="18">
        <v>-1.6562727052999999</v>
      </c>
      <c r="G15" s="18">
        <v>-4.5664408621000003</v>
      </c>
      <c r="H15" s="18">
        <v>6.5915847119000004</v>
      </c>
      <c r="I15" s="209">
        <v>5.2334839609000001</v>
      </c>
      <c r="J15" s="58" t="s">
        <v>1981</v>
      </c>
      <c r="K15" s="209"/>
      <c r="L15" s="209"/>
      <c r="M15" s="209"/>
    </row>
    <row r="16" spans="1:13" s="5" customFormat="1">
      <c r="A16" s="477" t="s">
        <v>1283</v>
      </c>
      <c r="B16" s="7"/>
      <c r="C16" s="7"/>
      <c r="D16" s="7"/>
      <c r="E16" s="7"/>
      <c r="F16" s="7"/>
      <c r="G16" s="7"/>
      <c r="H16" s="7"/>
      <c r="J16" s="478" t="s">
        <v>1284</v>
      </c>
      <c r="K16" s="209"/>
      <c r="L16" s="209"/>
      <c r="M16" s="209"/>
    </row>
    <row r="17" spans="1:13" s="5" customFormat="1">
      <c r="A17" s="58" t="s">
        <v>1278</v>
      </c>
      <c r="B17" s="18">
        <v>13.9981276159</v>
      </c>
      <c r="C17" s="18">
        <v>13.9979816906</v>
      </c>
      <c r="D17" s="18">
        <v>13.829030466400001</v>
      </c>
      <c r="E17" s="18">
        <v>13.385905251600001</v>
      </c>
      <c r="F17" s="18">
        <v>13.482061678899999</v>
      </c>
      <c r="G17" s="18">
        <v>14.951574737</v>
      </c>
      <c r="H17" s="18">
        <v>13.621861040900001</v>
      </c>
      <c r="I17" s="209">
        <v>13.6155616249</v>
      </c>
      <c r="J17" s="58" t="s">
        <v>1285</v>
      </c>
      <c r="K17" s="209"/>
      <c r="L17" s="209"/>
      <c r="M17" s="209"/>
    </row>
    <row r="18" spans="1:13" s="5" customFormat="1">
      <c r="A18" s="58" t="s">
        <v>1112</v>
      </c>
      <c r="B18" s="18">
        <v>86.1602273126</v>
      </c>
      <c r="C18" s="18">
        <v>84.034189105600007</v>
      </c>
      <c r="D18" s="18">
        <v>84.215561611599995</v>
      </c>
      <c r="E18" s="18">
        <v>83.263671709799993</v>
      </c>
      <c r="F18" s="18">
        <v>84.175729747600002</v>
      </c>
      <c r="G18" s="18">
        <v>83.629727592999998</v>
      </c>
      <c r="H18" s="18">
        <v>82.377671203000006</v>
      </c>
      <c r="I18" s="209">
        <v>83.015062743100003</v>
      </c>
      <c r="J18" s="58" t="s">
        <v>1286</v>
      </c>
      <c r="K18" s="209"/>
      <c r="L18" s="209"/>
      <c r="M18" s="209"/>
    </row>
    <row r="19" spans="1:13" s="5" customFormat="1">
      <c r="A19" s="58" t="s">
        <v>1279</v>
      </c>
      <c r="B19" s="18">
        <v>-0.54610793869999996</v>
      </c>
      <c r="C19" s="18">
        <v>4.2935524293</v>
      </c>
      <c r="D19" s="18">
        <v>3.7645377294000002</v>
      </c>
      <c r="E19" s="18">
        <v>18.5265444799</v>
      </c>
      <c r="F19" s="18">
        <v>14.2345332042</v>
      </c>
      <c r="G19" s="18">
        <v>10.1570263864</v>
      </c>
      <c r="H19" s="18">
        <v>15.3438762572</v>
      </c>
      <c r="I19" s="209">
        <v>7.1301600190999999</v>
      </c>
      <c r="J19" s="58" t="s">
        <v>1980</v>
      </c>
      <c r="K19" s="209"/>
      <c r="L19" s="209"/>
      <c r="M19" s="209"/>
    </row>
    <row r="20" spans="1:13" s="5" customFormat="1">
      <c r="A20" s="477" t="s">
        <v>1287</v>
      </c>
      <c r="B20" s="7"/>
      <c r="C20" s="7"/>
      <c r="D20" s="7"/>
      <c r="E20" s="7"/>
      <c r="F20" s="7"/>
      <c r="G20" s="7"/>
      <c r="H20" s="7"/>
      <c r="J20" s="478" t="s">
        <v>1288</v>
      </c>
      <c r="K20" s="209"/>
      <c r="L20" s="209"/>
      <c r="M20" s="209"/>
    </row>
    <row r="21" spans="1:13" s="5" customFormat="1">
      <c r="A21" s="58" t="s">
        <v>1278</v>
      </c>
      <c r="B21" s="18">
        <v>6.2906554423000003</v>
      </c>
      <c r="C21" s="18">
        <v>6.1122491420999996</v>
      </c>
      <c r="D21" s="18">
        <v>6.5411227991000001</v>
      </c>
      <c r="E21" s="18">
        <v>5.6767418336000004</v>
      </c>
      <c r="F21" s="18">
        <v>5.7521088408000001</v>
      </c>
      <c r="G21" s="18">
        <v>5.6273285769000001</v>
      </c>
      <c r="H21" s="18">
        <v>7.2429722298000003</v>
      </c>
      <c r="I21" s="209">
        <v>5.9468612492000004</v>
      </c>
      <c r="J21" s="58" t="s">
        <v>1285</v>
      </c>
      <c r="K21" s="209"/>
      <c r="L21" s="209"/>
      <c r="M21" s="209"/>
    </row>
    <row r="22" spans="1:13" s="5" customFormat="1">
      <c r="A22" s="58" t="s">
        <v>1112</v>
      </c>
      <c r="B22" s="18">
        <v>81.429383532399996</v>
      </c>
      <c r="C22" s="18">
        <v>82.494675301100003</v>
      </c>
      <c r="D22" s="18">
        <v>85.878067223499997</v>
      </c>
      <c r="E22" s="18">
        <v>79.572136288099998</v>
      </c>
      <c r="F22" s="18">
        <v>79.946364095999996</v>
      </c>
      <c r="G22" s="18">
        <v>82.236497169900005</v>
      </c>
      <c r="H22" s="18">
        <v>82.677996032799996</v>
      </c>
      <c r="I22" s="209">
        <v>78.100900651900005</v>
      </c>
      <c r="J22" s="58" t="s">
        <v>1286</v>
      </c>
      <c r="K22" s="209"/>
      <c r="L22" s="209"/>
      <c r="M22" s="209"/>
    </row>
    <row r="23" spans="1:13" s="5" customFormat="1" ht="12" thickBot="1">
      <c r="A23" s="58" t="s">
        <v>1279</v>
      </c>
      <c r="B23" s="18">
        <v>7.9663856924000003</v>
      </c>
      <c r="C23" s="18">
        <v>2.4904727235999999</v>
      </c>
      <c r="D23" s="18">
        <v>7.2440601757999996</v>
      </c>
      <c r="E23" s="18">
        <v>8.0366441420000001</v>
      </c>
      <c r="F23" s="18">
        <v>-3.3201727169000002</v>
      </c>
      <c r="G23" s="18">
        <v>-4.7306775444999998</v>
      </c>
      <c r="H23" s="18">
        <v>0.29414306439999999</v>
      </c>
      <c r="I23" s="209">
        <v>9.8417733563999992</v>
      </c>
      <c r="J23" s="58" t="s">
        <v>1980</v>
      </c>
      <c r="K23" s="209"/>
      <c r="L23" s="209"/>
      <c r="M23" s="209"/>
    </row>
    <row r="24" spans="1:13" s="5" customFormat="1" ht="15.75" customHeight="1" thickBot="1">
      <c r="B24" s="10">
        <v>2024</v>
      </c>
      <c r="C24" s="915">
        <v>2023</v>
      </c>
      <c r="D24" s="917"/>
      <c r="E24" s="917"/>
      <c r="F24" s="916"/>
      <c r="G24" s="915">
        <v>2022</v>
      </c>
      <c r="H24" s="917"/>
      <c r="I24" s="916"/>
      <c r="J24" s="317"/>
    </row>
    <row r="25" spans="1:13" s="5" customFormat="1" ht="12" thickBot="1">
      <c r="B25" s="424" t="s">
        <v>1094</v>
      </c>
      <c r="C25" s="424" t="s">
        <v>1121</v>
      </c>
      <c r="D25" s="424" t="s">
        <v>1096</v>
      </c>
      <c r="E25" s="424" t="s">
        <v>1122</v>
      </c>
      <c r="F25" s="424" t="s">
        <v>1094</v>
      </c>
      <c r="G25" s="424" t="s">
        <v>1121</v>
      </c>
      <c r="H25" s="424" t="s">
        <v>1096</v>
      </c>
      <c r="I25" s="424" t="s">
        <v>1122</v>
      </c>
      <c r="J25" s="317"/>
    </row>
    <row r="26" spans="1:13" s="479" customFormat="1">
      <c r="A26" s="32" t="s">
        <v>1289</v>
      </c>
      <c r="B26" s="32"/>
      <c r="C26" s="32"/>
      <c r="D26" s="32"/>
      <c r="E26" s="32"/>
      <c r="F26" s="32"/>
      <c r="G26" s="32"/>
      <c r="H26" s="32"/>
      <c r="I26" s="32"/>
    </row>
    <row r="27" spans="1:13" s="479" customFormat="1">
      <c r="A27" s="32" t="s">
        <v>1290</v>
      </c>
      <c r="B27" s="32"/>
      <c r="C27" s="32"/>
      <c r="D27" s="32"/>
      <c r="E27" s="32"/>
      <c r="F27" s="32"/>
      <c r="G27" s="32"/>
      <c r="H27" s="32"/>
      <c r="I27" s="32"/>
    </row>
    <row r="28" spans="1:13" s="321" customFormat="1"/>
    <row r="29" spans="1:13" s="7" customFormat="1">
      <c r="A29" s="7" t="s">
        <v>1125</v>
      </c>
    </row>
    <row r="30" spans="1:13" s="7" customFormat="1">
      <c r="A30" s="30" t="s">
        <v>1126</v>
      </c>
      <c r="J30" s="400"/>
    </row>
    <row r="31" spans="1:13" s="7" customFormat="1">
      <c r="A31" s="32" t="s">
        <v>1291</v>
      </c>
      <c r="J31" s="480"/>
    </row>
    <row r="32" spans="1:13" s="7" customFormat="1">
      <c r="A32" s="47" t="s">
        <v>1128</v>
      </c>
      <c r="J32" s="400"/>
    </row>
    <row r="33" spans="1:16" s="7" customFormat="1">
      <c r="E33" s="18"/>
      <c r="F33" s="18"/>
      <c r="G33" s="18"/>
      <c r="H33" s="18"/>
      <c r="I33" s="18"/>
      <c r="J33" s="18"/>
      <c r="K33" s="18"/>
      <c r="L33" s="18"/>
      <c r="M33" s="400"/>
    </row>
    <row r="34" spans="1:16" s="482" customFormat="1">
      <c r="A34" s="83" t="s">
        <v>141</v>
      </c>
      <c r="B34" s="401"/>
      <c r="C34" s="402"/>
      <c r="D34" s="402"/>
      <c r="E34" s="402"/>
      <c r="F34" s="44"/>
      <c r="G34" s="403"/>
      <c r="H34" s="403"/>
      <c r="I34" s="405"/>
      <c r="J34" s="370"/>
      <c r="K34" s="405"/>
      <c r="L34" s="404"/>
      <c r="M34" s="408"/>
      <c r="N34" s="481"/>
      <c r="O34" s="481"/>
      <c r="P34" s="481"/>
    </row>
    <row r="35" spans="1:16" s="482" customFormat="1">
      <c r="A35" s="44" t="s">
        <v>1292</v>
      </c>
      <c r="B35" s="406"/>
      <c r="C35" s="407"/>
      <c r="D35" s="408"/>
      <c r="E35" s="377"/>
      <c r="F35" s="409"/>
      <c r="G35" s="377"/>
      <c r="H35" s="377"/>
      <c r="I35" s="405"/>
      <c r="J35" s="405"/>
      <c r="L35" s="481"/>
      <c r="M35" s="408"/>
      <c r="N35" s="481"/>
      <c r="O35" s="481"/>
      <c r="P35" s="481"/>
    </row>
    <row r="36" spans="1:16" s="482" customFormat="1">
      <c r="A36" s="44" t="s">
        <v>1293</v>
      </c>
      <c r="B36" s="406"/>
      <c r="C36" s="407"/>
      <c r="D36" s="408"/>
      <c r="E36" s="377"/>
      <c r="F36" s="409"/>
      <c r="G36" s="377"/>
      <c r="H36" s="377"/>
      <c r="I36" s="405"/>
      <c r="J36" s="405"/>
      <c r="L36" s="481"/>
      <c r="M36" s="408"/>
      <c r="N36" s="481"/>
      <c r="O36" s="481"/>
      <c r="P36" s="481"/>
    </row>
    <row r="37" spans="1:16" s="482" customFormat="1">
      <c r="A37" s="44" t="s">
        <v>1294</v>
      </c>
      <c r="B37" s="406"/>
      <c r="C37" s="407"/>
      <c r="D37" s="408"/>
      <c r="E37" s="377"/>
      <c r="F37" s="409"/>
      <c r="G37" s="377"/>
      <c r="H37" s="377"/>
      <c r="I37" s="405"/>
      <c r="J37" s="405"/>
      <c r="L37" s="481"/>
      <c r="M37" s="408"/>
      <c r="N37" s="481"/>
      <c r="O37" s="481"/>
      <c r="P37" s="481"/>
    </row>
  </sheetData>
  <mergeCells count="6">
    <mergeCell ref="A1:J1"/>
    <mergeCell ref="A2:J2"/>
    <mergeCell ref="C6:F6"/>
    <mergeCell ref="G6:I6"/>
    <mergeCell ref="C24:F24"/>
    <mergeCell ref="G24:I24"/>
  </mergeCells>
  <hyperlinks>
    <hyperlink ref="A14" r:id="rId1" xr:uid="{00000000-0004-0000-1A00-000014000000}"/>
    <hyperlink ref="A13" r:id="rId2" xr:uid="{00000000-0004-0000-1A00-000013000000}"/>
    <hyperlink ref="A37" r:id="rId3" xr:uid="{00000000-0004-0000-1A00-000011000000}"/>
    <hyperlink ref="A15" r:id="rId4" display="Perspetivas de atividade (a)" xr:uid="{00000000-0004-0000-1A00-000010000000}"/>
    <hyperlink ref="A36" r:id="rId5" xr:uid="{00000000-0004-0000-1A00-000007000000}"/>
    <hyperlink ref="A22" r:id="rId6" xr:uid="{00000000-0004-0000-1A00-000006000000}"/>
    <hyperlink ref="A18" r:id="rId7" xr:uid="{00000000-0004-0000-1A00-000005000000}"/>
    <hyperlink ref="A10" r:id="rId8" xr:uid="{00000000-0004-0000-1A00-000004000000}"/>
    <hyperlink ref="A21" r:id="rId9" xr:uid="{00000000-0004-0000-1A00-000003000000}"/>
    <hyperlink ref="A17" r:id="rId10" xr:uid="{00000000-0004-0000-1A00-000002000000}"/>
    <hyperlink ref="A9" r:id="rId11" xr:uid="{00000000-0004-0000-1A00-000001000000}"/>
    <hyperlink ref="A35" r:id="rId12" xr:uid="{00000000-0004-0000-1A00-000000000000}"/>
    <hyperlink ref="J10" r:id="rId13" xr:uid="{B2B99B36-3363-459A-AF50-FA30D50DC1CA}"/>
    <hyperlink ref="J14" r:id="rId14" xr:uid="{57AE9BD9-789C-42A8-83D3-14B205EE94DC}"/>
    <hyperlink ref="J18" r:id="rId15" xr:uid="{00440E16-81AD-4569-9969-94CD5AF75386}"/>
    <hyperlink ref="J22" r:id="rId16" xr:uid="{CE2ABCF2-A255-4FD2-976D-F6A73F2F58E6}"/>
    <hyperlink ref="J9" r:id="rId17" display=" Estimated time of assured work (Months)" xr:uid="{DE6258F8-9BA0-49D7-A9F8-99AA03C78970}"/>
    <hyperlink ref="J13" r:id="rId18" display=" Estimated time of assured work (Months)" xr:uid="{174047AE-14C6-410B-A411-22E4CD7E1C39}"/>
    <hyperlink ref="J17" r:id="rId19" xr:uid="{2C6D6C0D-080D-46A0-8B9F-25A48FCAE648}"/>
    <hyperlink ref="J21" r:id="rId20" xr:uid="{1F88D058-D24E-42D9-9E8F-7E2EA3E3A00A}"/>
    <hyperlink ref="J15" r:id="rId21" display="Expected evolution of the activity (a)" xr:uid="{4D55E570-691A-4FC9-8842-47DD6ED3E8CB}"/>
  </hyperlinks>
  <pageMargins left="0.7" right="0.7" top="0.75" bottom="0.75" header="0.3" footer="0.3"/>
  <pageSetup paperSize="9" orientation="portrait" horizontalDpi="300" verticalDpi="300"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53"/>
  <sheetViews>
    <sheetView showGridLines="0" topLeftCell="B1" workbookViewId="0">
      <selection activeCell="J9" sqref="J9"/>
    </sheetView>
  </sheetViews>
  <sheetFormatPr defaultRowHeight="12.75"/>
  <cols>
    <col min="1" max="1" width="47.85546875" style="5" customWidth="1"/>
    <col min="2" max="9" width="9.42578125" style="5" customWidth="1"/>
    <col min="10" max="10" width="46.42578125" style="6" bestFit="1" customWidth="1"/>
    <col min="11" max="256" width="8.85546875" style="5"/>
  </cols>
  <sheetData>
    <row r="1" spans="1:256">
      <c r="A1" s="827" t="s">
        <v>0</v>
      </c>
      <c r="B1" s="827"/>
      <c r="C1" s="827"/>
      <c r="D1" s="827"/>
      <c r="E1" s="827"/>
      <c r="F1" s="827"/>
      <c r="G1" s="827"/>
      <c r="H1" s="827"/>
      <c r="I1" s="827"/>
      <c r="J1" s="827"/>
      <c r="K1" s="1"/>
      <c r="L1" s="1"/>
      <c r="M1" s="1"/>
      <c r="N1" s="1"/>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28" t="s">
        <v>1</v>
      </c>
      <c r="B2" s="828"/>
      <c r="C2" s="828"/>
      <c r="D2" s="828"/>
      <c r="E2" s="828"/>
      <c r="F2" s="828"/>
      <c r="G2" s="828"/>
      <c r="H2" s="828"/>
      <c r="I2" s="828"/>
      <c r="J2" s="828"/>
      <c r="K2" s="3"/>
      <c r="L2" s="3"/>
      <c r="M2" s="3"/>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3" spans="1:256">
      <c r="A3" s="2"/>
      <c r="B3" s="2"/>
      <c r="C3" s="2"/>
      <c r="D3" s="2"/>
      <c r="E3" s="2"/>
      <c r="F3" s="2"/>
      <c r="G3" s="2"/>
      <c r="H3" s="2"/>
      <c r="I3" s="2"/>
      <c r="J3" s="4"/>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row>
    <row r="5" spans="1:256" ht="13.5" thickBot="1">
      <c r="H5" s="7"/>
      <c r="I5" s="8" t="s">
        <v>2</v>
      </c>
      <c r="J5" s="5"/>
    </row>
    <row r="6" spans="1:256" ht="13.5" thickBot="1">
      <c r="A6" s="9" t="s">
        <v>3</v>
      </c>
      <c r="B6" s="829" t="s">
        <v>4</v>
      </c>
      <c r="C6" s="829"/>
      <c r="D6" s="829"/>
      <c r="E6" s="829"/>
      <c r="F6" s="829"/>
      <c r="G6" s="829"/>
      <c r="H6" s="829"/>
      <c r="I6" s="829"/>
      <c r="J6" s="11" t="s">
        <v>5</v>
      </c>
    </row>
    <row r="7" spans="1:256" ht="23.25" thickBot="1">
      <c r="B7" s="12" t="s">
        <v>6</v>
      </c>
      <c r="C7" s="12" t="s">
        <v>7</v>
      </c>
      <c r="D7" s="12" t="s">
        <v>8</v>
      </c>
      <c r="E7" s="12" t="s">
        <v>9</v>
      </c>
      <c r="F7" s="12" t="s">
        <v>10</v>
      </c>
      <c r="G7" s="12" t="s">
        <v>11</v>
      </c>
      <c r="H7" s="12" t="s">
        <v>12</v>
      </c>
      <c r="I7" s="12" t="s">
        <v>13</v>
      </c>
    </row>
    <row r="8" spans="1:256" ht="33.75">
      <c r="A8" s="815" t="s">
        <v>14</v>
      </c>
      <c r="J8" s="815" t="s">
        <v>15</v>
      </c>
    </row>
    <row r="9" spans="1:256">
      <c r="A9" s="13" t="s">
        <v>16</v>
      </c>
      <c r="B9" s="14">
        <v>33565.894</v>
      </c>
      <c r="C9" s="14">
        <v>33277.995000000003</v>
      </c>
      <c r="D9" s="14">
        <v>33434.963000000003</v>
      </c>
      <c r="E9" s="14">
        <v>33639.805</v>
      </c>
      <c r="F9" s="14">
        <v>32992.784</v>
      </c>
      <c r="G9" s="14">
        <v>32937.17</v>
      </c>
      <c r="H9" s="14">
        <v>32832.243999999999</v>
      </c>
      <c r="I9" s="14">
        <v>33017.196000000004</v>
      </c>
      <c r="J9" s="19" t="s">
        <v>17</v>
      </c>
      <c r="T9" s="16"/>
      <c r="U9" s="16"/>
      <c r="V9" s="16"/>
      <c r="W9" s="16"/>
      <c r="X9" s="16"/>
      <c r="Y9" s="16"/>
    </row>
    <row r="10" spans="1:256">
      <c r="A10" s="13" t="s">
        <v>18</v>
      </c>
      <c r="B10" s="14">
        <v>1004.302</v>
      </c>
      <c r="C10" s="14">
        <v>998.65899999999999</v>
      </c>
      <c r="D10" s="14">
        <v>993.40800000000002</v>
      </c>
      <c r="E10" s="14">
        <v>987.65700000000004</v>
      </c>
      <c r="F10" s="14">
        <v>982.59199999999998</v>
      </c>
      <c r="G10" s="14">
        <v>978.37</v>
      </c>
      <c r="H10" s="14">
        <v>974.20899999999995</v>
      </c>
      <c r="I10" s="14">
        <v>971.47299999999996</v>
      </c>
      <c r="J10" s="19" t="s">
        <v>19</v>
      </c>
      <c r="T10" s="16"/>
      <c r="U10" s="16"/>
      <c r="V10" s="16"/>
      <c r="W10" s="16"/>
      <c r="X10" s="16"/>
      <c r="Y10" s="16"/>
    </row>
    <row r="11" spans="1:256">
      <c r="A11" s="13" t="s">
        <v>20</v>
      </c>
      <c r="B11" s="14">
        <v>9188.2469999999994</v>
      </c>
      <c r="C11" s="14">
        <v>9126.4619999999995</v>
      </c>
      <c r="D11" s="14">
        <v>9040.7949999999946</v>
      </c>
      <c r="E11" s="14">
        <v>9000.4859999999971</v>
      </c>
      <c r="F11" s="14">
        <v>9022.2689999999966</v>
      </c>
      <c r="G11" s="14">
        <v>8950.7120000000014</v>
      </c>
      <c r="H11" s="14">
        <v>8941.3719999999976</v>
      </c>
      <c r="I11" s="14">
        <v>8995.8069999999989</v>
      </c>
      <c r="J11" s="19" t="s">
        <v>21</v>
      </c>
      <c r="T11" s="16"/>
      <c r="U11" s="16"/>
      <c r="V11" s="16"/>
      <c r="W11" s="16"/>
      <c r="X11" s="16"/>
      <c r="Y11" s="16"/>
    </row>
    <row r="12" spans="1:256">
      <c r="A12" s="13" t="s">
        <v>22</v>
      </c>
      <c r="B12" s="14">
        <v>10525.741</v>
      </c>
      <c r="C12" s="14">
        <v>10313.630999999999</v>
      </c>
      <c r="D12" s="14">
        <v>9896.1090000000004</v>
      </c>
      <c r="E12" s="14">
        <v>10008.950999999999</v>
      </c>
      <c r="F12" s="14">
        <v>10188.795</v>
      </c>
      <c r="G12" s="14">
        <v>9776.4580000000005</v>
      </c>
      <c r="H12" s="14">
        <v>9986.0139999999992</v>
      </c>
      <c r="I12" s="14">
        <v>10465.735000000001</v>
      </c>
      <c r="J12" s="19" t="s">
        <v>23</v>
      </c>
      <c r="T12" s="16"/>
      <c r="U12" s="16"/>
      <c r="V12" s="16"/>
      <c r="W12" s="16"/>
      <c r="X12" s="16"/>
      <c r="Y12" s="16"/>
    </row>
    <row r="13" spans="1:256">
      <c r="A13" s="13" t="s">
        <v>24</v>
      </c>
      <c r="B13" s="14">
        <v>25020.084999999999</v>
      </c>
      <c r="C13" s="14">
        <v>24161.105</v>
      </c>
      <c r="D13" s="14">
        <v>24530.187999999998</v>
      </c>
      <c r="E13" s="14">
        <v>24771.314999999999</v>
      </c>
      <c r="F13" s="14">
        <v>24222.43</v>
      </c>
      <c r="G13" s="14">
        <v>24261.098000000002</v>
      </c>
      <c r="H13" s="14">
        <v>23593.142</v>
      </c>
      <c r="I13" s="14">
        <v>22451.879000000001</v>
      </c>
      <c r="J13" s="19" t="s">
        <v>25</v>
      </c>
      <c r="T13" s="16"/>
      <c r="U13" s="16"/>
      <c r="V13" s="16"/>
      <c r="W13" s="16"/>
      <c r="X13" s="16"/>
      <c r="Y13" s="16"/>
    </row>
    <row r="14" spans="1:256">
      <c r="A14" s="13" t="s">
        <v>26</v>
      </c>
      <c r="B14" s="14">
        <v>25033.954000000002</v>
      </c>
      <c r="C14" s="14">
        <v>24030.55</v>
      </c>
      <c r="D14" s="14">
        <v>23936.948</v>
      </c>
      <c r="E14" s="14">
        <v>24492.969000000001</v>
      </c>
      <c r="F14" s="14">
        <v>24284.645</v>
      </c>
      <c r="G14" s="14">
        <v>24042.644</v>
      </c>
      <c r="H14" s="14">
        <v>23718.955999999998</v>
      </c>
      <c r="I14" s="14">
        <v>23320.069</v>
      </c>
      <c r="J14" s="19" t="s">
        <v>27</v>
      </c>
      <c r="T14" s="16"/>
      <c r="U14" s="16"/>
      <c r="V14" s="16"/>
      <c r="W14" s="16"/>
      <c r="X14" s="16"/>
      <c r="Y14" s="16"/>
    </row>
    <row r="15" spans="1:256">
      <c r="A15" s="13" t="s">
        <v>28</v>
      </c>
      <c r="B15" s="14">
        <v>54272.985999999997</v>
      </c>
      <c r="C15" s="14">
        <v>53844.144999999997</v>
      </c>
      <c r="D15" s="14">
        <v>53949.928999999996</v>
      </c>
      <c r="E15" s="14">
        <v>53902.612999999998</v>
      </c>
      <c r="F15" s="14">
        <v>53126.84</v>
      </c>
      <c r="G15" s="14">
        <v>52858.065000000002</v>
      </c>
      <c r="H15" s="14">
        <v>52599.652999999998</v>
      </c>
      <c r="I15" s="14">
        <v>52569.7</v>
      </c>
      <c r="J15" s="19" t="s">
        <v>29</v>
      </c>
      <c r="T15" s="16"/>
      <c r="U15" s="16"/>
      <c r="V15" s="16"/>
      <c r="W15" s="16"/>
      <c r="X15" s="16"/>
      <c r="Y15" s="16"/>
    </row>
    <row r="16" spans="1:256">
      <c r="A16" s="815" t="s">
        <v>30</v>
      </c>
      <c r="B16" s="7"/>
      <c r="C16" s="7"/>
      <c r="D16" s="7"/>
      <c r="E16" s="7"/>
      <c r="F16" s="7"/>
      <c r="G16" s="7"/>
      <c r="H16" s="7"/>
      <c r="I16" s="7"/>
      <c r="J16" s="815" t="s">
        <v>31</v>
      </c>
      <c r="T16" s="16"/>
      <c r="U16" s="16"/>
      <c r="V16" s="16"/>
      <c r="W16" s="16"/>
      <c r="X16" s="16"/>
      <c r="Y16" s="16"/>
    </row>
    <row r="17" spans="1:25">
      <c r="A17" s="13" t="s">
        <v>16</v>
      </c>
      <c r="B17" s="18">
        <v>1.7</v>
      </c>
      <c r="C17" s="18">
        <v>1</v>
      </c>
      <c r="D17" s="18">
        <v>1.8</v>
      </c>
      <c r="E17" s="18">
        <v>1.9</v>
      </c>
      <c r="F17" s="18">
        <v>2.2999999999999998</v>
      </c>
      <c r="G17" s="18">
        <v>3.4</v>
      </c>
      <c r="H17" s="18">
        <v>4.4000000000000004</v>
      </c>
      <c r="I17" s="18">
        <v>13.1</v>
      </c>
      <c r="J17" s="19" t="s">
        <v>17</v>
      </c>
      <c r="T17" s="16"/>
      <c r="U17" s="16"/>
      <c r="V17" s="16"/>
      <c r="W17" s="16"/>
      <c r="X17" s="16"/>
      <c r="Y17" s="16"/>
    </row>
    <row r="18" spans="1:25">
      <c r="A18" s="13" t="s">
        <v>18</v>
      </c>
      <c r="B18" s="18">
        <v>2.2000000000000002</v>
      </c>
      <c r="C18" s="18">
        <v>2.1</v>
      </c>
      <c r="D18" s="18">
        <v>2</v>
      </c>
      <c r="E18" s="18">
        <v>1.7</v>
      </c>
      <c r="F18" s="18">
        <v>1.7</v>
      </c>
      <c r="G18" s="18">
        <v>2</v>
      </c>
      <c r="H18" s="18">
        <v>2.9</v>
      </c>
      <c r="I18" s="18">
        <v>4.0999999999999996</v>
      </c>
      <c r="J18" s="20" t="s">
        <v>19</v>
      </c>
      <c r="T18" s="16"/>
      <c r="U18" s="16"/>
      <c r="V18" s="16"/>
      <c r="W18" s="16"/>
      <c r="X18" s="16"/>
      <c r="Y18" s="16"/>
    </row>
    <row r="19" spans="1:25">
      <c r="A19" s="13" t="s">
        <v>20</v>
      </c>
      <c r="B19" s="18">
        <v>1.8</v>
      </c>
      <c r="C19" s="18">
        <v>2</v>
      </c>
      <c r="D19" s="18">
        <v>1.1000000000000001</v>
      </c>
      <c r="E19" s="18">
        <v>0.1</v>
      </c>
      <c r="F19" s="18">
        <v>1.3</v>
      </c>
      <c r="G19" s="18">
        <v>-0.6</v>
      </c>
      <c r="H19" s="18">
        <v>0.5</v>
      </c>
      <c r="I19" s="18">
        <v>4.4000000000000004</v>
      </c>
      <c r="J19" s="20" t="s">
        <v>21</v>
      </c>
      <c r="T19" s="16"/>
      <c r="U19" s="16"/>
      <c r="V19" s="16"/>
      <c r="W19" s="16"/>
      <c r="X19" s="16"/>
      <c r="Y19" s="16"/>
    </row>
    <row r="20" spans="1:25">
      <c r="A20" s="13" t="s">
        <v>22</v>
      </c>
      <c r="B20" s="18">
        <v>3.3</v>
      </c>
      <c r="C20" s="18">
        <v>5.5</v>
      </c>
      <c r="D20" s="18">
        <v>-0.9</v>
      </c>
      <c r="E20" s="18">
        <v>-4.4000000000000004</v>
      </c>
      <c r="F20" s="18">
        <v>-0.1</v>
      </c>
      <c r="G20" s="18">
        <v>0.8</v>
      </c>
      <c r="H20" s="18">
        <v>4.7</v>
      </c>
      <c r="I20" s="18">
        <v>8.6</v>
      </c>
      <c r="J20" s="20" t="s">
        <v>23</v>
      </c>
      <c r="T20" s="16"/>
      <c r="U20" s="16"/>
      <c r="V20" s="16"/>
      <c r="W20" s="16"/>
      <c r="X20" s="16"/>
      <c r="Y20" s="16"/>
    </row>
    <row r="21" spans="1:25">
      <c r="A21" s="13" t="s">
        <v>24</v>
      </c>
      <c r="B21" s="18">
        <v>3.3</v>
      </c>
      <c r="C21" s="18">
        <v>-0.4</v>
      </c>
      <c r="D21" s="18">
        <v>4</v>
      </c>
      <c r="E21" s="18">
        <v>10.3</v>
      </c>
      <c r="F21" s="18">
        <v>9.6999999999999993</v>
      </c>
      <c r="G21" s="18">
        <v>18.5</v>
      </c>
      <c r="H21" s="18">
        <v>26.6</v>
      </c>
      <c r="I21" s="18">
        <v>16.2</v>
      </c>
      <c r="J21" s="20" t="s">
        <v>25</v>
      </c>
      <c r="T21" s="16"/>
      <c r="U21" s="16"/>
      <c r="V21" s="16"/>
      <c r="W21" s="16"/>
      <c r="X21" s="16"/>
      <c r="Y21" s="16"/>
    </row>
    <row r="22" spans="1:25">
      <c r="A22" s="13" t="s">
        <v>26</v>
      </c>
      <c r="B22" s="18">
        <v>3.1</v>
      </c>
      <c r="C22" s="18">
        <v>-0.1</v>
      </c>
      <c r="D22" s="18">
        <v>0.9</v>
      </c>
      <c r="E22" s="18">
        <v>5</v>
      </c>
      <c r="F22" s="18">
        <v>5.6</v>
      </c>
      <c r="G22" s="18">
        <v>11.6</v>
      </c>
      <c r="H22" s="18">
        <v>15.6</v>
      </c>
      <c r="I22" s="18">
        <v>12</v>
      </c>
      <c r="J22" s="20" t="s">
        <v>27</v>
      </c>
      <c r="T22" s="16"/>
      <c r="U22" s="16"/>
      <c r="V22" s="16"/>
      <c r="W22" s="16"/>
      <c r="X22" s="16"/>
      <c r="Y22" s="16"/>
    </row>
    <row r="23" spans="1:25">
      <c r="A23" s="13" t="s">
        <v>28</v>
      </c>
      <c r="B23" s="18">
        <v>2.2000000000000002</v>
      </c>
      <c r="C23" s="18">
        <v>1.9</v>
      </c>
      <c r="D23" s="18">
        <v>2.6</v>
      </c>
      <c r="E23" s="18">
        <v>2.5</v>
      </c>
      <c r="F23" s="18">
        <v>3.4</v>
      </c>
      <c r="G23" s="18">
        <v>4.8</v>
      </c>
      <c r="H23" s="18">
        <v>7.4</v>
      </c>
      <c r="I23" s="18">
        <v>12.1</v>
      </c>
      <c r="J23" s="20" t="s">
        <v>29</v>
      </c>
      <c r="T23" s="16"/>
      <c r="U23" s="16"/>
      <c r="V23" s="16"/>
      <c r="W23" s="16"/>
      <c r="X23" s="16"/>
      <c r="Y23" s="16"/>
    </row>
    <row r="24" spans="1:25" ht="22.5">
      <c r="A24" s="815" t="s">
        <v>32</v>
      </c>
      <c r="B24" s="7"/>
      <c r="C24" s="7"/>
      <c r="D24" s="7"/>
      <c r="E24" s="7"/>
      <c r="F24" s="7"/>
      <c r="G24" s="7"/>
      <c r="H24" s="7"/>
      <c r="I24" s="7"/>
      <c r="J24" s="815" t="s">
        <v>33</v>
      </c>
      <c r="T24" s="16"/>
      <c r="U24" s="16"/>
      <c r="V24" s="16"/>
      <c r="W24" s="16"/>
      <c r="X24" s="16"/>
      <c r="Y24" s="16"/>
    </row>
    <row r="25" spans="1:25">
      <c r="A25" s="13" t="s">
        <v>16</v>
      </c>
      <c r="B25" s="14">
        <v>40887.387999999999</v>
      </c>
      <c r="C25" s="14">
        <v>40480.713000000003</v>
      </c>
      <c r="D25" s="14">
        <v>39904.43</v>
      </c>
      <c r="E25" s="14">
        <v>39906.362999999998</v>
      </c>
      <c r="F25" s="14">
        <v>39116.131999999998</v>
      </c>
      <c r="G25" s="14">
        <v>38306.493999999999</v>
      </c>
      <c r="H25" s="14">
        <v>37286.216</v>
      </c>
      <c r="I25" s="14">
        <v>36280.911</v>
      </c>
      <c r="J25" s="21" t="s">
        <v>17</v>
      </c>
      <c r="T25" s="16"/>
      <c r="U25" s="16"/>
      <c r="V25" s="16"/>
      <c r="W25" s="16"/>
      <c r="X25" s="16"/>
      <c r="Y25" s="16"/>
    </row>
    <row r="26" spans="1:25">
      <c r="A26" s="13" t="s">
        <v>18</v>
      </c>
      <c r="B26" s="14">
        <v>1258.461000000003</v>
      </c>
      <c r="C26" s="14">
        <v>1237.5079999999998</v>
      </c>
      <c r="D26" s="14">
        <v>1217.4739999999983</v>
      </c>
      <c r="E26" s="14">
        <v>1197.4480000000003</v>
      </c>
      <c r="F26" s="14">
        <v>1176.1699999999983</v>
      </c>
      <c r="G26" s="14">
        <v>1154.8370000000032</v>
      </c>
      <c r="H26" s="14">
        <v>1133.366</v>
      </c>
      <c r="I26" s="14">
        <v>1110.1970000000038</v>
      </c>
      <c r="J26" s="22" t="s">
        <v>19</v>
      </c>
      <c r="T26" s="16"/>
      <c r="U26" s="16"/>
      <c r="V26" s="16"/>
      <c r="W26" s="16"/>
      <c r="X26" s="16"/>
      <c r="Y26" s="16"/>
    </row>
    <row r="27" spans="1:25">
      <c r="A27" s="13" t="s">
        <v>20</v>
      </c>
      <c r="B27" s="14">
        <v>11684.945</v>
      </c>
      <c r="C27" s="14">
        <v>11474.237999999999</v>
      </c>
      <c r="D27" s="14">
        <v>11231.022000000001</v>
      </c>
      <c r="E27" s="14">
        <v>11033.753000000001</v>
      </c>
      <c r="F27" s="14">
        <v>10908.146000000001</v>
      </c>
      <c r="G27" s="14">
        <v>10676.986000000001</v>
      </c>
      <c r="H27" s="14">
        <v>10522.882</v>
      </c>
      <c r="I27" s="14">
        <v>10455.73</v>
      </c>
      <c r="J27" s="22" t="s">
        <v>21</v>
      </c>
      <c r="T27" s="16"/>
      <c r="U27" s="16"/>
      <c r="V27" s="16"/>
      <c r="W27" s="16"/>
      <c r="X27" s="16"/>
      <c r="Y27" s="16"/>
    </row>
    <row r="28" spans="1:25">
      <c r="A28" s="13" t="s">
        <v>22</v>
      </c>
      <c r="B28" s="14">
        <v>13258.459000000001</v>
      </c>
      <c r="C28" s="14">
        <v>13316.797</v>
      </c>
      <c r="D28" s="14">
        <v>12668.487999999999</v>
      </c>
      <c r="E28" s="14">
        <v>12692.437</v>
      </c>
      <c r="F28" s="14">
        <v>12668.878000000001</v>
      </c>
      <c r="G28" s="14">
        <v>12298.975</v>
      </c>
      <c r="H28" s="14">
        <v>12468.832</v>
      </c>
      <c r="I28" s="14">
        <v>12609.716</v>
      </c>
      <c r="J28" s="22" t="s">
        <v>23</v>
      </c>
      <c r="T28" s="16"/>
      <c r="U28" s="16"/>
      <c r="V28" s="16"/>
      <c r="W28" s="16"/>
      <c r="X28" s="16"/>
      <c r="Y28" s="16"/>
    </row>
    <row r="29" spans="1:25">
      <c r="A29" s="13" t="s">
        <v>24</v>
      </c>
      <c r="B29" s="14">
        <v>31780.313999999998</v>
      </c>
      <c r="C29" s="14">
        <v>30603.326000000001</v>
      </c>
      <c r="D29" s="14">
        <v>31591.968000000001</v>
      </c>
      <c r="E29" s="14">
        <v>32065.371999999999</v>
      </c>
      <c r="F29" s="14">
        <v>31219.847999999998</v>
      </c>
      <c r="G29" s="14">
        <v>31586.583999999999</v>
      </c>
      <c r="H29" s="14">
        <v>30252.076000000001</v>
      </c>
      <c r="I29" s="14">
        <v>27140.034</v>
      </c>
      <c r="J29" s="22" t="s">
        <v>25</v>
      </c>
      <c r="T29" s="16"/>
      <c r="U29" s="16"/>
      <c r="V29" s="16"/>
      <c r="W29" s="16"/>
      <c r="X29" s="16"/>
      <c r="Y29" s="16"/>
    </row>
    <row r="30" spans="1:25">
      <c r="A30" s="13" t="s">
        <v>26</v>
      </c>
      <c r="B30" s="14">
        <v>31510.018</v>
      </c>
      <c r="C30" s="14">
        <v>30367.635999999999</v>
      </c>
      <c r="D30" s="14">
        <v>30246.914000000001</v>
      </c>
      <c r="E30" s="14">
        <v>31624.427</v>
      </c>
      <c r="F30" s="14">
        <v>32330.161</v>
      </c>
      <c r="G30" s="14">
        <v>33073.123</v>
      </c>
      <c r="H30" s="14">
        <v>31600.712</v>
      </c>
      <c r="I30" s="14">
        <v>29028.204000000002</v>
      </c>
      <c r="J30" s="22" t="s">
        <v>27</v>
      </c>
      <c r="T30" s="16"/>
      <c r="U30" s="16"/>
      <c r="V30" s="16"/>
      <c r="W30" s="16"/>
      <c r="X30" s="16"/>
      <c r="Y30" s="16"/>
    </row>
    <row r="31" spans="1:25">
      <c r="A31" s="13" t="s">
        <v>34</v>
      </c>
      <c r="B31" s="14">
        <v>67359.548999999999</v>
      </c>
      <c r="C31" s="14">
        <v>66744.946000000011</v>
      </c>
      <c r="D31" s="14">
        <v>66366.467999999993</v>
      </c>
      <c r="E31" s="14">
        <v>65270.945999999996</v>
      </c>
      <c r="F31" s="14">
        <v>62759.012999999999</v>
      </c>
      <c r="G31" s="14">
        <v>60950.753000000004</v>
      </c>
      <c r="H31" s="14">
        <v>60062.66</v>
      </c>
      <c r="I31" s="14">
        <v>58568.384000000005</v>
      </c>
      <c r="J31" s="22" t="s">
        <v>29</v>
      </c>
      <c r="T31" s="16"/>
      <c r="U31" s="16"/>
      <c r="V31" s="16"/>
      <c r="W31" s="16"/>
      <c r="X31" s="16"/>
      <c r="Y31" s="16"/>
    </row>
    <row r="32" spans="1:25">
      <c r="A32" s="815" t="s">
        <v>30</v>
      </c>
      <c r="B32" s="7"/>
      <c r="C32" s="7"/>
      <c r="D32" s="7"/>
      <c r="E32" s="7"/>
      <c r="F32" s="7"/>
      <c r="G32" s="7"/>
      <c r="H32" s="7"/>
      <c r="I32" s="7"/>
      <c r="J32" s="815" t="s">
        <v>31</v>
      </c>
      <c r="T32" s="16"/>
      <c r="U32" s="16"/>
      <c r="V32" s="16"/>
      <c r="W32" s="16"/>
      <c r="X32" s="16"/>
      <c r="Y32" s="16"/>
    </row>
    <row r="33" spans="1:25">
      <c r="A33" s="13" t="s">
        <v>16</v>
      </c>
      <c r="B33" s="18">
        <v>4.5</v>
      </c>
      <c r="C33" s="18">
        <v>5.7</v>
      </c>
      <c r="D33" s="18">
        <v>7</v>
      </c>
      <c r="E33" s="18">
        <v>10</v>
      </c>
      <c r="F33" s="18">
        <v>12.3</v>
      </c>
      <c r="G33" s="18">
        <v>12.3</v>
      </c>
      <c r="H33" s="18">
        <v>11.9</v>
      </c>
      <c r="I33" s="18">
        <v>18</v>
      </c>
      <c r="J33" s="19" t="s">
        <v>17</v>
      </c>
      <c r="T33" s="16"/>
      <c r="U33" s="16"/>
      <c r="V33" s="16"/>
      <c r="W33" s="16"/>
      <c r="X33" s="16"/>
      <c r="Y33" s="16"/>
    </row>
    <row r="34" spans="1:25">
      <c r="A34" s="13" t="s">
        <v>18</v>
      </c>
      <c r="B34" s="18">
        <v>7</v>
      </c>
      <c r="C34" s="18">
        <v>7.2</v>
      </c>
      <c r="D34" s="18">
        <v>7.4</v>
      </c>
      <c r="E34" s="18">
        <v>7.9</v>
      </c>
      <c r="F34" s="18">
        <v>8.4</v>
      </c>
      <c r="G34" s="18">
        <v>8.8000000000000007</v>
      </c>
      <c r="H34" s="18">
        <v>9.3000000000000007</v>
      </c>
      <c r="I34" s="18">
        <v>9.4</v>
      </c>
      <c r="J34" s="20" t="s">
        <v>19</v>
      </c>
      <c r="T34" s="16"/>
      <c r="U34" s="16"/>
      <c r="V34" s="16"/>
      <c r="W34" s="16"/>
      <c r="X34" s="16"/>
      <c r="Y34" s="16"/>
    </row>
    <row r="35" spans="1:25">
      <c r="A35" s="13" t="s">
        <v>20</v>
      </c>
      <c r="B35" s="18">
        <v>7.1</v>
      </c>
      <c r="C35" s="18">
        <v>7.5</v>
      </c>
      <c r="D35" s="18">
        <v>6.7</v>
      </c>
      <c r="E35" s="18">
        <v>5.5</v>
      </c>
      <c r="F35" s="18">
        <v>6.1</v>
      </c>
      <c r="G35" s="18">
        <v>4.7</v>
      </c>
      <c r="H35" s="18">
        <v>4.5</v>
      </c>
      <c r="I35" s="18">
        <v>6.2</v>
      </c>
      <c r="J35" s="20" t="s">
        <v>21</v>
      </c>
      <c r="T35" s="16"/>
      <c r="U35" s="16"/>
      <c r="V35" s="16"/>
      <c r="W35" s="16"/>
      <c r="X35" s="16"/>
      <c r="Y35" s="16"/>
    </row>
    <row r="36" spans="1:25">
      <c r="A36" s="13" t="s">
        <v>22</v>
      </c>
      <c r="B36" s="18">
        <v>4.7</v>
      </c>
      <c r="C36" s="18">
        <v>8.3000000000000007</v>
      </c>
      <c r="D36" s="18">
        <v>1.6</v>
      </c>
      <c r="E36" s="18">
        <v>0.7</v>
      </c>
      <c r="F36" s="18">
        <v>8.3000000000000007</v>
      </c>
      <c r="G36" s="18">
        <v>10.199999999999999</v>
      </c>
      <c r="H36" s="18">
        <v>16.3</v>
      </c>
      <c r="I36" s="18">
        <v>14.7</v>
      </c>
      <c r="J36" s="20" t="s">
        <v>23</v>
      </c>
      <c r="T36" s="16"/>
      <c r="U36" s="16"/>
      <c r="V36" s="16"/>
      <c r="W36" s="16"/>
      <c r="X36" s="16"/>
      <c r="Y36" s="16"/>
    </row>
    <row r="37" spans="1:25">
      <c r="A37" s="13" t="s">
        <v>24</v>
      </c>
      <c r="B37" s="18">
        <v>1.8</v>
      </c>
      <c r="C37" s="18">
        <v>-3.1</v>
      </c>
      <c r="D37" s="18">
        <v>4.4000000000000004</v>
      </c>
      <c r="E37" s="18">
        <v>18.100000000000001</v>
      </c>
      <c r="F37" s="18">
        <v>22.5</v>
      </c>
      <c r="G37" s="18">
        <v>37.200000000000003</v>
      </c>
      <c r="H37" s="18">
        <v>48</v>
      </c>
      <c r="I37" s="18">
        <v>32.4</v>
      </c>
      <c r="J37" s="20" t="s">
        <v>25</v>
      </c>
      <c r="T37" s="16"/>
      <c r="U37" s="16"/>
      <c r="V37" s="16"/>
      <c r="W37" s="16"/>
      <c r="X37" s="16"/>
      <c r="Y37" s="16"/>
    </row>
    <row r="38" spans="1:25">
      <c r="A38" s="13" t="s">
        <v>26</v>
      </c>
      <c r="B38" s="18">
        <v>-2.5</v>
      </c>
      <c r="C38" s="18">
        <v>-8.1999999999999993</v>
      </c>
      <c r="D38" s="18">
        <v>-4.3</v>
      </c>
      <c r="E38" s="18">
        <v>8.9</v>
      </c>
      <c r="F38" s="18">
        <v>19.3</v>
      </c>
      <c r="G38" s="18">
        <v>35.700000000000003</v>
      </c>
      <c r="H38" s="18">
        <v>42</v>
      </c>
      <c r="I38" s="18">
        <v>33</v>
      </c>
      <c r="J38" s="20" t="s">
        <v>27</v>
      </c>
      <c r="T38" s="16"/>
      <c r="U38" s="16"/>
      <c r="V38" s="16"/>
      <c r="W38" s="16"/>
      <c r="X38" s="16"/>
      <c r="Y38" s="16"/>
    </row>
    <row r="39" spans="1:25" ht="13.5" thickBot="1">
      <c r="A39" s="13" t="s">
        <v>34</v>
      </c>
      <c r="B39" s="18">
        <v>7.3</v>
      </c>
      <c r="C39" s="18">
        <v>9.5</v>
      </c>
      <c r="D39" s="18">
        <v>10.5</v>
      </c>
      <c r="E39" s="18">
        <v>11.4</v>
      </c>
      <c r="F39" s="18">
        <v>11.5</v>
      </c>
      <c r="G39" s="18">
        <v>10.5</v>
      </c>
      <c r="H39" s="18">
        <v>12.6</v>
      </c>
      <c r="I39" s="18">
        <v>14.2</v>
      </c>
      <c r="J39" s="20" t="s">
        <v>29</v>
      </c>
      <c r="T39" s="16"/>
      <c r="U39" s="16"/>
      <c r="V39" s="16"/>
      <c r="W39" s="16"/>
      <c r="X39" s="16"/>
      <c r="Y39" s="16"/>
    </row>
    <row r="40" spans="1:25" ht="13.5" thickBot="1">
      <c r="B40" s="829" t="s">
        <v>35</v>
      </c>
      <c r="C40" s="829"/>
      <c r="D40" s="829"/>
      <c r="E40" s="829"/>
      <c r="F40" s="829"/>
      <c r="G40" s="829"/>
      <c r="H40" s="829"/>
      <c r="I40" s="829"/>
    </row>
    <row r="41" spans="1:25" ht="23.25" thickBot="1">
      <c r="B41" s="23" t="s">
        <v>36</v>
      </c>
      <c r="C41" s="23" t="s">
        <v>37</v>
      </c>
      <c r="D41" s="23" t="s">
        <v>38</v>
      </c>
      <c r="E41" s="23" t="s">
        <v>39</v>
      </c>
      <c r="F41" s="23" t="s">
        <v>40</v>
      </c>
      <c r="G41" s="23" t="s">
        <v>41</v>
      </c>
      <c r="H41" s="23" t="s">
        <v>42</v>
      </c>
      <c r="I41" s="23" t="s">
        <v>43</v>
      </c>
    </row>
    <row r="42" spans="1:25">
      <c r="A42" s="24" t="s">
        <v>44</v>
      </c>
      <c r="B42" s="24"/>
      <c r="C42" s="24"/>
      <c r="D42" s="24"/>
      <c r="E42" s="24"/>
      <c r="F42" s="24"/>
    </row>
    <row r="43" spans="1:25">
      <c r="A43" s="24" t="s">
        <v>45</v>
      </c>
      <c r="B43" s="24"/>
      <c r="C43" s="24"/>
      <c r="D43" s="24"/>
      <c r="E43" s="24"/>
      <c r="F43" s="24"/>
    </row>
    <row r="45" spans="1:25">
      <c r="A45" s="5" t="s">
        <v>46</v>
      </c>
    </row>
    <row r="46" spans="1:25">
      <c r="A46" s="5" t="s">
        <v>47</v>
      </c>
    </row>
    <row r="47" spans="1:25">
      <c r="A47" s="5" t="s">
        <v>48</v>
      </c>
    </row>
    <row r="48" spans="1:25">
      <c r="A48" s="5" t="s">
        <v>49</v>
      </c>
    </row>
    <row r="49" spans="1:1">
      <c r="A49" s="6" t="s">
        <v>50</v>
      </c>
    </row>
    <row r="50" spans="1:1">
      <c r="A50" s="6" t="s">
        <v>51</v>
      </c>
    </row>
    <row r="51" spans="1:1">
      <c r="A51" s="25" t="s">
        <v>52</v>
      </c>
    </row>
    <row r="52" spans="1:1">
      <c r="A52" s="26" t="s">
        <v>53</v>
      </c>
    </row>
    <row r="53" spans="1:1">
      <c r="A53" s="27"/>
    </row>
  </sheetData>
  <mergeCells count="4">
    <mergeCell ref="A1:J1"/>
    <mergeCell ref="A2:J2"/>
    <mergeCell ref="B6:I6"/>
    <mergeCell ref="B40:I40"/>
  </mergeCells>
  <hyperlinks>
    <hyperlink ref="A24" r:id="rId1" xr:uid="{00000000-0004-0000-0000-000000000000}"/>
    <hyperlink ref="J24" r:id="rId2" xr:uid="{00000000-0004-0000-0000-000001000000}"/>
    <hyperlink ref="A32" r:id="rId3" display="PIB a preços de mercado na ótica da despesa - Dados em Valor (Preços correntes)" xr:uid="{00000000-0004-0000-0000-000002000000}"/>
    <hyperlink ref="J32" r:id="rId4" display="GDP at market prices from the expenditure side - current prices" xr:uid="{00000000-0004-0000-0000-000003000000}"/>
    <hyperlink ref="A16" r:id="rId5" xr:uid="{00000000-0004-0000-0000-000004000000}"/>
    <hyperlink ref="J16" r:id="rId6" xr:uid="{00000000-0004-0000-0000-000005000000}"/>
    <hyperlink ref="A8" r:id="rId7" display="https://www.ine.pt/ngt_server/attachfileu.jsp?look_parentBoui=392482496&amp;att_display=n&amp;att_download=y" xr:uid="{00000000-0004-0000-0000-000006000000}"/>
    <hyperlink ref="J8" r:id="rId8" xr:uid="{00000000-0004-0000-0000-000007000000}"/>
  </hyperlinks>
  <pageMargins left="0.7" right="0.7" top="0.75" bottom="0.75" header="0.3" footer="0.3"/>
  <pageSetup paperSize="9" orientation="portrait" horizontalDpi="300" verticalDpi="300" r:id="rId9"/>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P34"/>
  <sheetViews>
    <sheetView showGridLines="0" workbookViewId="0">
      <selection sqref="A1:M1"/>
    </sheetView>
  </sheetViews>
  <sheetFormatPr defaultColWidth="9.28515625" defaultRowHeight="11.25"/>
  <cols>
    <col min="1" max="1" width="5.5703125" style="33" customWidth="1"/>
    <col min="2" max="2" width="31.28515625" style="33" customWidth="1"/>
    <col min="3" max="3" width="10.7109375" style="33" bestFit="1" customWidth="1"/>
    <col min="4" max="9" width="7" style="33" customWidth="1"/>
    <col min="10" max="11" width="9.28515625" style="33"/>
    <col min="12" max="12" width="5.5703125" style="485" customWidth="1"/>
    <col min="13" max="13" width="31.28515625" style="485" customWidth="1"/>
    <col min="14" max="16384" width="9.28515625" style="33"/>
  </cols>
  <sheetData>
    <row r="1" spans="1:14">
      <c r="A1" s="845" t="s">
        <v>1312</v>
      </c>
      <c r="B1" s="845"/>
      <c r="C1" s="845"/>
      <c r="D1" s="845"/>
      <c r="E1" s="845"/>
      <c r="F1" s="845"/>
      <c r="G1" s="845"/>
      <c r="H1" s="845"/>
      <c r="I1" s="845"/>
      <c r="J1" s="845"/>
      <c r="K1" s="845"/>
      <c r="L1" s="845"/>
      <c r="M1" s="845"/>
    </row>
    <row r="2" spans="1:14">
      <c r="A2" s="846" t="s">
        <v>1313</v>
      </c>
      <c r="B2" s="846"/>
      <c r="C2" s="846"/>
      <c r="D2" s="846"/>
      <c r="E2" s="846"/>
      <c r="F2" s="846"/>
      <c r="G2" s="846"/>
      <c r="H2" s="846"/>
      <c r="I2" s="846"/>
      <c r="J2" s="846"/>
      <c r="K2" s="846"/>
      <c r="L2" s="846"/>
      <c r="M2" s="846"/>
    </row>
    <row r="3" spans="1:14" ht="12" thickBot="1"/>
    <row r="4" spans="1:14" s="35" customFormat="1" ht="23.25" thickBot="1">
      <c r="D4" s="74" t="s">
        <v>1314</v>
      </c>
      <c r="E4" s="830" t="s">
        <v>1315</v>
      </c>
      <c r="F4" s="830"/>
      <c r="G4" s="830"/>
      <c r="H4" s="830"/>
      <c r="I4" s="830"/>
      <c r="J4" s="830" t="s">
        <v>88</v>
      </c>
      <c r="K4" s="830"/>
      <c r="L4" s="486"/>
      <c r="M4" s="486"/>
    </row>
    <row r="5" spans="1:14" s="35" customFormat="1" ht="23.25" thickBot="1">
      <c r="A5" s="42" t="s">
        <v>1316</v>
      </c>
      <c r="D5" s="38" t="s">
        <v>482</v>
      </c>
      <c r="E5" s="38" t="s">
        <v>482</v>
      </c>
      <c r="F5" s="38" t="s">
        <v>483</v>
      </c>
      <c r="G5" s="38" t="s">
        <v>484</v>
      </c>
      <c r="H5" s="38" t="s">
        <v>719</v>
      </c>
      <c r="I5" s="38" t="s">
        <v>694</v>
      </c>
      <c r="J5" s="37" t="s">
        <v>94</v>
      </c>
      <c r="K5" s="38" t="s">
        <v>1317</v>
      </c>
      <c r="L5" s="922" t="s">
        <v>1316</v>
      </c>
      <c r="M5" s="923"/>
    </row>
    <row r="6" spans="1:14" s="35" customFormat="1" ht="22.5">
      <c r="B6" s="54" t="s">
        <v>696</v>
      </c>
      <c r="C6" s="487" t="s">
        <v>1318</v>
      </c>
      <c r="L6" s="486"/>
      <c r="M6" s="488" t="s">
        <v>696</v>
      </c>
    </row>
    <row r="7" spans="1:14" s="35" customFormat="1">
      <c r="A7" s="42" t="s">
        <v>1319</v>
      </c>
      <c r="L7" s="45" t="s">
        <v>1319</v>
      </c>
      <c r="M7" s="486"/>
    </row>
    <row r="8" spans="1:14" s="492" customFormat="1" ht="12.75">
      <c r="A8" s="489" t="s">
        <v>1320</v>
      </c>
      <c r="B8" s="54" t="s">
        <v>1321</v>
      </c>
      <c r="C8" s="490"/>
      <c r="D8" s="232">
        <v>124.56</v>
      </c>
      <c r="E8" s="232">
        <v>0.3</v>
      </c>
      <c r="F8" s="232">
        <v>-0.3</v>
      </c>
      <c r="G8" s="232">
        <v>-1.2</v>
      </c>
      <c r="H8" s="232">
        <v>-0.2</v>
      </c>
      <c r="I8" s="232">
        <v>0.2</v>
      </c>
      <c r="J8" s="232">
        <v>-4.3</v>
      </c>
      <c r="K8" s="232">
        <v>-3.3</v>
      </c>
      <c r="L8" s="491" t="s">
        <v>1320</v>
      </c>
      <c r="M8" s="488" t="s">
        <v>1322</v>
      </c>
    </row>
    <row r="9" spans="1:14" s="35" customFormat="1" ht="22.5">
      <c r="A9" s="493" t="s">
        <v>540</v>
      </c>
      <c r="B9" s="487" t="s">
        <v>1323</v>
      </c>
      <c r="D9" s="103"/>
      <c r="E9" s="103"/>
      <c r="F9" s="103"/>
      <c r="G9" s="103"/>
      <c r="H9" s="103"/>
      <c r="I9" s="103"/>
      <c r="J9" s="103"/>
      <c r="K9" s="103"/>
      <c r="L9" s="494" t="s">
        <v>540</v>
      </c>
      <c r="M9" s="488" t="s">
        <v>1324</v>
      </c>
      <c r="N9" s="429"/>
    </row>
    <row r="10" spans="1:14" s="492" customFormat="1" ht="12.75">
      <c r="A10" s="495" t="s">
        <v>1325</v>
      </c>
      <c r="B10" s="54" t="s">
        <v>1326</v>
      </c>
      <c r="C10" s="496">
        <v>32.357578754296782</v>
      </c>
      <c r="D10" s="232">
        <v>128.26</v>
      </c>
      <c r="E10" s="232">
        <v>1.2</v>
      </c>
      <c r="F10" s="232">
        <v>0</v>
      </c>
      <c r="G10" s="232">
        <v>0.3</v>
      </c>
      <c r="H10" s="232">
        <v>1</v>
      </c>
      <c r="I10" s="232">
        <v>-0.6</v>
      </c>
      <c r="J10" s="232">
        <v>1.4</v>
      </c>
      <c r="K10" s="232">
        <v>6.1</v>
      </c>
      <c r="L10" s="497" t="s">
        <v>1325</v>
      </c>
      <c r="M10" s="488" t="s">
        <v>1327</v>
      </c>
    </row>
    <row r="11" spans="1:14" s="35" customFormat="1" ht="12.75">
      <c r="A11" s="493" t="s">
        <v>1325</v>
      </c>
      <c r="B11" s="42" t="s">
        <v>1328</v>
      </c>
      <c r="C11" s="498">
        <v>3.9047732779000177</v>
      </c>
      <c r="D11" s="237">
        <v>113.83</v>
      </c>
      <c r="E11" s="237">
        <v>-0.1</v>
      </c>
      <c r="F11" s="237">
        <v>-0.2</v>
      </c>
      <c r="G11" s="237">
        <v>0.2</v>
      </c>
      <c r="H11" s="237">
        <v>0.1</v>
      </c>
      <c r="I11" s="237">
        <v>-0.2</v>
      </c>
      <c r="J11" s="237">
        <v>-0.3</v>
      </c>
      <c r="K11" s="237">
        <v>3.4</v>
      </c>
      <c r="L11" s="499" t="s">
        <v>1325</v>
      </c>
      <c r="M11" s="45" t="s">
        <v>1004</v>
      </c>
    </row>
    <row r="12" spans="1:14" s="35" customFormat="1" ht="12.75">
      <c r="A12" s="493" t="s">
        <v>1325</v>
      </c>
      <c r="B12" s="42" t="s">
        <v>1329</v>
      </c>
      <c r="C12" s="498">
        <v>28.452805476396758</v>
      </c>
      <c r="D12" s="237">
        <v>130.1</v>
      </c>
      <c r="E12" s="237">
        <v>1.3</v>
      </c>
      <c r="F12" s="237">
        <v>0</v>
      </c>
      <c r="G12" s="237">
        <v>0.4</v>
      </c>
      <c r="H12" s="237">
        <v>1.1000000000000001</v>
      </c>
      <c r="I12" s="237">
        <v>-0.6</v>
      </c>
      <c r="J12" s="237">
        <v>1.6</v>
      </c>
      <c r="K12" s="237">
        <v>6.4</v>
      </c>
      <c r="L12" s="499" t="s">
        <v>1325</v>
      </c>
      <c r="M12" s="45" t="s">
        <v>1005</v>
      </c>
    </row>
    <row r="13" spans="1:14" s="492" customFormat="1" ht="12.75">
      <c r="A13" s="495" t="s">
        <v>1325</v>
      </c>
      <c r="B13" s="54" t="s">
        <v>1330</v>
      </c>
      <c r="C13" s="496">
        <v>32.718115734133399</v>
      </c>
      <c r="D13" s="232">
        <v>126.42</v>
      </c>
      <c r="E13" s="232">
        <v>0</v>
      </c>
      <c r="F13" s="232">
        <v>-0.3</v>
      </c>
      <c r="G13" s="232">
        <v>-0.2</v>
      </c>
      <c r="H13" s="232">
        <v>-0.2</v>
      </c>
      <c r="I13" s="232">
        <v>-0.5</v>
      </c>
      <c r="J13" s="232">
        <v>-7.1</v>
      </c>
      <c r="K13" s="232">
        <v>-2.6</v>
      </c>
      <c r="L13" s="497" t="s">
        <v>1325</v>
      </c>
      <c r="M13" s="488" t="s">
        <v>1118</v>
      </c>
    </row>
    <row r="14" spans="1:14" s="492" customFormat="1" ht="12.75">
      <c r="A14" s="495" t="s">
        <v>1325</v>
      </c>
      <c r="B14" s="54" t="s">
        <v>1331</v>
      </c>
      <c r="C14" s="496">
        <v>10.454123536516557</v>
      </c>
      <c r="D14" s="232">
        <v>108.31</v>
      </c>
      <c r="E14" s="232">
        <v>0.2</v>
      </c>
      <c r="F14" s="232">
        <v>0</v>
      </c>
      <c r="G14" s="232">
        <v>0.1</v>
      </c>
      <c r="H14" s="232">
        <v>0</v>
      </c>
      <c r="I14" s="232">
        <v>0</v>
      </c>
      <c r="J14" s="232">
        <v>0.3</v>
      </c>
      <c r="K14" s="232">
        <v>0.7</v>
      </c>
      <c r="L14" s="497" t="s">
        <v>1325</v>
      </c>
      <c r="M14" s="488" t="s">
        <v>998</v>
      </c>
    </row>
    <row r="15" spans="1:14" s="492" customFormat="1" ht="12.75">
      <c r="A15" s="495" t="s">
        <v>1325</v>
      </c>
      <c r="B15" s="54" t="s">
        <v>960</v>
      </c>
      <c r="C15" s="496">
        <v>24.470181975053272</v>
      </c>
      <c r="D15" s="232">
        <v>125.07</v>
      </c>
      <c r="E15" s="232">
        <v>-0.5</v>
      </c>
      <c r="F15" s="232">
        <v>-1</v>
      </c>
      <c r="G15" s="232">
        <v>-5.8</v>
      </c>
      <c r="H15" s="232">
        <v>-1.9</v>
      </c>
      <c r="I15" s="232">
        <v>2.8</v>
      </c>
      <c r="J15" s="232">
        <v>-9.9</v>
      </c>
      <c r="K15" s="232">
        <v>-17</v>
      </c>
      <c r="L15" s="497" t="s">
        <v>1325</v>
      </c>
      <c r="M15" s="488" t="s">
        <v>999</v>
      </c>
    </row>
    <row r="16" spans="1:14" s="492" customFormat="1" ht="12.75">
      <c r="A16" s="489" t="s">
        <v>1332</v>
      </c>
      <c r="B16" s="90" t="s">
        <v>1333</v>
      </c>
      <c r="C16" s="496">
        <v>1.2652767940190721</v>
      </c>
      <c r="D16" s="232">
        <v>144.4</v>
      </c>
      <c r="E16" s="232">
        <v>3.2</v>
      </c>
      <c r="F16" s="232">
        <v>-5.3</v>
      </c>
      <c r="G16" s="232">
        <v>0</v>
      </c>
      <c r="H16" s="232">
        <v>0.8</v>
      </c>
      <c r="I16" s="232">
        <v>2.2999999999999998</v>
      </c>
      <c r="J16" s="232">
        <v>-6.2</v>
      </c>
      <c r="K16" s="232">
        <v>-6.6</v>
      </c>
      <c r="L16" s="491" t="s">
        <v>1332</v>
      </c>
      <c r="M16" s="90" t="s">
        <v>1000</v>
      </c>
    </row>
    <row r="17" spans="1:16" s="492" customFormat="1" ht="12.75">
      <c r="A17" s="489" t="s">
        <v>1334</v>
      </c>
      <c r="B17" s="90" t="s">
        <v>1335</v>
      </c>
      <c r="C17" s="496">
        <v>86.900036821053575</v>
      </c>
      <c r="D17" s="232">
        <v>126.61</v>
      </c>
      <c r="E17" s="232">
        <v>0.1</v>
      </c>
      <c r="F17" s="232">
        <v>-0.5</v>
      </c>
      <c r="G17" s="232">
        <v>-0.3</v>
      </c>
      <c r="H17" s="232">
        <v>0.3</v>
      </c>
      <c r="I17" s="232">
        <v>0</v>
      </c>
      <c r="J17" s="232">
        <v>-4.5999999999999996</v>
      </c>
      <c r="K17" s="232">
        <v>-1.3</v>
      </c>
      <c r="L17" s="491" t="s">
        <v>1334</v>
      </c>
      <c r="M17" s="90" t="s">
        <v>1336</v>
      </c>
    </row>
    <row r="18" spans="1:16" s="35" customFormat="1" ht="22.5">
      <c r="A18" s="500" t="s">
        <v>1337</v>
      </c>
      <c r="B18" s="501" t="s">
        <v>1338</v>
      </c>
      <c r="C18" s="502">
        <v>9.1411465949658801</v>
      </c>
      <c r="D18" s="232">
        <v>100.95</v>
      </c>
      <c r="E18" s="232">
        <v>2.2000000000000002</v>
      </c>
      <c r="F18" s="232">
        <v>3.5</v>
      </c>
      <c r="G18" s="232">
        <v>-12.7</v>
      </c>
      <c r="H18" s="232">
        <v>-6.6</v>
      </c>
      <c r="I18" s="232">
        <v>2.5</v>
      </c>
      <c r="J18" s="232">
        <v>-1</v>
      </c>
      <c r="K18" s="232">
        <v>-23.8</v>
      </c>
      <c r="L18" s="503" t="s">
        <v>1337</v>
      </c>
      <c r="M18" s="504" t="s">
        <v>1339</v>
      </c>
    </row>
    <row r="19" spans="1:16" s="492" customFormat="1" ht="45.75" thickBot="1">
      <c r="A19" s="500" t="s">
        <v>1340</v>
      </c>
      <c r="B19" s="501" t="s">
        <v>1341</v>
      </c>
      <c r="C19" s="502">
        <v>2.6935397899615081</v>
      </c>
      <c r="D19" s="505">
        <v>117.11</v>
      </c>
      <c r="E19" s="505">
        <v>1.7</v>
      </c>
      <c r="F19" s="505">
        <v>0</v>
      </c>
      <c r="G19" s="505">
        <v>0</v>
      </c>
      <c r="H19" s="505">
        <v>-0.1</v>
      </c>
      <c r="I19" s="505">
        <v>0</v>
      </c>
      <c r="J19" s="505">
        <v>2.1</v>
      </c>
      <c r="K19" s="505">
        <v>4.5</v>
      </c>
      <c r="L19" s="503" t="s">
        <v>1340</v>
      </c>
      <c r="M19" s="504" t="s">
        <v>1342</v>
      </c>
    </row>
    <row r="20" spans="1:16" s="35" customFormat="1" ht="12" thickBot="1">
      <c r="D20" s="921" t="s">
        <v>1343</v>
      </c>
      <c r="E20" s="830" t="s">
        <v>1344</v>
      </c>
      <c r="F20" s="830"/>
      <c r="G20" s="830"/>
      <c r="H20" s="830"/>
      <c r="I20" s="830"/>
      <c r="J20" s="830" t="s">
        <v>518</v>
      </c>
      <c r="K20" s="830"/>
      <c r="L20" s="486"/>
      <c r="M20" s="486"/>
    </row>
    <row r="21" spans="1:16" s="35" customFormat="1" ht="12" thickBot="1">
      <c r="D21" s="921"/>
      <c r="E21" s="830"/>
      <c r="F21" s="830"/>
      <c r="G21" s="830"/>
      <c r="H21" s="830"/>
      <c r="I21" s="830"/>
      <c r="J21" s="830"/>
      <c r="K21" s="830"/>
      <c r="L21" s="486"/>
      <c r="M21" s="486"/>
    </row>
    <row r="22" spans="1:16" s="35" customFormat="1" ht="23.25" thickBot="1">
      <c r="D22" s="38" t="s">
        <v>482</v>
      </c>
      <c r="E22" s="38" t="s">
        <v>482</v>
      </c>
      <c r="F22" s="38" t="s">
        <v>521</v>
      </c>
      <c r="G22" s="38" t="s">
        <v>484</v>
      </c>
      <c r="H22" s="38" t="s">
        <v>719</v>
      </c>
      <c r="I22" s="38" t="s">
        <v>720</v>
      </c>
      <c r="J22" s="506" t="s">
        <v>371</v>
      </c>
      <c r="K22" s="74" t="s">
        <v>1345</v>
      </c>
      <c r="L22" s="486"/>
      <c r="M22" s="486"/>
    </row>
    <row r="23" spans="1:16" s="336" customFormat="1">
      <c r="A23" s="26" t="s">
        <v>1346</v>
      </c>
      <c r="B23" s="26"/>
      <c r="C23" s="26"/>
      <c r="D23" s="26"/>
      <c r="E23" s="26"/>
      <c r="F23" s="26"/>
      <c r="G23" s="26"/>
      <c r="H23" s="26"/>
      <c r="I23" s="26"/>
    </row>
    <row r="24" spans="1:16" s="336" customFormat="1">
      <c r="A24" s="26" t="s">
        <v>1347</v>
      </c>
      <c r="B24" s="26"/>
      <c r="C24" s="26"/>
      <c r="D24" s="26"/>
      <c r="E24" s="26"/>
      <c r="F24" s="26"/>
      <c r="G24" s="26"/>
      <c r="H24" s="26"/>
      <c r="I24" s="26"/>
    </row>
    <row r="25" spans="1:16" s="5" customFormat="1">
      <c r="E25" s="209"/>
      <c r="F25" s="209"/>
      <c r="G25" s="209"/>
      <c r="H25" s="209"/>
      <c r="I25" s="209"/>
      <c r="J25" s="209"/>
      <c r="K25" s="209"/>
      <c r="L25" s="209"/>
      <c r="M25" s="317"/>
    </row>
    <row r="26" spans="1:16" s="374" customFormat="1">
      <c r="A26" s="83" t="s">
        <v>141</v>
      </c>
      <c r="B26" s="365"/>
      <c r="C26" s="366"/>
      <c r="D26" s="366"/>
      <c r="E26" s="366"/>
      <c r="F26" s="86"/>
      <c r="G26" s="367"/>
      <c r="H26" s="367"/>
      <c r="I26" s="369"/>
      <c r="J26" s="370"/>
      <c r="K26" s="369"/>
      <c r="L26" s="368"/>
      <c r="M26" s="372"/>
      <c r="N26" s="373"/>
      <c r="O26" s="373"/>
      <c r="P26" s="373"/>
    </row>
    <row r="27" spans="1:16" s="374" customFormat="1">
      <c r="A27" s="86" t="s">
        <v>1348</v>
      </c>
      <c r="B27" s="375"/>
      <c r="C27" s="376"/>
      <c r="D27" s="372"/>
      <c r="E27" s="377"/>
      <c r="F27" s="378"/>
      <c r="G27" s="377"/>
      <c r="H27" s="377"/>
      <c r="I27" s="369"/>
      <c r="J27" s="369"/>
      <c r="L27" s="373"/>
      <c r="M27" s="372"/>
      <c r="N27" s="373"/>
      <c r="O27" s="373"/>
      <c r="P27" s="373"/>
    </row>
    <row r="28" spans="1:16" s="374" customFormat="1">
      <c r="A28" s="86" t="s">
        <v>1349</v>
      </c>
      <c r="B28" s="375"/>
      <c r="C28" s="376"/>
      <c r="D28" s="372"/>
      <c r="E28" s="377"/>
      <c r="F28" s="378"/>
      <c r="G28" s="377"/>
      <c r="H28" s="377"/>
      <c r="I28" s="369"/>
      <c r="J28" s="369"/>
      <c r="L28" s="373"/>
      <c r="M28" s="372"/>
      <c r="N28" s="373"/>
      <c r="O28" s="373"/>
      <c r="P28" s="373"/>
    </row>
    <row r="29" spans="1:16" s="374" customFormat="1">
      <c r="A29" s="86" t="s">
        <v>1350</v>
      </c>
      <c r="B29" s="375"/>
      <c r="C29" s="376"/>
      <c r="D29" s="372"/>
      <c r="E29" s="377"/>
      <c r="F29" s="378"/>
      <c r="G29" s="377"/>
      <c r="H29" s="377"/>
      <c r="I29" s="369"/>
      <c r="J29" s="369"/>
      <c r="L29" s="373"/>
      <c r="M29" s="372"/>
      <c r="N29" s="373"/>
      <c r="O29" s="373"/>
      <c r="P29" s="373"/>
    </row>
    <row r="30" spans="1:16" s="374" customFormat="1">
      <c r="A30" s="86" t="s">
        <v>1351</v>
      </c>
      <c r="B30" s="375"/>
      <c r="C30" s="376"/>
      <c r="D30" s="372"/>
      <c r="E30" s="377"/>
      <c r="F30" s="378"/>
      <c r="G30" s="377"/>
      <c r="H30" s="377"/>
      <c r="I30" s="369"/>
      <c r="J30" s="369"/>
      <c r="L30" s="373"/>
      <c r="M30" s="372"/>
      <c r="N30" s="373"/>
      <c r="O30" s="373"/>
      <c r="P30" s="373"/>
    </row>
    <row r="31" spans="1:16" s="374" customFormat="1">
      <c r="A31" s="86" t="s">
        <v>1352</v>
      </c>
      <c r="B31" s="375"/>
      <c r="C31" s="376"/>
      <c r="D31" s="372"/>
      <c r="E31" s="377"/>
      <c r="F31" s="378"/>
      <c r="G31" s="377"/>
      <c r="H31" s="377"/>
      <c r="I31" s="369"/>
      <c r="J31" s="369"/>
      <c r="L31" s="373"/>
      <c r="M31" s="372"/>
      <c r="N31" s="373"/>
      <c r="O31" s="373"/>
      <c r="P31" s="373"/>
    </row>
    <row r="32" spans="1:16" s="374" customFormat="1">
      <c r="A32" s="86" t="s">
        <v>1353</v>
      </c>
      <c r="B32" s="375"/>
      <c r="C32" s="376"/>
      <c r="D32" s="372"/>
      <c r="E32" s="377"/>
      <c r="F32" s="378"/>
      <c r="G32" s="377"/>
      <c r="H32" s="377"/>
      <c r="I32" s="369"/>
      <c r="J32" s="369"/>
      <c r="L32" s="373"/>
      <c r="M32" s="372"/>
      <c r="N32" s="373"/>
      <c r="O32" s="373"/>
      <c r="P32" s="373"/>
    </row>
    <row r="33" spans="1:16" s="374" customFormat="1">
      <c r="A33" s="86" t="s">
        <v>1354</v>
      </c>
      <c r="B33" s="375"/>
      <c r="C33" s="376"/>
      <c r="D33" s="372"/>
      <c r="E33" s="377"/>
      <c r="F33" s="378"/>
      <c r="G33" s="377"/>
      <c r="H33" s="377"/>
      <c r="I33" s="369"/>
      <c r="J33" s="369"/>
      <c r="L33" s="373"/>
      <c r="M33" s="372"/>
      <c r="N33" s="373"/>
      <c r="O33" s="373"/>
      <c r="P33" s="373"/>
    </row>
    <row r="34" spans="1:16" s="374" customFormat="1">
      <c r="A34" s="86" t="s">
        <v>1355</v>
      </c>
      <c r="B34" s="375"/>
      <c r="C34" s="376"/>
      <c r="D34" s="372"/>
      <c r="E34" s="377"/>
      <c r="F34" s="378"/>
      <c r="G34" s="377"/>
      <c r="H34" s="377"/>
      <c r="I34" s="369"/>
      <c r="J34" s="369"/>
      <c r="L34" s="373"/>
      <c r="M34" s="372"/>
      <c r="N34" s="373"/>
      <c r="O34" s="373"/>
      <c r="P34" s="373"/>
    </row>
  </sheetData>
  <mergeCells count="8">
    <mergeCell ref="D20:D21"/>
    <mergeCell ref="E20:I21"/>
    <mergeCell ref="J20:K21"/>
    <mergeCell ref="A1:M1"/>
    <mergeCell ref="A2:M2"/>
    <mergeCell ref="E4:I4"/>
    <mergeCell ref="J4:K4"/>
    <mergeCell ref="L5:M5"/>
  </mergeCells>
  <hyperlinks>
    <hyperlink ref="A27" r:id="rId1" xr:uid="{00000000-0004-0000-1B00-000000000000}"/>
    <hyperlink ref="A28" r:id="rId2" xr:uid="{00000000-0004-0000-1B00-000001000000}"/>
    <hyperlink ref="A29" r:id="rId3" xr:uid="{00000000-0004-0000-1B00-000002000000}"/>
    <hyperlink ref="A30" r:id="rId4" xr:uid="{00000000-0004-0000-1B00-000003000000}"/>
    <hyperlink ref="A31" r:id="rId5" xr:uid="{00000000-0004-0000-1B00-000004000000}"/>
    <hyperlink ref="A32" r:id="rId6" xr:uid="{00000000-0004-0000-1B00-000005000000}"/>
    <hyperlink ref="A33" r:id="rId7" xr:uid="{00000000-0004-0000-1B00-000006000000}"/>
    <hyperlink ref="A34" r:id="rId8" xr:uid="{00000000-0004-0000-1B00-000007000000}"/>
  </hyperlinks>
  <pageMargins left="0.7" right="0.7" top="0.75" bottom="0.75" header="0.3" footer="0.3"/>
  <pageSetup paperSize="9" orientation="portrait" horizontalDpi="300" verticalDpi="300" r:id="rId9"/>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T70"/>
  <sheetViews>
    <sheetView showGridLines="0" topLeftCell="A45" workbookViewId="0">
      <selection sqref="A1:J1"/>
    </sheetView>
  </sheetViews>
  <sheetFormatPr defaultColWidth="9.140625" defaultRowHeight="12.75"/>
  <cols>
    <col min="1" max="1" width="12.7109375" style="507" customWidth="1"/>
    <col min="2" max="10" width="14.28515625" style="507" customWidth="1"/>
    <col min="11" max="14" width="9.140625" style="507"/>
    <col min="15" max="23" width="12.7109375" style="507" customWidth="1"/>
    <col min="24" max="16384" width="9.140625" style="507"/>
  </cols>
  <sheetData>
    <row r="1" spans="1:20">
      <c r="A1" s="872" t="s">
        <v>1356</v>
      </c>
      <c r="B1" s="872"/>
      <c r="C1" s="872"/>
      <c r="D1" s="872"/>
      <c r="E1" s="872"/>
      <c r="F1" s="872"/>
      <c r="G1" s="872"/>
      <c r="H1" s="872"/>
      <c r="I1" s="872"/>
      <c r="J1" s="872"/>
    </row>
    <row r="2" spans="1:20">
      <c r="A2" s="873" t="s">
        <v>1357</v>
      </c>
      <c r="B2" s="873"/>
      <c r="C2" s="873"/>
      <c r="D2" s="873"/>
      <c r="E2" s="873"/>
      <c r="F2" s="873"/>
      <c r="G2" s="873"/>
      <c r="H2" s="873"/>
      <c r="I2" s="873"/>
      <c r="J2" s="873"/>
    </row>
    <row r="3" spans="1:20">
      <c r="A3" s="193"/>
      <c r="B3" s="193"/>
      <c r="C3" s="193"/>
      <c r="D3" s="193"/>
      <c r="E3" s="193"/>
      <c r="F3" s="193"/>
      <c r="G3" s="193"/>
      <c r="H3" s="193"/>
      <c r="I3" s="193"/>
      <c r="J3" s="193"/>
    </row>
    <row r="4" spans="1:20" ht="11.45" customHeight="1" thickBot="1">
      <c r="A4" s="508"/>
      <c r="B4" s="509" t="s">
        <v>953</v>
      </c>
      <c r="C4" s="510"/>
      <c r="D4" s="509"/>
      <c r="E4" s="509"/>
      <c r="F4" s="509"/>
      <c r="G4" s="509"/>
      <c r="H4" s="509"/>
      <c r="I4" s="924" t="s">
        <v>953</v>
      </c>
      <c r="J4" s="924"/>
      <c r="M4" s="7"/>
      <c r="N4" s="438"/>
    </row>
    <row r="5" spans="1:20" ht="27" customHeight="1" thickBot="1">
      <c r="A5" s="925"/>
      <c r="B5" s="894" t="s">
        <v>1358</v>
      </c>
      <c r="C5" s="895"/>
      <c r="D5" s="896"/>
      <c r="E5" s="894" t="s">
        <v>1359</v>
      </c>
      <c r="F5" s="895"/>
      <c r="G5" s="896"/>
      <c r="H5" s="894" t="s">
        <v>1360</v>
      </c>
      <c r="I5" s="895"/>
      <c r="J5" s="896"/>
      <c r="K5" s="926"/>
    </row>
    <row r="6" spans="1:20" ht="41.25" customHeight="1" thickBot="1">
      <c r="A6" s="925"/>
      <c r="B6" s="10" t="s">
        <v>965</v>
      </c>
      <c r="C6" s="12" t="s">
        <v>1361</v>
      </c>
      <c r="D6" s="10" t="s">
        <v>1362</v>
      </c>
      <c r="E6" s="10" t="s">
        <v>965</v>
      </c>
      <c r="F6" s="12" t="s">
        <v>1361</v>
      </c>
      <c r="G6" s="10" t="s">
        <v>1362</v>
      </c>
      <c r="H6" s="10" t="s">
        <v>965</v>
      </c>
      <c r="I6" s="12" t="s">
        <v>1361</v>
      </c>
      <c r="J6" s="10" t="s">
        <v>1362</v>
      </c>
      <c r="K6" s="926"/>
    </row>
    <row r="7" spans="1:20" s="513" customFormat="1" ht="16.5" customHeight="1" thickBot="1">
      <c r="A7" s="511" t="s">
        <v>1363</v>
      </c>
      <c r="B7" s="10">
        <v>99.999999999999986</v>
      </c>
      <c r="C7" s="512">
        <v>59.908924741745693</v>
      </c>
      <c r="D7" s="512">
        <v>40.091075258254293</v>
      </c>
      <c r="E7" s="10">
        <v>99.999999999999986</v>
      </c>
      <c r="F7" s="512">
        <v>59.908924741745693</v>
      </c>
      <c r="G7" s="512">
        <v>40.091075258254293</v>
      </c>
      <c r="H7" s="10">
        <v>99.999999999999986</v>
      </c>
      <c r="I7" s="512">
        <v>59.908924741745693</v>
      </c>
      <c r="J7" s="512">
        <v>40.091075258254293</v>
      </c>
    </row>
    <row r="8" spans="1:20" ht="12.75" customHeight="1">
      <c r="A8" s="514"/>
      <c r="B8" s="515" t="s">
        <v>1364</v>
      </c>
      <c r="C8" s="516"/>
      <c r="D8" s="516"/>
      <c r="E8" s="517"/>
      <c r="F8" s="516"/>
      <c r="G8" s="516"/>
      <c r="H8" s="517"/>
      <c r="I8" s="516"/>
      <c r="J8" s="516"/>
    </row>
    <row r="9" spans="1:20" ht="12.75" customHeight="1">
      <c r="A9" s="518">
        <v>44440</v>
      </c>
      <c r="B9" s="519">
        <v>105.32</v>
      </c>
      <c r="C9" s="519">
        <v>103.67</v>
      </c>
      <c r="D9" s="519">
        <v>107.79</v>
      </c>
      <c r="E9" s="520">
        <v>105.14</v>
      </c>
      <c r="F9" s="520">
        <v>103.86</v>
      </c>
      <c r="G9" s="520">
        <v>107.06</v>
      </c>
      <c r="H9" s="519">
        <v>106.86</v>
      </c>
      <c r="I9" s="519">
        <v>105.52</v>
      </c>
      <c r="J9" s="519">
        <v>108.85</v>
      </c>
      <c r="K9" s="521">
        <v>44440</v>
      </c>
      <c r="L9" s="522"/>
      <c r="M9" s="522"/>
      <c r="N9" s="522"/>
      <c r="O9" s="522"/>
      <c r="P9" s="522"/>
      <c r="Q9" s="522"/>
      <c r="R9" s="522"/>
      <c r="S9" s="522"/>
      <c r="T9" s="522"/>
    </row>
    <row r="10" spans="1:20" ht="12.75" customHeight="1">
      <c r="A10" s="518">
        <v>44470</v>
      </c>
      <c r="B10" s="519">
        <v>103.63</v>
      </c>
      <c r="C10" s="519">
        <v>103.04</v>
      </c>
      <c r="D10" s="519">
        <v>104.51</v>
      </c>
      <c r="E10" s="520">
        <v>106.66</v>
      </c>
      <c r="F10" s="520">
        <v>105.61</v>
      </c>
      <c r="G10" s="520">
        <v>108.22</v>
      </c>
      <c r="H10" s="519">
        <v>103.17</v>
      </c>
      <c r="I10" s="519">
        <v>102.19</v>
      </c>
      <c r="J10" s="519">
        <v>104.63</v>
      </c>
      <c r="K10" s="521" t="s">
        <v>1365</v>
      </c>
      <c r="L10" s="522"/>
      <c r="M10" s="522"/>
      <c r="N10" s="522"/>
      <c r="O10" s="522"/>
      <c r="P10" s="522"/>
      <c r="Q10" s="522"/>
      <c r="R10" s="522"/>
      <c r="S10" s="522"/>
      <c r="T10" s="522"/>
    </row>
    <row r="11" spans="1:20" ht="12.75" customHeight="1">
      <c r="A11" s="518">
        <v>44501</v>
      </c>
      <c r="B11" s="519">
        <v>105.24</v>
      </c>
      <c r="C11" s="519">
        <v>104.28</v>
      </c>
      <c r="D11" s="519">
        <v>106.68</v>
      </c>
      <c r="E11" s="520">
        <v>107.88</v>
      </c>
      <c r="F11" s="520">
        <v>106.33</v>
      </c>
      <c r="G11" s="520">
        <v>110.19</v>
      </c>
      <c r="H11" s="519">
        <v>106.96</v>
      </c>
      <c r="I11" s="519">
        <v>105.43</v>
      </c>
      <c r="J11" s="519">
        <v>109.24</v>
      </c>
      <c r="K11" s="521">
        <v>44501</v>
      </c>
      <c r="L11" s="522"/>
      <c r="M11" s="522"/>
      <c r="N11" s="522"/>
      <c r="O11" s="522"/>
      <c r="P11" s="522"/>
      <c r="Q11" s="522"/>
      <c r="R11" s="522"/>
      <c r="S11" s="522"/>
      <c r="T11" s="522"/>
    </row>
    <row r="12" spans="1:20" ht="12.75" customHeight="1">
      <c r="A12" s="518">
        <v>44531</v>
      </c>
      <c r="B12" s="519">
        <v>103.57</v>
      </c>
      <c r="C12" s="519">
        <v>102.09</v>
      </c>
      <c r="D12" s="519">
        <v>105.78</v>
      </c>
      <c r="E12" s="520">
        <v>99.58</v>
      </c>
      <c r="F12" s="520">
        <v>98.07</v>
      </c>
      <c r="G12" s="520">
        <v>101.84</v>
      </c>
      <c r="H12" s="519">
        <v>98.74</v>
      </c>
      <c r="I12" s="519">
        <v>97.24</v>
      </c>
      <c r="J12" s="519">
        <v>100.97</v>
      </c>
      <c r="K12" s="521" t="s">
        <v>1366</v>
      </c>
      <c r="L12" s="522"/>
      <c r="M12" s="522"/>
      <c r="N12" s="522"/>
      <c r="O12" s="522"/>
      <c r="P12" s="522"/>
      <c r="Q12" s="522"/>
      <c r="R12" s="522"/>
      <c r="S12" s="522"/>
      <c r="T12" s="522"/>
    </row>
    <row r="13" spans="1:20" ht="12.75" customHeight="1">
      <c r="A13" s="518">
        <v>44562</v>
      </c>
      <c r="B13" s="519">
        <v>103.5</v>
      </c>
      <c r="C13" s="519">
        <v>101.17</v>
      </c>
      <c r="D13" s="519">
        <v>106.99</v>
      </c>
      <c r="E13" s="520">
        <v>101.59</v>
      </c>
      <c r="F13" s="520">
        <v>101.7</v>
      </c>
      <c r="G13" s="520">
        <v>101.43</v>
      </c>
      <c r="H13" s="519">
        <v>100.6</v>
      </c>
      <c r="I13" s="519">
        <v>100.6</v>
      </c>
      <c r="J13" s="519">
        <v>100.6</v>
      </c>
      <c r="K13" s="521">
        <v>44562</v>
      </c>
      <c r="L13" s="522"/>
      <c r="M13" s="522"/>
      <c r="N13" s="522"/>
      <c r="O13" s="522"/>
      <c r="P13" s="522"/>
      <c r="Q13" s="522"/>
      <c r="R13" s="522"/>
      <c r="S13" s="522"/>
      <c r="T13" s="522"/>
    </row>
    <row r="14" spans="1:20" ht="12.75" customHeight="1">
      <c r="A14" s="518">
        <v>44593</v>
      </c>
      <c r="B14" s="519">
        <v>106.33</v>
      </c>
      <c r="C14" s="519">
        <v>104.56</v>
      </c>
      <c r="D14" s="519">
        <v>108.98</v>
      </c>
      <c r="E14" s="520">
        <v>107.57</v>
      </c>
      <c r="F14" s="520">
        <v>107.04</v>
      </c>
      <c r="G14" s="520">
        <v>108.36</v>
      </c>
      <c r="H14" s="519">
        <v>103.74</v>
      </c>
      <c r="I14" s="519">
        <v>102.99</v>
      </c>
      <c r="J14" s="519">
        <v>104.87</v>
      </c>
      <c r="K14" s="521" t="s">
        <v>1367</v>
      </c>
      <c r="L14" s="522"/>
      <c r="M14" s="522"/>
      <c r="N14" s="522"/>
      <c r="O14" s="522"/>
      <c r="P14" s="522"/>
      <c r="Q14" s="522"/>
      <c r="R14" s="522"/>
      <c r="S14" s="522"/>
      <c r="T14" s="522"/>
    </row>
    <row r="15" spans="1:20" ht="12.75" customHeight="1">
      <c r="A15" s="518" t="s">
        <v>1368</v>
      </c>
      <c r="B15" s="519">
        <v>107.01</v>
      </c>
      <c r="C15" s="519">
        <v>104.74</v>
      </c>
      <c r="D15" s="519">
        <v>110.41</v>
      </c>
      <c r="E15" s="520">
        <v>108.12</v>
      </c>
      <c r="F15" s="520">
        <v>106.96</v>
      </c>
      <c r="G15" s="520">
        <v>109.85</v>
      </c>
      <c r="H15" s="519">
        <v>110.7</v>
      </c>
      <c r="I15" s="519">
        <v>109.55</v>
      </c>
      <c r="J15" s="519">
        <v>112.41</v>
      </c>
      <c r="K15" s="521">
        <v>44621</v>
      </c>
      <c r="L15" s="522"/>
      <c r="M15" s="522"/>
      <c r="N15" s="522"/>
      <c r="O15" s="522"/>
      <c r="P15" s="522"/>
      <c r="Q15" s="522"/>
      <c r="R15" s="522"/>
      <c r="S15" s="522"/>
      <c r="T15" s="522"/>
    </row>
    <row r="16" spans="1:20" ht="12.75" customHeight="1">
      <c r="A16" s="518">
        <v>44652</v>
      </c>
      <c r="B16" s="519">
        <v>106.12</v>
      </c>
      <c r="C16" s="519">
        <v>104.68</v>
      </c>
      <c r="D16" s="519">
        <v>108.26</v>
      </c>
      <c r="E16" s="520">
        <v>105.52</v>
      </c>
      <c r="F16" s="520">
        <v>104.91</v>
      </c>
      <c r="G16" s="520">
        <v>106.44</v>
      </c>
      <c r="H16" s="519">
        <v>101.07</v>
      </c>
      <c r="I16" s="519">
        <v>100.24</v>
      </c>
      <c r="J16" s="519">
        <v>102.32</v>
      </c>
      <c r="K16" s="521" t="s">
        <v>1369</v>
      </c>
      <c r="L16" s="522"/>
      <c r="M16" s="522"/>
      <c r="N16" s="522"/>
      <c r="O16" s="522"/>
      <c r="P16" s="522"/>
      <c r="Q16" s="522"/>
      <c r="R16" s="522"/>
      <c r="S16" s="522"/>
      <c r="T16" s="522"/>
    </row>
    <row r="17" spans="1:20" ht="12.75" customHeight="1">
      <c r="A17" s="518">
        <v>44682</v>
      </c>
      <c r="B17" s="519">
        <v>106.06</v>
      </c>
      <c r="C17" s="519">
        <v>104.52</v>
      </c>
      <c r="D17" s="519">
        <v>108.37</v>
      </c>
      <c r="E17" s="520">
        <v>108.83</v>
      </c>
      <c r="F17" s="520">
        <v>107.93</v>
      </c>
      <c r="G17" s="520">
        <v>110.18</v>
      </c>
      <c r="H17" s="519">
        <v>110.65</v>
      </c>
      <c r="I17" s="519">
        <v>109.75</v>
      </c>
      <c r="J17" s="519">
        <v>112</v>
      </c>
      <c r="K17" s="521" t="s">
        <v>1370</v>
      </c>
      <c r="L17" s="522"/>
      <c r="M17" s="522"/>
      <c r="N17" s="522"/>
      <c r="O17" s="522"/>
      <c r="P17" s="522"/>
      <c r="Q17" s="522"/>
      <c r="R17" s="522"/>
      <c r="S17" s="522"/>
      <c r="T17" s="522"/>
    </row>
    <row r="18" spans="1:20" ht="12.75" customHeight="1">
      <c r="A18" s="518">
        <v>44713</v>
      </c>
      <c r="B18" s="519">
        <v>105.23</v>
      </c>
      <c r="C18" s="519">
        <v>103.21</v>
      </c>
      <c r="D18" s="519">
        <v>108.25</v>
      </c>
      <c r="E18" s="520">
        <v>107.29</v>
      </c>
      <c r="F18" s="520">
        <v>105.74</v>
      </c>
      <c r="G18" s="520">
        <v>109.61</v>
      </c>
      <c r="H18" s="519">
        <v>103.48</v>
      </c>
      <c r="I18" s="519">
        <v>101.74</v>
      </c>
      <c r="J18" s="519">
        <v>106.07</v>
      </c>
      <c r="K18" s="521">
        <v>44713</v>
      </c>
      <c r="L18" s="522"/>
      <c r="M18" s="522"/>
      <c r="N18" s="522"/>
      <c r="O18" s="522"/>
      <c r="P18" s="522"/>
      <c r="Q18" s="522"/>
      <c r="R18" s="522"/>
      <c r="S18" s="522"/>
      <c r="T18" s="522"/>
    </row>
    <row r="19" spans="1:20" ht="12.75" customHeight="1">
      <c r="A19" s="518">
        <v>44743</v>
      </c>
      <c r="B19" s="519">
        <v>106.68</v>
      </c>
      <c r="C19" s="519">
        <v>104.9</v>
      </c>
      <c r="D19" s="519">
        <v>109.34</v>
      </c>
      <c r="E19" s="520">
        <v>107.81</v>
      </c>
      <c r="F19" s="520">
        <v>105.79</v>
      </c>
      <c r="G19" s="520">
        <v>110.84</v>
      </c>
      <c r="H19" s="519">
        <v>106.76</v>
      </c>
      <c r="I19" s="519">
        <v>104.64</v>
      </c>
      <c r="J19" s="519">
        <v>109.93</v>
      </c>
      <c r="K19" s="521">
        <v>44743</v>
      </c>
      <c r="L19" s="522"/>
      <c r="M19" s="522"/>
      <c r="N19" s="522"/>
      <c r="O19" s="522"/>
      <c r="P19" s="522"/>
      <c r="Q19" s="522"/>
      <c r="R19" s="522"/>
      <c r="S19" s="522"/>
      <c r="T19" s="522"/>
    </row>
    <row r="20" spans="1:20" ht="12.75" customHeight="1">
      <c r="A20" s="518">
        <v>44774</v>
      </c>
      <c r="B20" s="519">
        <v>108.87</v>
      </c>
      <c r="C20" s="519">
        <v>108.08</v>
      </c>
      <c r="D20" s="519">
        <v>110.04</v>
      </c>
      <c r="E20" s="520">
        <v>98.7</v>
      </c>
      <c r="F20" s="520">
        <v>95.5</v>
      </c>
      <c r="G20" s="520">
        <v>103.49</v>
      </c>
      <c r="H20" s="519">
        <v>100.36</v>
      </c>
      <c r="I20" s="519">
        <v>97.12</v>
      </c>
      <c r="J20" s="519">
        <v>105.19</v>
      </c>
      <c r="K20" s="521">
        <v>44774</v>
      </c>
      <c r="L20" s="522"/>
      <c r="M20" s="522"/>
      <c r="N20" s="522"/>
      <c r="O20" s="522"/>
      <c r="P20" s="522"/>
      <c r="Q20" s="522"/>
      <c r="R20" s="522"/>
      <c r="S20" s="522"/>
      <c r="T20" s="522"/>
    </row>
    <row r="21" spans="1:20" ht="12.75" customHeight="1">
      <c r="A21" s="518" t="s">
        <v>1371</v>
      </c>
      <c r="B21" s="519">
        <v>105.81</v>
      </c>
      <c r="C21" s="519">
        <v>104.92</v>
      </c>
      <c r="D21" s="519">
        <v>107.15</v>
      </c>
      <c r="E21" s="520">
        <v>105.83</v>
      </c>
      <c r="F21" s="520">
        <v>104.25</v>
      </c>
      <c r="G21" s="520">
        <v>108.2</v>
      </c>
      <c r="H21" s="519">
        <v>107.61</v>
      </c>
      <c r="I21" s="519">
        <v>106.02</v>
      </c>
      <c r="J21" s="519">
        <v>109.98</v>
      </c>
      <c r="K21" s="521" t="s">
        <v>1371</v>
      </c>
      <c r="L21" s="522"/>
      <c r="M21" s="522"/>
      <c r="N21" s="522"/>
      <c r="O21" s="522"/>
      <c r="P21" s="522"/>
      <c r="Q21" s="522"/>
      <c r="R21" s="522"/>
      <c r="S21" s="522"/>
      <c r="T21" s="522"/>
    </row>
    <row r="22" spans="1:20" ht="12.75" customHeight="1">
      <c r="A22" s="518" t="s">
        <v>1372</v>
      </c>
      <c r="B22" s="519">
        <v>105.27</v>
      </c>
      <c r="C22" s="519">
        <v>104.09</v>
      </c>
      <c r="D22" s="519">
        <v>107.03</v>
      </c>
      <c r="E22" s="520">
        <v>108.57</v>
      </c>
      <c r="F22" s="520">
        <v>106.85</v>
      </c>
      <c r="G22" s="520">
        <v>111.15</v>
      </c>
      <c r="H22" s="519">
        <v>104.72</v>
      </c>
      <c r="I22" s="519">
        <v>102.81</v>
      </c>
      <c r="J22" s="519">
        <v>107.57</v>
      </c>
      <c r="K22" s="521" t="s">
        <v>1373</v>
      </c>
      <c r="L22" s="522"/>
      <c r="M22" s="522"/>
      <c r="N22" s="522"/>
      <c r="O22" s="522"/>
      <c r="P22" s="522"/>
      <c r="Q22" s="522"/>
      <c r="R22" s="522"/>
      <c r="S22" s="522"/>
      <c r="T22" s="522"/>
    </row>
    <row r="23" spans="1:20" ht="12.75" customHeight="1">
      <c r="A23" s="518">
        <v>44866</v>
      </c>
      <c r="B23" s="519">
        <v>104.1</v>
      </c>
      <c r="C23" s="519">
        <v>104.23</v>
      </c>
      <c r="D23" s="519">
        <v>103.91</v>
      </c>
      <c r="E23" s="520">
        <v>108.38</v>
      </c>
      <c r="F23" s="520">
        <v>107.07</v>
      </c>
      <c r="G23" s="520">
        <v>110.34</v>
      </c>
      <c r="H23" s="519">
        <v>107.33</v>
      </c>
      <c r="I23" s="519">
        <v>105.91</v>
      </c>
      <c r="J23" s="519">
        <v>109.44</v>
      </c>
      <c r="K23" s="521" t="s">
        <v>1374</v>
      </c>
      <c r="L23" s="522"/>
      <c r="M23" s="522"/>
      <c r="N23" s="522"/>
      <c r="O23" s="522"/>
      <c r="P23" s="522"/>
      <c r="Q23" s="522"/>
      <c r="R23" s="522"/>
      <c r="S23" s="522"/>
      <c r="T23" s="522"/>
    </row>
    <row r="24" spans="1:20" ht="3.75" customHeight="1">
      <c r="A24" s="517"/>
      <c r="B24" s="519"/>
      <c r="C24" s="519"/>
      <c r="D24" s="519"/>
      <c r="E24" s="520"/>
      <c r="F24" s="520"/>
      <c r="G24" s="520"/>
      <c r="H24" s="519"/>
      <c r="I24" s="519"/>
      <c r="J24" s="519"/>
    </row>
    <row r="25" spans="1:20" ht="12.75" customHeight="1">
      <c r="A25" s="517"/>
      <c r="B25" s="515" t="s">
        <v>1375</v>
      </c>
      <c r="C25" s="517"/>
      <c r="D25" s="517"/>
      <c r="E25" s="517"/>
      <c r="F25" s="517"/>
      <c r="G25" s="517"/>
      <c r="H25" s="517"/>
      <c r="I25" s="517"/>
      <c r="J25" s="517"/>
    </row>
    <row r="26" spans="1:20" ht="12.75" customHeight="1">
      <c r="A26" s="518">
        <v>44501</v>
      </c>
      <c r="B26" s="519">
        <v>-0.3</v>
      </c>
      <c r="C26" s="519">
        <v>-0.3</v>
      </c>
      <c r="D26" s="519">
        <v>-0.2</v>
      </c>
      <c r="E26" s="520">
        <v>3.6</v>
      </c>
      <c r="F26" s="520">
        <v>3.9</v>
      </c>
      <c r="G26" s="520">
        <v>3.1</v>
      </c>
      <c r="H26" s="519">
        <v>2.8</v>
      </c>
      <c r="I26" s="519">
        <v>3.1</v>
      </c>
      <c r="J26" s="519">
        <v>2.2000000000000002</v>
      </c>
      <c r="K26" s="521">
        <v>44501</v>
      </c>
    </row>
    <row r="27" spans="1:20" ht="12.75" customHeight="1">
      <c r="A27" s="518">
        <v>44531</v>
      </c>
      <c r="B27" s="519">
        <v>-0.6</v>
      </c>
      <c r="C27" s="519">
        <v>-0.5</v>
      </c>
      <c r="D27" s="519">
        <v>-0.6</v>
      </c>
      <c r="E27" s="520">
        <v>-1.7</v>
      </c>
      <c r="F27" s="520">
        <v>-1.8</v>
      </c>
      <c r="G27" s="520">
        <v>-1.6</v>
      </c>
      <c r="H27" s="519">
        <v>-2.6</v>
      </c>
      <c r="I27" s="519">
        <v>-2.6</v>
      </c>
      <c r="J27" s="519">
        <v>-2.4</v>
      </c>
      <c r="K27" s="521" t="s">
        <v>1366</v>
      </c>
    </row>
    <row r="28" spans="1:20" ht="14.1" customHeight="1">
      <c r="A28" s="518">
        <v>44562</v>
      </c>
      <c r="B28" s="519">
        <v>0</v>
      </c>
      <c r="C28" s="519">
        <v>-0.6</v>
      </c>
      <c r="D28" s="519">
        <v>0.8</v>
      </c>
      <c r="E28" s="520">
        <v>-1.6</v>
      </c>
      <c r="F28" s="520">
        <v>-1.3</v>
      </c>
      <c r="G28" s="520">
        <v>-2.1</v>
      </c>
      <c r="H28" s="519">
        <v>-0.8</v>
      </c>
      <c r="I28" s="519">
        <v>-0.5</v>
      </c>
      <c r="J28" s="519">
        <v>-1.3</v>
      </c>
      <c r="K28" s="521">
        <v>44562</v>
      </c>
    </row>
    <row r="29" spans="1:20" ht="14.1" customHeight="1">
      <c r="A29" s="518">
        <v>44593</v>
      </c>
      <c r="B29" s="519">
        <v>0.3</v>
      </c>
      <c r="C29" s="519">
        <v>0.1</v>
      </c>
      <c r="D29" s="519">
        <v>0.7</v>
      </c>
      <c r="E29" s="520">
        <v>-0.1</v>
      </c>
      <c r="F29" s="520">
        <v>0.2</v>
      </c>
      <c r="G29" s="520">
        <v>-0.6</v>
      </c>
      <c r="H29" s="519">
        <v>-1.1000000000000001</v>
      </c>
      <c r="I29" s="519">
        <v>-0.8</v>
      </c>
      <c r="J29" s="519">
        <v>-1.4</v>
      </c>
      <c r="K29" s="521" t="s">
        <v>1367</v>
      </c>
    </row>
    <row r="30" spans="1:20" ht="14.1" customHeight="1">
      <c r="A30" s="518" t="s">
        <v>1368</v>
      </c>
      <c r="B30" s="519">
        <v>1.1000000000000001</v>
      </c>
      <c r="C30" s="519">
        <v>0.9</v>
      </c>
      <c r="D30" s="519">
        <v>1.4</v>
      </c>
      <c r="E30" s="520">
        <v>2.8</v>
      </c>
      <c r="F30" s="520">
        <v>2.9</v>
      </c>
      <c r="G30" s="520">
        <v>2.6</v>
      </c>
      <c r="H30" s="519">
        <v>3.9</v>
      </c>
      <c r="I30" s="519">
        <v>4.0999999999999996</v>
      </c>
      <c r="J30" s="519">
        <v>3.7</v>
      </c>
      <c r="K30" s="521">
        <v>44621</v>
      </c>
    </row>
    <row r="31" spans="1:20" ht="14.1" customHeight="1">
      <c r="A31" s="518">
        <v>44652</v>
      </c>
      <c r="B31" s="519">
        <v>0.8</v>
      </c>
      <c r="C31" s="519">
        <v>1.1000000000000001</v>
      </c>
      <c r="D31" s="519">
        <v>0.4</v>
      </c>
      <c r="E31" s="520">
        <v>1.2</v>
      </c>
      <c r="F31" s="520">
        <v>1</v>
      </c>
      <c r="G31" s="520">
        <v>1.6</v>
      </c>
      <c r="H31" s="519">
        <v>0.1</v>
      </c>
      <c r="I31" s="519">
        <v>-0.1</v>
      </c>
      <c r="J31" s="519">
        <v>0.5</v>
      </c>
      <c r="K31" s="521" t="s">
        <v>1369</v>
      </c>
    </row>
    <row r="32" spans="1:20" ht="14.1" customHeight="1">
      <c r="A32" s="518">
        <v>44682</v>
      </c>
      <c r="B32" s="519">
        <v>-0.1</v>
      </c>
      <c r="C32" s="519">
        <v>0</v>
      </c>
      <c r="D32" s="519">
        <v>-0.2</v>
      </c>
      <c r="E32" s="520">
        <v>0.4</v>
      </c>
      <c r="F32" s="520">
        <v>0.3</v>
      </c>
      <c r="G32" s="520">
        <v>0.6</v>
      </c>
      <c r="H32" s="519">
        <v>2.2000000000000002</v>
      </c>
      <c r="I32" s="519">
        <v>2.2000000000000002</v>
      </c>
      <c r="J32" s="519">
        <v>2.2000000000000002</v>
      </c>
      <c r="K32" s="521" t="s">
        <v>1370</v>
      </c>
    </row>
    <row r="33" spans="1:11" ht="14.1" customHeight="1">
      <c r="A33" s="518">
        <v>44713</v>
      </c>
      <c r="B33" s="519">
        <v>-0.6</v>
      </c>
      <c r="C33" s="519">
        <v>-0.5</v>
      </c>
      <c r="D33" s="519">
        <v>-0.7</v>
      </c>
      <c r="E33" s="520">
        <v>-0.3</v>
      </c>
      <c r="F33" s="520">
        <v>-0.4</v>
      </c>
      <c r="G33" s="520">
        <v>-0.1</v>
      </c>
      <c r="H33" s="519">
        <v>-2.2000000000000002</v>
      </c>
      <c r="I33" s="519">
        <v>-2.4</v>
      </c>
      <c r="J33" s="519">
        <v>-1.9</v>
      </c>
      <c r="K33" s="521">
        <v>44713</v>
      </c>
    </row>
    <row r="34" spans="1:11" ht="14.1" customHeight="1">
      <c r="A34" s="518">
        <v>44743</v>
      </c>
      <c r="B34" s="519">
        <v>0.2</v>
      </c>
      <c r="C34" s="519">
        <v>0.1</v>
      </c>
      <c r="D34" s="519">
        <v>0.3</v>
      </c>
      <c r="E34" s="520">
        <v>0.7</v>
      </c>
      <c r="F34" s="520">
        <v>0.3</v>
      </c>
      <c r="G34" s="520">
        <v>1.3</v>
      </c>
      <c r="H34" s="519">
        <v>1.8</v>
      </c>
      <c r="I34" s="519">
        <v>1.4</v>
      </c>
      <c r="J34" s="519">
        <v>2.4</v>
      </c>
      <c r="K34" s="521">
        <v>44743</v>
      </c>
    </row>
    <row r="35" spans="1:11" ht="14.1" customHeight="1">
      <c r="A35" s="518">
        <v>44774</v>
      </c>
      <c r="B35" s="519">
        <v>0.9</v>
      </c>
      <c r="C35" s="519">
        <v>1.1000000000000001</v>
      </c>
      <c r="D35" s="519">
        <v>0.5</v>
      </c>
      <c r="E35" s="520">
        <v>-3.1</v>
      </c>
      <c r="F35" s="520">
        <v>-3.9</v>
      </c>
      <c r="G35" s="520">
        <v>-2</v>
      </c>
      <c r="H35" s="519">
        <v>-3.2</v>
      </c>
      <c r="I35" s="519">
        <v>-4</v>
      </c>
      <c r="J35" s="519">
        <v>-2.1</v>
      </c>
      <c r="K35" s="521">
        <v>44774</v>
      </c>
    </row>
    <row r="36" spans="1:11" ht="14.1" customHeight="1">
      <c r="A36" s="518" t="s">
        <v>1371</v>
      </c>
      <c r="B36" s="519">
        <v>0.2</v>
      </c>
      <c r="C36" s="519">
        <v>0.5</v>
      </c>
      <c r="D36" s="519">
        <v>-0.3</v>
      </c>
      <c r="E36" s="520">
        <v>-0.5</v>
      </c>
      <c r="F36" s="520">
        <v>-0.5</v>
      </c>
      <c r="G36" s="520">
        <v>-0.4</v>
      </c>
      <c r="H36" s="519">
        <v>1.3</v>
      </c>
      <c r="I36" s="519">
        <v>1.4</v>
      </c>
      <c r="J36" s="519">
        <v>1.2</v>
      </c>
      <c r="K36" s="521" t="s">
        <v>1371</v>
      </c>
    </row>
    <row r="37" spans="1:11" ht="14.1" customHeight="1">
      <c r="A37" s="518" t="s">
        <v>1372</v>
      </c>
      <c r="B37" s="519">
        <v>-0.4</v>
      </c>
      <c r="C37" s="519">
        <v>-0.3</v>
      </c>
      <c r="D37" s="519">
        <v>-0.7</v>
      </c>
      <c r="E37" s="520">
        <v>0.2</v>
      </c>
      <c r="F37" s="520">
        <v>0.3</v>
      </c>
      <c r="G37" s="520">
        <v>0.1</v>
      </c>
      <c r="H37" s="519">
        <v>-0.6</v>
      </c>
      <c r="I37" s="519">
        <v>-0.6</v>
      </c>
      <c r="J37" s="519">
        <v>-0.7</v>
      </c>
      <c r="K37" s="521" t="s">
        <v>1373</v>
      </c>
    </row>
    <row r="38" spans="1:11" ht="14.1" customHeight="1">
      <c r="A38" s="518">
        <v>44866</v>
      </c>
      <c r="B38" s="519">
        <v>-1.5</v>
      </c>
      <c r="C38" s="519">
        <v>-1.2</v>
      </c>
      <c r="D38" s="519">
        <v>-1.9</v>
      </c>
      <c r="E38" s="520">
        <v>3.1</v>
      </c>
      <c r="F38" s="520">
        <v>3.8</v>
      </c>
      <c r="G38" s="520">
        <v>2.1</v>
      </c>
      <c r="H38" s="519">
        <v>2.2000000000000002</v>
      </c>
      <c r="I38" s="519">
        <v>2.9</v>
      </c>
      <c r="J38" s="519">
        <v>1.3</v>
      </c>
      <c r="K38" s="521" t="s">
        <v>1374</v>
      </c>
    </row>
    <row r="39" spans="1:11" ht="12.75" customHeight="1">
      <c r="A39" s="517"/>
      <c r="B39" s="515" t="s">
        <v>1376</v>
      </c>
      <c r="C39" s="517"/>
      <c r="D39" s="517"/>
      <c r="E39" s="517"/>
      <c r="F39" s="517"/>
      <c r="G39" s="517"/>
      <c r="H39" s="517"/>
      <c r="I39" s="517"/>
      <c r="J39" s="517"/>
    </row>
    <row r="40" spans="1:11" ht="12.75" customHeight="1">
      <c r="A40" s="518">
        <v>44501</v>
      </c>
      <c r="B40" s="519">
        <v>2.6</v>
      </c>
      <c r="C40" s="519">
        <v>1.9</v>
      </c>
      <c r="D40" s="519">
        <v>3.6</v>
      </c>
      <c r="E40" s="520">
        <v>2.6</v>
      </c>
      <c r="F40" s="520">
        <v>1.9</v>
      </c>
      <c r="G40" s="520">
        <v>3.6</v>
      </c>
      <c r="H40" s="519">
        <v>1.8</v>
      </c>
      <c r="I40" s="519">
        <v>1.1000000000000001</v>
      </c>
      <c r="J40" s="519">
        <v>2.8</v>
      </c>
      <c r="K40" s="521">
        <v>44501</v>
      </c>
    </row>
    <row r="41" spans="1:11" ht="12.75" customHeight="1">
      <c r="A41" s="518">
        <v>44531</v>
      </c>
      <c r="B41" s="519">
        <v>2.6</v>
      </c>
      <c r="C41" s="519">
        <v>1.9</v>
      </c>
      <c r="D41" s="519">
        <v>3.6</v>
      </c>
      <c r="E41" s="520">
        <v>2.6</v>
      </c>
      <c r="F41" s="520">
        <v>1.9</v>
      </c>
      <c r="G41" s="520">
        <v>3.6</v>
      </c>
      <c r="H41" s="519">
        <v>2.5</v>
      </c>
      <c r="I41" s="519">
        <v>1.8</v>
      </c>
      <c r="J41" s="519">
        <v>3.6</v>
      </c>
      <c r="K41" s="521" t="s">
        <v>1366</v>
      </c>
    </row>
    <row r="42" spans="1:11" ht="12.75" customHeight="1">
      <c r="A42" s="518">
        <v>44562</v>
      </c>
      <c r="B42" s="519">
        <v>3</v>
      </c>
      <c r="C42" s="519">
        <v>1.9</v>
      </c>
      <c r="D42" s="519">
        <v>4.5999999999999996</v>
      </c>
      <c r="E42" s="520">
        <v>2.7</v>
      </c>
      <c r="F42" s="520">
        <v>1.9</v>
      </c>
      <c r="G42" s="520">
        <v>3.9</v>
      </c>
      <c r="H42" s="519">
        <v>4.3</v>
      </c>
      <c r="I42" s="519">
        <v>3.4</v>
      </c>
      <c r="J42" s="519">
        <v>5.6</v>
      </c>
      <c r="K42" s="521">
        <v>44562</v>
      </c>
    </row>
    <row r="43" spans="1:11" ht="12.75" customHeight="1">
      <c r="A43" s="518">
        <v>44593</v>
      </c>
      <c r="B43" s="519">
        <v>4.3</v>
      </c>
      <c r="C43" s="519">
        <v>3</v>
      </c>
      <c r="D43" s="519">
        <v>6.3</v>
      </c>
      <c r="E43" s="520">
        <v>3.7</v>
      </c>
      <c r="F43" s="520">
        <v>3.1</v>
      </c>
      <c r="G43" s="520">
        <v>4.7</v>
      </c>
      <c r="H43" s="519">
        <v>5.3</v>
      </c>
      <c r="I43" s="519">
        <v>4.4000000000000004</v>
      </c>
      <c r="J43" s="519">
        <v>6.5</v>
      </c>
      <c r="K43" s="521" t="s">
        <v>1367</v>
      </c>
    </row>
    <row r="44" spans="1:11" ht="12.75" customHeight="1">
      <c r="A44" s="518" t="s">
        <v>1368</v>
      </c>
      <c r="B44" s="519">
        <v>4.4000000000000004</v>
      </c>
      <c r="C44" s="519">
        <v>3.2</v>
      </c>
      <c r="D44" s="519">
        <v>6.1</v>
      </c>
      <c r="E44" s="520">
        <v>3.6</v>
      </c>
      <c r="F44" s="520">
        <v>3.2</v>
      </c>
      <c r="G44" s="520">
        <v>4.0999999999999996</v>
      </c>
      <c r="H44" s="519">
        <v>3.3</v>
      </c>
      <c r="I44" s="519">
        <v>2.8</v>
      </c>
      <c r="J44" s="519">
        <v>4</v>
      </c>
      <c r="K44" s="521">
        <v>44621</v>
      </c>
    </row>
    <row r="45" spans="1:11" ht="12.75" customHeight="1">
      <c r="A45" s="518">
        <v>44652</v>
      </c>
      <c r="B45" s="519">
        <v>3.7</v>
      </c>
      <c r="C45" s="519">
        <v>3.3</v>
      </c>
      <c r="D45" s="519">
        <v>4.4000000000000004</v>
      </c>
      <c r="E45" s="520">
        <v>3.2</v>
      </c>
      <c r="F45" s="520">
        <v>3.5</v>
      </c>
      <c r="G45" s="520">
        <v>2.8</v>
      </c>
      <c r="H45" s="519">
        <v>0.5</v>
      </c>
      <c r="I45" s="519">
        <v>0.6</v>
      </c>
      <c r="J45" s="519">
        <v>0.3</v>
      </c>
      <c r="K45" s="521" t="s">
        <v>1369</v>
      </c>
    </row>
    <row r="46" spans="1:11" ht="12.75" customHeight="1">
      <c r="A46" s="518">
        <v>44682</v>
      </c>
      <c r="B46" s="519">
        <v>1.9</v>
      </c>
      <c r="C46" s="519">
        <v>2.2000000000000002</v>
      </c>
      <c r="D46" s="519">
        <v>1.5</v>
      </c>
      <c r="E46" s="520">
        <v>1.6</v>
      </c>
      <c r="F46" s="520">
        <v>2.4</v>
      </c>
      <c r="G46" s="520">
        <v>0.5</v>
      </c>
      <c r="H46" s="519">
        <v>0</v>
      </c>
      <c r="I46" s="519">
        <v>0.7</v>
      </c>
      <c r="J46" s="519">
        <v>-1.1000000000000001</v>
      </c>
      <c r="K46" s="521" t="s">
        <v>1370</v>
      </c>
    </row>
    <row r="47" spans="1:11" ht="12.75" customHeight="1">
      <c r="A47" s="518">
        <v>44713</v>
      </c>
      <c r="B47" s="519">
        <v>1.5</v>
      </c>
      <c r="C47" s="519">
        <v>1.8</v>
      </c>
      <c r="D47" s="519">
        <v>1</v>
      </c>
      <c r="E47" s="520">
        <v>1.6</v>
      </c>
      <c r="F47" s="520">
        <v>2.5</v>
      </c>
      <c r="G47" s="520">
        <v>0.4</v>
      </c>
      <c r="H47" s="519">
        <v>0.6</v>
      </c>
      <c r="I47" s="519">
        <v>1.3</v>
      </c>
      <c r="J47" s="519">
        <v>-0.3</v>
      </c>
      <c r="K47" s="521">
        <v>44713</v>
      </c>
    </row>
    <row r="48" spans="1:11" ht="12.75" customHeight="1">
      <c r="A48" s="518">
        <v>44743</v>
      </c>
      <c r="B48" s="519">
        <v>1.9</v>
      </c>
      <c r="C48" s="519">
        <v>2.1</v>
      </c>
      <c r="D48" s="519">
        <v>1.7</v>
      </c>
      <c r="E48" s="520">
        <v>1.9</v>
      </c>
      <c r="F48" s="520">
        <v>2.5</v>
      </c>
      <c r="G48" s="520">
        <v>1.1000000000000001</v>
      </c>
      <c r="H48" s="519">
        <v>1.8</v>
      </c>
      <c r="I48" s="519">
        <v>2.2999999999999998</v>
      </c>
      <c r="J48" s="519">
        <v>1.1000000000000001</v>
      </c>
      <c r="K48" s="521">
        <v>44743</v>
      </c>
    </row>
    <row r="49" spans="1:12" ht="12.75" customHeight="1">
      <c r="A49" s="518">
        <v>44774</v>
      </c>
      <c r="B49" s="519">
        <v>2.2999999999999998</v>
      </c>
      <c r="C49" s="519">
        <v>2.1</v>
      </c>
      <c r="D49" s="519">
        <v>2.5</v>
      </c>
      <c r="E49" s="520">
        <v>2.1</v>
      </c>
      <c r="F49" s="520">
        <v>2</v>
      </c>
      <c r="G49" s="520">
        <v>2.2999999999999998</v>
      </c>
      <c r="H49" s="519">
        <v>1.1000000000000001</v>
      </c>
      <c r="I49" s="519">
        <v>0.9</v>
      </c>
      <c r="J49" s="519">
        <v>1.4</v>
      </c>
      <c r="K49" s="521">
        <v>44774</v>
      </c>
    </row>
    <row r="50" spans="1:12" ht="12.75" customHeight="1">
      <c r="A50" s="518" t="s">
        <v>1371</v>
      </c>
      <c r="B50" s="519">
        <v>1.9</v>
      </c>
      <c r="C50" s="519">
        <v>2.2000000000000002</v>
      </c>
      <c r="D50" s="519">
        <v>1.4</v>
      </c>
      <c r="E50" s="520">
        <v>1.6</v>
      </c>
      <c r="F50" s="520">
        <v>1.4</v>
      </c>
      <c r="G50" s="520">
        <v>1.9</v>
      </c>
      <c r="H50" s="519">
        <v>0.7</v>
      </c>
      <c r="I50" s="519">
        <v>0.5</v>
      </c>
      <c r="J50" s="519">
        <v>1</v>
      </c>
      <c r="K50" s="521" t="s">
        <v>1371</v>
      </c>
    </row>
    <row r="51" spans="1:12" ht="12.75" customHeight="1">
      <c r="A51" s="518" t="s">
        <v>1372</v>
      </c>
      <c r="B51" s="519">
        <v>1.6</v>
      </c>
      <c r="C51" s="519">
        <v>1.7</v>
      </c>
      <c r="D51" s="519">
        <v>1.4</v>
      </c>
      <c r="E51" s="520">
        <v>1.4</v>
      </c>
      <c r="F51" s="520">
        <v>0.9</v>
      </c>
      <c r="G51" s="520">
        <v>2.2000000000000002</v>
      </c>
      <c r="H51" s="519">
        <v>1.4</v>
      </c>
      <c r="I51" s="519">
        <v>0.8</v>
      </c>
      <c r="J51" s="519">
        <v>2.2000000000000002</v>
      </c>
      <c r="K51" s="521" t="s">
        <v>1373</v>
      </c>
      <c r="L51" s="522"/>
    </row>
    <row r="52" spans="1:12" ht="12.75" customHeight="1">
      <c r="A52" s="518">
        <v>44866</v>
      </c>
      <c r="B52" s="519">
        <v>0.3</v>
      </c>
      <c r="C52" s="519">
        <v>0.7</v>
      </c>
      <c r="D52" s="519">
        <v>-0.3</v>
      </c>
      <c r="E52" s="520">
        <v>1</v>
      </c>
      <c r="F52" s="520">
        <v>0.8</v>
      </c>
      <c r="G52" s="520">
        <v>1.3</v>
      </c>
      <c r="H52" s="519">
        <v>0.8</v>
      </c>
      <c r="I52" s="519">
        <v>0.5</v>
      </c>
      <c r="J52" s="519">
        <v>1.3</v>
      </c>
      <c r="K52" s="521" t="s">
        <v>1374</v>
      </c>
      <c r="L52" s="522"/>
    </row>
    <row r="53" spans="1:12" ht="12.75" customHeight="1">
      <c r="A53" s="518"/>
      <c r="B53" s="523" t="s">
        <v>1377</v>
      </c>
      <c r="C53" s="517"/>
      <c r="D53" s="517"/>
      <c r="E53" s="517"/>
      <c r="F53" s="517"/>
      <c r="G53" s="517"/>
      <c r="H53" s="517"/>
      <c r="I53" s="517"/>
      <c r="J53" s="517"/>
    </row>
    <row r="54" spans="1:12" ht="12.75" customHeight="1">
      <c r="A54" s="518">
        <v>44501</v>
      </c>
      <c r="B54" s="519">
        <v>2.6</v>
      </c>
      <c r="C54" s="519">
        <v>0.9</v>
      </c>
      <c r="D54" s="519">
        <v>5.0999999999999996</v>
      </c>
      <c r="E54" s="520">
        <v>2.6</v>
      </c>
      <c r="F54" s="520">
        <v>0.9</v>
      </c>
      <c r="G54" s="520">
        <v>5.2</v>
      </c>
      <c r="H54" s="519">
        <v>2.5</v>
      </c>
      <c r="I54" s="519">
        <v>0.7</v>
      </c>
      <c r="J54" s="519">
        <v>5.0999999999999996</v>
      </c>
      <c r="K54" s="521">
        <v>44501</v>
      </c>
    </row>
    <row r="55" spans="1:12" ht="12.75" customHeight="1">
      <c r="A55" s="518">
        <v>44531</v>
      </c>
      <c r="B55" s="519">
        <v>3</v>
      </c>
      <c r="C55" s="519">
        <v>1.3</v>
      </c>
      <c r="D55" s="519">
        <v>5.6</v>
      </c>
      <c r="E55" s="520">
        <v>3</v>
      </c>
      <c r="F55" s="520">
        <v>1.3</v>
      </c>
      <c r="G55" s="520">
        <v>5.6</v>
      </c>
      <c r="H55" s="519">
        <v>3.3</v>
      </c>
      <c r="I55" s="519">
        <v>1.5</v>
      </c>
      <c r="J55" s="519">
        <v>5.9</v>
      </c>
      <c r="K55" s="521" t="s">
        <v>1366</v>
      </c>
    </row>
    <row r="56" spans="1:12" ht="12.75" customHeight="1">
      <c r="A56" s="518">
        <v>44562</v>
      </c>
      <c r="B56" s="519">
        <v>3.5</v>
      </c>
      <c r="C56" s="519">
        <v>1.7</v>
      </c>
      <c r="D56" s="519">
        <v>6.1</v>
      </c>
      <c r="E56" s="520">
        <v>3.4</v>
      </c>
      <c r="F56" s="520">
        <v>1.7</v>
      </c>
      <c r="G56" s="520">
        <v>5.9</v>
      </c>
      <c r="H56" s="519">
        <v>4.2</v>
      </c>
      <c r="I56" s="519">
        <v>2.5</v>
      </c>
      <c r="J56" s="519">
        <v>6.8</v>
      </c>
      <c r="K56" s="521">
        <v>44562</v>
      </c>
    </row>
    <row r="57" spans="1:12" ht="12.75" customHeight="1">
      <c r="A57" s="518">
        <v>44593</v>
      </c>
      <c r="B57" s="519">
        <v>4.5</v>
      </c>
      <c r="C57" s="519">
        <v>2.7</v>
      </c>
      <c r="D57" s="519">
        <v>7.2</v>
      </c>
      <c r="E57" s="520">
        <v>4.4000000000000004</v>
      </c>
      <c r="F57" s="520">
        <v>2.8</v>
      </c>
      <c r="G57" s="520">
        <v>6.8</v>
      </c>
      <c r="H57" s="519">
        <v>5</v>
      </c>
      <c r="I57" s="519">
        <v>3.3</v>
      </c>
      <c r="J57" s="519">
        <v>7.5</v>
      </c>
      <c r="K57" s="521" t="s">
        <v>1367</v>
      </c>
    </row>
    <row r="58" spans="1:12" ht="12.6" customHeight="1">
      <c r="A58" s="518" t="s">
        <v>1368</v>
      </c>
      <c r="B58" s="519">
        <v>4.4000000000000004</v>
      </c>
      <c r="C58" s="519">
        <v>2.6</v>
      </c>
      <c r="D58" s="519">
        <v>6.9</v>
      </c>
      <c r="E58" s="520">
        <v>4.2</v>
      </c>
      <c r="F58" s="520">
        <v>2.7</v>
      </c>
      <c r="G58" s="520">
        <v>6.4</v>
      </c>
      <c r="H58" s="519">
        <v>4.3</v>
      </c>
      <c r="I58" s="519">
        <v>2.7</v>
      </c>
      <c r="J58" s="519">
        <v>6.6</v>
      </c>
      <c r="K58" s="521">
        <v>44621</v>
      </c>
    </row>
    <row r="59" spans="1:12" ht="12.6" customHeight="1">
      <c r="A59" s="518">
        <v>44652</v>
      </c>
      <c r="B59" s="519">
        <v>3.4</v>
      </c>
      <c r="C59" s="519">
        <v>2</v>
      </c>
      <c r="D59" s="519">
        <v>5.5</v>
      </c>
      <c r="E59" s="520">
        <v>3.2</v>
      </c>
      <c r="F59" s="520">
        <v>2.1</v>
      </c>
      <c r="G59" s="520">
        <v>4.9000000000000004</v>
      </c>
      <c r="H59" s="519">
        <v>2.9</v>
      </c>
      <c r="I59" s="519">
        <v>1.7</v>
      </c>
      <c r="J59" s="519">
        <v>4.5999999999999996</v>
      </c>
      <c r="K59" s="521" t="s">
        <v>1369</v>
      </c>
    </row>
    <row r="60" spans="1:12" ht="12" customHeight="1">
      <c r="A60" s="518">
        <v>44682</v>
      </c>
      <c r="B60" s="519">
        <v>2.9</v>
      </c>
      <c r="C60" s="519">
        <v>1.9</v>
      </c>
      <c r="D60" s="519">
        <v>4.4000000000000004</v>
      </c>
      <c r="E60" s="520">
        <v>2.7</v>
      </c>
      <c r="F60" s="520">
        <v>1.9</v>
      </c>
      <c r="G60" s="520">
        <v>3.7</v>
      </c>
      <c r="H60" s="519">
        <v>2.2999999999999998</v>
      </c>
      <c r="I60" s="519">
        <v>1.6</v>
      </c>
      <c r="J60" s="519">
        <v>3.5</v>
      </c>
      <c r="K60" s="521" t="s">
        <v>1370</v>
      </c>
    </row>
    <row r="61" spans="1:12" ht="12" customHeight="1">
      <c r="A61" s="518">
        <v>44713</v>
      </c>
      <c r="B61" s="519">
        <v>2.7</v>
      </c>
      <c r="C61" s="519">
        <v>1.9</v>
      </c>
      <c r="D61" s="519">
        <v>4</v>
      </c>
      <c r="E61" s="520">
        <v>2.6</v>
      </c>
      <c r="F61" s="520">
        <v>2.1</v>
      </c>
      <c r="G61" s="520">
        <v>3.3</v>
      </c>
      <c r="H61" s="519">
        <v>2.2000000000000002</v>
      </c>
      <c r="I61" s="519">
        <v>1.6</v>
      </c>
      <c r="J61" s="519">
        <v>3.1</v>
      </c>
      <c r="K61" s="521">
        <v>44713</v>
      </c>
    </row>
    <row r="62" spans="1:12" ht="11.45" customHeight="1">
      <c r="A62" s="518">
        <v>44743</v>
      </c>
      <c r="B62" s="519">
        <v>2.7</v>
      </c>
      <c r="C62" s="519">
        <v>2.1</v>
      </c>
      <c r="D62" s="519">
        <v>3.6</v>
      </c>
      <c r="E62" s="520">
        <v>2.5</v>
      </c>
      <c r="F62" s="520">
        <v>2.2999999999999998</v>
      </c>
      <c r="G62" s="520">
        <v>2.9</v>
      </c>
      <c r="H62" s="519">
        <v>2.2000000000000002</v>
      </c>
      <c r="I62" s="519">
        <v>1.9</v>
      </c>
      <c r="J62" s="519">
        <v>2.6</v>
      </c>
      <c r="K62" s="521">
        <v>44743</v>
      </c>
    </row>
    <row r="63" spans="1:12" ht="11.45" customHeight="1">
      <c r="A63" s="518">
        <v>44774</v>
      </c>
      <c r="B63" s="519">
        <v>2.8</v>
      </c>
      <c r="C63" s="519">
        <v>2.2999999999999998</v>
      </c>
      <c r="D63" s="519">
        <v>3.4</v>
      </c>
      <c r="E63" s="520">
        <v>2.5</v>
      </c>
      <c r="F63" s="520">
        <v>2.2999999999999998</v>
      </c>
      <c r="G63" s="520">
        <v>2.7</v>
      </c>
      <c r="H63" s="519">
        <v>1.9</v>
      </c>
      <c r="I63" s="519">
        <v>1.7</v>
      </c>
      <c r="J63" s="519">
        <v>2.2999999999999998</v>
      </c>
      <c r="K63" s="521">
        <v>44774</v>
      </c>
    </row>
    <row r="64" spans="1:12" ht="11.45" customHeight="1">
      <c r="A64" s="518" t="s">
        <v>1371</v>
      </c>
      <c r="B64" s="519">
        <v>2.6</v>
      </c>
      <c r="C64" s="519">
        <v>2.2999999999999998</v>
      </c>
      <c r="D64" s="519">
        <v>3</v>
      </c>
      <c r="E64" s="520">
        <v>2.2999999999999998</v>
      </c>
      <c r="F64" s="520">
        <v>2.2000000000000002</v>
      </c>
      <c r="G64" s="520">
        <v>2.5</v>
      </c>
      <c r="H64" s="519">
        <v>1.8</v>
      </c>
      <c r="I64" s="519">
        <v>1.6</v>
      </c>
      <c r="J64" s="519">
        <v>2</v>
      </c>
      <c r="K64" s="521" t="s">
        <v>1371</v>
      </c>
    </row>
    <row r="65" spans="1:11" ht="11.45" customHeight="1">
      <c r="A65" s="518" t="s">
        <v>1372</v>
      </c>
      <c r="B65" s="519">
        <v>2.5</v>
      </c>
      <c r="C65" s="519">
        <v>2.2000000000000002</v>
      </c>
      <c r="D65" s="519">
        <v>3</v>
      </c>
      <c r="E65" s="520">
        <v>2.2999999999999998</v>
      </c>
      <c r="F65" s="520">
        <v>2.2000000000000002</v>
      </c>
      <c r="G65" s="520">
        <v>2.5</v>
      </c>
      <c r="H65" s="519">
        <v>2</v>
      </c>
      <c r="I65" s="519">
        <v>1.8</v>
      </c>
      <c r="J65" s="519">
        <v>2.2000000000000002</v>
      </c>
      <c r="K65" s="521" t="s">
        <v>1373</v>
      </c>
    </row>
    <row r="66" spans="1:11" ht="11.45" customHeight="1" thickBot="1">
      <c r="A66" s="518">
        <v>44866</v>
      </c>
      <c r="B66" s="519">
        <v>2.2000000000000002</v>
      </c>
      <c r="C66" s="519">
        <v>2</v>
      </c>
      <c r="D66" s="519">
        <v>2.4</v>
      </c>
      <c r="E66" s="520">
        <v>2.1</v>
      </c>
      <c r="F66" s="520">
        <v>2</v>
      </c>
      <c r="G66" s="520">
        <v>2.1</v>
      </c>
      <c r="H66" s="519">
        <v>1.7</v>
      </c>
      <c r="I66" s="519">
        <v>1.6</v>
      </c>
      <c r="J66" s="519">
        <v>1.9</v>
      </c>
      <c r="K66" s="521" t="s">
        <v>1374</v>
      </c>
    </row>
    <row r="67" spans="1:11" ht="24" customHeight="1" thickBot="1">
      <c r="A67" s="839" t="s">
        <v>1378</v>
      </c>
      <c r="B67" s="894" t="s">
        <v>1379</v>
      </c>
      <c r="C67" s="895"/>
      <c r="D67" s="896"/>
      <c r="E67" s="894" t="s">
        <v>1380</v>
      </c>
      <c r="F67" s="895"/>
      <c r="G67" s="896"/>
      <c r="H67" s="894" t="s">
        <v>1381</v>
      </c>
      <c r="I67" s="895"/>
      <c r="J67" s="896"/>
      <c r="K67" s="839" t="s">
        <v>1382</v>
      </c>
    </row>
    <row r="68" spans="1:11" ht="30" customHeight="1" thickBot="1">
      <c r="A68" s="840"/>
      <c r="B68" s="10" t="s">
        <v>965</v>
      </c>
      <c r="C68" s="12" t="s">
        <v>1383</v>
      </c>
      <c r="D68" s="10" t="s">
        <v>1384</v>
      </c>
      <c r="E68" s="10" t="s">
        <v>965</v>
      </c>
      <c r="F68" s="12" t="s">
        <v>1383</v>
      </c>
      <c r="G68" s="10" t="s">
        <v>1384</v>
      </c>
      <c r="H68" s="10" t="s">
        <v>965</v>
      </c>
      <c r="I68" s="12" t="s">
        <v>1383</v>
      </c>
      <c r="J68" s="10" t="s">
        <v>1384</v>
      </c>
      <c r="K68" s="840"/>
    </row>
    <row r="69" spans="1:11">
      <c r="A69" s="317" t="s">
        <v>1385</v>
      </c>
    </row>
    <row r="70" spans="1:11">
      <c r="A70" s="317" t="s">
        <v>1386</v>
      </c>
    </row>
  </sheetData>
  <mergeCells count="13">
    <mergeCell ref="K5:K6"/>
    <mergeCell ref="A67:A68"/>
    <mergeCell ref="B67:D67"/>
    <mergeCell ref="E67:G67"/>
    <mergeCell ref="H67:J67"/>
    <mergeCell ref="K67:K68"/>
    <mergeCell ref="A1:J1"/>
    <mergeCell ref="A2:J2"/>
    <mergeCell ref="I4:J4"/>
    <mergeCell ref="A5:A6"/>
    <mergeCell ref="B5:D5"/>
    <mergeCell ref="E5:G5"/>
    <mergeCell ref="H5:J5"/>
  </mergeCells>
  <pageMargins left="0.7" right="0.7" top="0.75" bottom="0.75" header="0.3" footer="0.3"/>
  <pageSetup paperSize="9"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T46"/>
  <sheetViews>
    <sheetView showGridLines="0" topLeftCell="D1" workbookViewId="0">
      <selection activeCell="N3" sqref="N1:N1048576"/>
    </sheetView>
  </sheetViews>
  <sheetFormatPr defaultColWidth="9.140625" defaultRowHeight="11.25"/>
  <cols>
    <col min="1" max="1" width="30.140625" style="194" customWidth="1"/>
    <col min="2" max="13" width="6" style="194" customWidth="1"/>
    <col min="14" max="14" width="29.42578125" style="194" customWidth="1"/>
    <col min="15" max="16384" width="9.140625" style="194"/>
  </cols>
  <sheetData>
    <row r="1" spans="1:20" ht="12" customHeight="1">
      <c r="A1" s="872" t="s">
        <v>1387</v>
      </c>
      <c r="B1" s="872"/>
      <c r="C1" s="872"/>
      <c r="D1" s="872"/>
      <c r="E1" s="872"/>
      <c r="F1" s="872"/>
      <c r="G1" s="872"/>
      <c r="H1" s="872"/>
      <c r="I1" s="872"/>
      <c r="J1" s="872"/>
      <c r="K1" s="872"/>
      <c r="L1" s="872"/>
      <c r="M1" s="872"/>
      <c r="N1" s="872"/>
    </row>
    <row r="2" spans="1:20" ht="12" customHeight="1">
      <c r="A2" s="927" t="s">
        <v>1388</v>
      </c>
      <c r="B2" s="927"/>
      <c r="C2" s="927"/>
      <c r="D2" s="927"/>
      <c r="E2" s="927"/>
      <c r="F2" s="927"/>
      <c r="G2" s="927"/>
      <c r="H2" s="927"/>
      <c r="I2" s="927"/>
      <c r="J2" s="927"/>
      <c r="K2" s="927"/>
      <c r="L2" s="927"/>
      <c r="M2" s="927"/>
      <c r="N2" s="927"/>
    </row>
    <row r="3" spans="1:20" ht="12" customHeight="1"/>
    <row r="4" spans="1:20" s="5" customFormat="1" ht="12" customHeight="1">
      <c r="A4" s="11" t="s">
        <v>1136</v>
      </c>
    </row>
    <row r="5" spans="1:20" s="5" customFormat="1" ht="12" customHeight="1" thickBot="1">
      <c r="A5" s="216" t="s">
        <v>1137</v>
      </c>
      <c r="M5" s="46" t="s">
        <v>1401</v>
      </c>
    </row>
    <row r="6" spans="1:20" s="5" customFormat="1" ht="12" customHeight="1" thickBot="1">
      <c r="B6" s="915">
        <v>2024</v>
      </c>
      <c r="C6" s="916"/>
      <c r="D6" s="917">
        <v>2023</v>
      </c>
      <c r="E6" s="917"/>
      <c r="F6" s="917"/>
      <c r="G6" s="917"/>
      <c r="H6" s="917"/>
      <c r="I6" s="917"/>
      <c r="J6" s="917"/>
      <c r="K6" s="917"/>
      <c r="L6" s="917"/>
      <c r="M6" s="916"/>
    </row>
    <row r="7" spans="1:20" s="5" customFormat="1" ht="12" customHeight="1" thickBot="1">
      <c r="B7" s="10" t="s">
        <v>1138</v>
      </c>
      <c r="C7" s="10" t="s">
        <v>1094</v>
      </c>
      <c r="D7" s="10" t="s">
        <v>1139</v>
      </c>
      <c r="E7" s="10" t="s">
        <v>1140</v>
      </c>
      <c r="F7" s="10" t="s">
        <v>1095</v>
      </c>
      <c r="G7" s="10" t="s">
        <v>1141</v>
      </c>
      <c r="H7" s="10" t="s">
        <v>1142</v>
      </c>
      <c r="I7" s="10" t="s">
        <v>1096</v>
      </c>
      <c r="J7" s="10" t="s">
        <v>1143</v>
      </c>
      <c r="K7" s="10" t="s">
        <v>1144</v>
      </c>
      <c r="L7" s="10" t="s">
        <v>1097</v>
      </c>
      <c r="M7" s="10" t="s">
        <v>1145</v>
      </c>
    </row>
    <row r="8" spans="1:20" s="5" customFormat="1" ht="12" customHeight="1">
      <c r="A8" s="11" t="s">
        <v>965</v>
      </c>
      <c r="B8" s="209"/>
      <c r="C8" s="209"/>
      <c r="D8" s="209"/>
      <c r="E8" s="209"/>
      <c r="F8" s="209"/>
      <c r="G8" s="209"/>
      <c r="H8" s="209"/>
      <c r="I8" s="209"/>
      <c r="J8" s="209"/>
      <c r="K8" s="209"/>
      <c r="L8" s="209"/>
      <c r="M8" s="209"/>
      <c r="N8" s="11" t="s">
        <v>965</v>
      </c>
    </row>
    <row r="9" spans="1:20" s="5" customFormat="1" ht="12" customHeight="1">
      <c r="A9" s="58" t="s">
        <v>1402</v>
      </c>
      <c r="B9" s="233">
        <v>2.2571803210473562</v>
      </c>
      <c r="C9" s="233">
        <v>1.9216438036032477</v>
      </c>
      <c r="D9" s="233">
        <v>2.8204755083156137</v>
      </c>
      <c r="E9" s="233">
        <v>-0.77016774880137329</v>
      </c>
      <c r="F9" s="233">
        <v>-1.623385091769413</v>
      </c>
      <c r="G9" s="233">
        <v>-2.3136166787107308</v>
      </c>
      <c r="H9" s="233">
        <v>0.88533012438352066</v>
      </c>
      <c r="I9" s="233">
        <v>1.7414800725654802</v>
      </c>
      <c r="J9" s="233">
        <v>0.29447066931794258</v>
      </c>
      <c r="K9" s="233">
        <v>1.8342476289054825</v>
      </c>
      <c r="L9" s="233">
        <v>3.9598075478015371</v>
      </c>
      <c r="M9" s="233">
        <v>4.544647430958765</v>
      </c>
      <c r="N9" s="58" t="s">
        <v>1982</v>
      </c>
      <c r="O9" s="209"/>
    </row>
    <row r="10" spans="1:20" s="5" customFormat="1" ht="12" customHeight="1">
      <c r="A10" s="58" t="s">
        <v>1403</v>
      </c>
      <c r="B10" s="209">
        <v>2.3423137338887505</v>
      </c>
      <c r="C10" s="209">
        <v>5.4916250630015178</v>
      </c>
      <c r="D10" s="209">
        <v>5.4273119010325281</v>
      </c>
      <c r="E10" s="209">
        <v>3.7462188689835805</v>
      </c>
      <c r="F10" s="209">
        <v>2.8484780814772312</v>
      </c>
      <c r="G10" s="209">
        <v>1.2482257211026182</v>
      </c>
      <c r="H10" s="209">
        <v>3.6339670651862637</v>
      </c>
      <c r="I10" s="209">
        <v>1.5476705026701434</v>
      </c>
      <c r="J10" s="209">
        <v>-0.57698164801431906</v>
      </c>
      <c r="K10" s="209">
        <v>1.9657837725684102</v>
      </c>
      <c r="L10" s="209">
        <v>2.4276803084544478</v>
      </c>
      <c r="M10" s="209">
        <v>2.2587579762807941</v>
      </c>
      <c r="N10" s="58" t="s">
        <v>1980</v>
      </c>
      <c r="O10" s="209"/>
      <c r="P10" s="13"/>
      <c r="Q10"/>
      <c r="R10"/>
      <c r="S10"/>
      <c r="T10" s="530"/>
    </row>
    <row r="11" spans="1:20" s="5" customFormat="1" ht="12" customHeight="1">
      <c r="A11" s="58" t="s">
        <v>1404</v>
      </c>
      <c r="B11" s="209">
        <v>7.8626823105533195</v>
      </c>
      <c r="C11" s="209">
        <v>4.7650011012082256</v>
      </c>
      <c r="D11" s="209">
        <v>7.2976071838143124</v>
      </c>
      <c r="E11" s="209">
        <v>-1.3594935449877004</v>
      </c>
      <c r="F11" s="209">
        <v>-5.0032555157854706</v>
      </c>
      <c r="G11" s="209">
        <v>-2.769961260534811</v>
      </c>
      <c r="H11" s="209">
        <v>3.8409098745642982</v>
      </c>
      <c r="I11" s="209">
        <v>7.624231061926297</v>
      </c>
      <c r="J11" s="209">
        <v>7.7758471728681471</v>
      </c>
      <c r="K11" s="209">
        <v>7.4519507467480377</v>
      </c>
      <c r="L11" s="209">
        <v>12.271855380650162</v>
      </c>
      <c r="M11" s="209">
        <v>12.431854381095501</v>
      </c>
      <c r="N11" s="58" t="s">
        <v>1983</v>
      </c>
      <c r="O11" s="209"/>
      <c r="P11" s="13"/>
      <c r="Q11"/>
      <c r="R11"/>
      <c r="S11"/>
      <c r="T11" s="530"/>
    </row>
    <row r="12" spans="1:20" s="5" customFormat="1" ht="12" customHeight="1">
      <c r="A12" s="58" t="s">
        <v>1406</v>
      </c>
      <c r="B12" s="209">
        <v>-0.59109701193176656</v>
      </c>
      <c r="C12" s="209">
        <v>1.2758206787791373</v>
      </c>
      <c r="D12" s="209">
        <v>-1.9286745716559421</v>
      </c>
      <c r="E12" s="209">
        <v>-3.5378315707905674</v>
      </c>
      <c r="F12" s="209">
        <v>-4.9465531729949674</v>
      </c>
      <c r="G12" s="209">
        <v>-5.6754548858445846</v>
      </c>
      <c r="H12" s="209">
        <v>-2.5044257165102266</v>
      </c>
      <c r="I12" s="209">
        <v>-5.311392117966018</v>
      </c>
      <c r="J12" s="209">
        <v>-4.4883089496049182</v>
      </c>
      <c r="K12" s="209">
        <v>-3.3975405729789361</v>
      </c>
      <c r="L12" s="209">
        <v>-1.003329400564978</v>
      </c>
      <c r="M12" s="209">
        <v>-0.87199244609431137</v>
      </c>
      <c r="N12" s="58" t="s">
        <v>1984</v>
      </c>
      <c r="O12" s="209"/>
      <c r="P12" s="13"/>
      <c r="Q12"/>
      <c r="R12"/>
      <c r="S12"/>
      <c r="T12" s="530"/>
    </row>
    <row r="13" spans="1:20" s="5" customFormat="1" ht="12" customHeight="1">
      <c r="A13" s="58" t="s">
        <v>1407</v>
      </c>
      <c r="B13" s="209">
        <v>3.4334550813</v>
      </c>
      <c r="C13" s="209">
        <v>4.4916947534</v>
      </c>
      <c r="D13" s="209">
        <v>4.2634925599000004</v>
      </c>
      <c r="E13" s="209">
        <v>4.6972285704000001</v>
      </c>
      <c r="F13" s="209">
        <v>2.715377841</v>
      </c>
      <c r="G13" s="209">
        <v>5.4191144966999998</v>
      </c>
      <c r="H13" s="209">
        <v>4.8188865665999998</v>
      </c>
      <c r="I13" s="209">
        <v>3.9474613468999999</v>
      </c>
      <c r="J13" s="209">
        <v>6.3154535168999999</v>
      </c>
      <c r="K13" s="209">
        <v>3.9149916326</v>
      </c>
      <c r="L13" s="209">
        <v>2.8201130456999999</v>
      </c>
      <c r="M13" s="209">
        <v>1.0566700645</v>
      </c>
      <c r="N13" s="58" t="s">
        <v>1985</v>
      </c>
      <c r="O13" s="209"/>
      <c r="P13"/>
      <c r="Q13"/>
      <c r="R13"/>
      <c r="S13"/>
      <c r="T13" s="342"/>
    </row>
    <row r="14" spans="1:20" s="5" customFormat="1" ht="12" customHeight="1">
      <c r="A14" s="58" t="s">
        <v>1160</v>
      </c>
      <c r="B14" s="209">
        <v>1.5382999775999999</v>
      </c>
      <c r="C14" s="209">
        <v>0.92626013679999997</v>
      </c>
      <c r="D14" s="209">
        <v>-0.63976245840000001</v>
      </c>
      <c r="E14" s="209">
        <v>-0.4355625602</v>
      </c>
      <c r="F14" s="209">
        <v>1.8972677E-3</v>
      </c>
      <c r="G14" s="209">
        <v>0.77403864519999999</v>
      </c>
      <c r="H14" s="209">
        <v>0.80176608660000004</v>
      </c>
      <c r="I14" s="209">
        <v>4.3890096915000001</v>
      </c>
      <c r="J14" s="209">
        <v>4.1473258386999996</v>
      </c>
      <c r="K14" s="209">
        <v>4.7884399559000004</v>
      </c>
      <c r="L14" s="209">
        <v>1.4063311582</v>
      </c>
      <c r="M14" s="209">
        <v>3.0668460233000001</v>
      </c>
      <c r="N14" s="58" t="s">
        <v>1986</v>
      </c>
      <c r="O14" s="209"/>
    </row>
    <row r="15" spans="1:20" s="5" customFormat="1" ht="12" customHeight="1">
      <c r="A15" s="58" t="s">
        <v>1408</v>
      </c>
      <c r="B15" s="209">
        <v>13.219262158293738</v>
      </c>
      <c r="C15" s="209">
        <v>6.6254580709723809</v>
      </c>
      <c r="D15" s="209">
        <v>7.1270535771836592</v>
      </c>
      <c r="E15" s="209">
        <v>6.0925753733036601</v>
      </c>
      <c r="F15" s="209">
        <v>6.4035121681473992</v>
      </c>
      <c r="G15" s="209">
        <v>7.3853365369257</v>
      </c>
      <c r="H15" s="209">
        <v>11.134001534686755</v>
      </c>
      <c r="I15" s="209">
        <v>4.4597199023426795</v>
      </c>
      <c r="J15" s="209">
        <v>7.9791708540656101</v>
      </c>
      <c r="K15" s="209">
        <v>4.4419843779734256</v>
      </c>
      <c r="L15" s="209">
        <v>18.127258476228199</v>
      </c>
      <c r="M15" s="209">
        <v>20.447717436599998</v>
      </c>
      <c r="N15" s="58" t="s">
        <v>1987</v>
      </c>
      <c r="O15" s="209"/>
      <c r="P15" s="13"/>
      <c r="Q15" s="342"/>
      <c r="R15" s="342"/>
      <c r="S15" s="342"/>
      <c r="T15" s="530"/>
    </row>
    <row r="16" spans="1:20" s="5" customFormat="1" ht="12" customHeight="1">
      <c r="A16" s="58" t="s">
        <v>1162</v>
      </c>
      <c r="B16" s="209">
        <v>11.953241483876678</v>
      </c>
      <c r="C16" s="209">
        <v>15.649505972360391</v>
      </c>
      <c r="D16" s="209">
        <v>11.911964986498138</v>
      </c>
      <c r="E16" s="209">
        <v>5.2031776122190205</v>
      </c>
      <c r="F16" s="209">
        <v>7.5643537432201846</v>
      </c>
      <c r="G16" s="209">
        <v>10.216324699290475</v>
      </c>
      <c r="H16" s="209">
        <v>10.022863093520179</v>
      </c>
      <c r="I16" s="209">
        <v>7.07462808484921</v>
      </c>
      <c r="J16" s="209">
        <v>7.481136922454759</v>
      </c>
      <c r="K16" s="209">
        <v>10.117474370761698</v>
      </c>
      <c r="L16" s="209">
        <v>17.29840118856449</v>
      </c>
      <c r="M16" s="209">
        <v>20.455754976390828</v>
      </c>
      <c r="N16" s="58" t="s">
        <v>1988</v>
      </c>
      <c r="O16" s="209"/>
      <c r="P16" s="13"/>
      <c r="Q16" s="342"/>
      <c r="R16" s="342"/>
      <c r="S16" s="342"/>
      <c r="T16" s="530"/>
    </row>
    <row r="17" spans="1:15" s="5" customFormat="1" ht="12" customHeight="1">
      <c r="A17" s="229" t="s">
        <v>1392</v>
      </c>
      <c r="B17" s="209"/>
      <c r="C17" s="209"/>
      <c r="E17" s="209"/>
      <c r="F17" s="209"/>
      <c r="G17" s="209"/>
      <c r="H17" s="209"/>
      <c r="I17" s="209"/>
      <c r="J17" s="209"/>
      <c r="K17" s="209"/>
      <c r="L17" s="209"/>
      <c r="M17" s="209"/>
      <c r="N17" s="208" t="s">
        <v>1393</v>
      </c>
    </row>
    <row r="18" spans="1:15" s="5" customFormat="1" ht="12" customHeight="1">
      <c r="A18" s="58" t="s">
        <v>1403</v>
      </c>
      <c r="B18" s="209">
        <v>1.5204658825522062</v>
      </c>
      <c r="C18" s="209">
        <v>2.6445277638154061</v>
      </c>
      <c r="D18" s="209">
        <v>4.3181681086442163</v>
      </c>
      <c r="E18" s="209">
        <v>0.31931162440574745</v>
      </c>
      <c r="F18" s="209">
        <v>-1.4690505688736548</v>
      </c>
      <c r="G18" s="209">
        <v>-1.8178897567647327</v>
      </c>
      <c r="H18" s="209">
        <v>0.59574736305592668</v>
      </c>
      <c r="I18" s="209">
        <v>-1.2556092882872352</v>
      </c>
      <c r="J18" s="209">
        <v>-0.36557550563514818</v>
      </c>
      <c r="K18" s="209">
        <v>2.4792400642744701</v>
      </c>
      <c r="L18" s="209">
        <v>0.27787347161777287</v>
      </c>
      <c r="M18" s="209">
        <v>2.84547555811299</v>
      </c>
      <c r="N18" s="58" t="s">
        <v>1980</v>
      </c>
    </row>
    <row r="19" spans="1:15" s="5" customFormat="1" ht="12" customHeight="1">
      <c r="A19" s="58" t="s">
        <v>1404</v>
      </c>
      <c r="B19" s="209">
        <v>9.0702830370591538</v>
      </c>
      <c r="C19" s="209">
        <v>2.4837715784344079</v>
      </c>
      <c r="D19" s="209">
        <v>2.4173159893136011</v>
      </c>
      <c r="E19" s="209">
        <v>-3.7635501498192925</v>
      </c>
      <c r="F19" s="209">
        <v>-12.776443650589572</v>
      </c>
      <c r="G19" s="209">
        <v>-7.2734964531658974</v>
      </c>
      <c r="H19" s="209">
        <v>0.56193410995881266</v>
      </c>
      <c r="I19" s="209">
        <v>3.8117354752783967</v>
      </c>
      <c r="J19" s="209">
        <v>6.2190273973467258</v>
      </c>
      <c r="K19" s="209">
        <v>0.13552198608432864</v>
      </c>
      <c r="L19" s="209">
        <v>7.5564371568807553</v>
      </c>
      <c r="M19" s="209">
        <v>8.9228914189678488</v>
      </c>
      <c r="N19" s="58" t="s">
        <v>1983</v>
      </c>
    </row>
    <row r="20" spans="1:15" s="5" customFormat="1" ht="12" customHeight="1">
      <c r="A20" s="58" t="s">
        <v>1406</v>
      </c>
      <c r="B20" s="209">
        <v>-3.128132496822893</v>
      </c>
      <c r="C20" s="209">
        <v>-2.3763391139878349</v>
      </c>
      <c r="D20" s="209">
        <v>-5.1778088184195461</v>
      </c>
      <c r="E20" s="209">
        <v>-7.9974230346001178</v>
      </c>
      <c r="F20" s="209">
        <v>-8.3261333159318518</v>
      </c>
      <c r="G20" s="209">
        <v>-7.6059121536893608</v>
      </c>
      <c r="H20" s="209">
        <v>-3.8201757264493095</v>
      </c>
      <c r="I20" s="209">
        <v>-7.4858071613768526</v>
      </c>
      <c r="J20" s="209">
        <v>-7.0267913344495518</v>
      </c>
      <c r="K20" s="209">
        <v>-7.8377333523345367</v>
      </c>
      <c r="L20" s="209">
        <v>-5.3640563705846835</v>
      </c>
      <c r="M20" s="209">
        <v>-5.6936315899289909</v>
      </c>
      <c r="N20" s="58" t="s">
        <v>1984</v>
      </c>
    </row>
    <row r="21" spans="1:15" s="5" customFormat="1" ht="12" customHeight="1">
      <c r="A21" s="58" t="s">
        <v>1407</v>
      </c>
      <c r="B21" s="209">
        <v>4.0953249338999997</v>
      </c>
      <c r="C21" s="209">
        <v>4.2698564593999997</v>
      </c>
      <c r="D21" s="209">
        <v>5.3141391117000003</v>
      </c>
      <c r="E21" s="209">
        <v>6.3409349589000001</v>
      </c>
      <c r="F21" s="209">
        <v>4.7365260233999997</v>
      </c>
      <c r="G21" s="209">
        <v>7.6147136081999998</v>
      </c>
      <c r="H21" s="209">
        <v>6.9520395740999996</v>
      </c>
      <c r="I21" s="209">
        <v>7.4621808709000002</v>
      </c>
      <c r="J21" s="209">
        <v>9.6019541030000006</v>
      </c>
      <c r="K21" s="209">
        <v>7.8415865539</v>
      </c>
      <c r="L21" s="209">
        <v>6.5075475098000002</v>
      </c>
      <c r="M21" s="209">
        <v>5.5568667059000001</v>
      </c>
      <c r="N21" s="58" t="s">
        <v>1985</v>
      </c>
    </row>
    <row r="22" spans="1:15" s="5" customFormat="1" ht="12" customHeight="1">
      <c r="A22" s="58" t="s">
        <v>1160</v>
      </c>
      <c r="B22" s="209">
        <v>2.7423770198000001</v>
      </c>
      <c r="C22" s="209">
        <v>1.0821799003999999</v>
      </c>
      <c r="D22" s="209">
        <v>-2.5074229835000001</v>
      </c>
      <c r="E22" s="209">
        <v>-2.0096891972000002</v>
      </c>
      <c r="F22" s="209">
        <v>-1.2469101039999999</v>
      </c>
      <c r="G22" s="209">
        <v>-0.50758672940000005</v>
      </c>
      <c r="H22" s="209">
        <v>0.25305379820000001</v>
      </c>
      <c r="I22" s="209">
        <v>3.2060581140000002</v>
      </c>
      <c r="J22" s="209">
        <v>2.1291581768999999</v>
      </c>
      <c r="K22" s="209">
        <v>3.6584330897999999</v>
      </c>
      <c r="L22" s="209">
        <v>1.5685019653000001</v>
      </c>
      <c r="M22" s="209">
        <v>3.2012629132999999</v>
      </c>
      <c r="N22" s="58" t="s">
        <v>1986</v>
      </c>
      <c r="O22" s="209"/>
    </row>
    <row r="23" spans="1:15" s="5" customFormat="1" ht="12" customHeight="1">
      <c r="A23" s="58" t="s">
        <v>1408</v>
      </c>
      <c r="B23" s="209">
        <v>12.210860616703497</v>
      </c>
      <c r="C23" s="209">
        <v>0.54512255520760089</v>
      </c>
      <c r="D23" s="209">
        <v>5.0116525492254969</v>
      </c>
      <c r="E23" s="209">
        <v>3.8214534497249968</v>
      </c>
      <c r="F23" s="209">
        <v>3.73722096689841</v>
      </c>
      <c r="G23" s="209">
        <v>5.2795762267020052</v>
      </c>
      <c r="H23" s="209">
        <v>7.1708678404295831</v>
      </c>
      <c r="I23" s="209">
        <v>2.4315829534804334</v>
      </c>
      <c r="J23" s="209">
        <v>5.260266735357467</v>
      </c>
      <c r="K23" s="209">
        <v>1.1328058534147516</v>
      </c>
      <c r="L23" s="209">
        <v>11.213979216751492</v>
      </c>
      <c r="M23" s="209">
        <v>15.752276709202267</v>
      </c>
      <c r="N23" s="58" t="s">
        <v>1987</v>
      </c>
      <c r="O23" s="209"/>
    </row>
    <row r="24" spans="1:15" s="5" customFormat="1" ht="12" customHeight="1">
      <c r="A24" s="58" t="s">
        <v>1162</v>
      </c>
      <c r="B24" s="209">
        <v>12.476194104626467</v>
      </c>
      <c r="C24" s="209">
        <v>11.347629976688657</v>
      </c>
      <c r="D24" s="209">
        <v>8.1590421156159305</v>
      </c>
      <c r="E24" s="209">
        <v>2.5700977169767207</v>
      </c>
      <c r="F24" s="209">
        <v>3.3626274830054088</v>
      </c>
      <c r="G24" s="209">
        <v>7.0790928348667999</v>
      </c>
      <c r="H24" s="209">
        <v>5.927117586594294</v>
      </c>
      <c r="I24" s="209">
        <v>4.5519094609837527</v>
      </c>
      <c r="J24" s="209">
        <v>1.7556992324162237</v>
      </c>
      <c r="K24" s="209">
        <v>5.1462468737343485</v>
      </c>
      <c r="L24" s="209">
        <v>10.313018594025015</v>
      </c>
      <c r="M24" s="209">
        <v>14.074084902794688</v>
      </c>
      <c r="N24" s="58" t="s">
        <v>1988</v>
      </c>
      <c r="O24" s="209"/>
    </row>
    <row r="25" spans="1:15" s="5" customFormat="1" ht="12" customHeight="1">
      <c r="A25" s="229" t="s">
        <v>1394</v>
      </c>
      <c r="N25" s="203" t="s">
        <v>1395</v>
      </c>
      <c r="O25" s="209"/>
    </row>
    <row r="26" spans="1:15" s="5" customFormat="1" ht="12" customHeight="1">
      <c r="A26" s="58" t="s">
        <v>1403</v>
      </c>
      <c r="B26" s="209">
        <v>2.9928098153798186</v>
      </c>
      <c r="C26" s="209">
        <v>8.1955296130107875</v>
      </c>
      <c r="D26" s="209">
        <v>7.0655350071798138</v>
      </c>
      <c r="E26" s="209">
        <v>6.8737228954530858</v>
      </c>
      <c r="F26" s="209">
        <v>7.0018460969586265</v>
      </c>
      <c r="G26" s="209">
        <v>4.4409341407694782</v>
      </c>
      <c r="H26" s="209">
        <v>7.0604643719874431</v>
      </c>
      <c r="I26" s="209">
        <v>6.5987655460368346</v>
      </c>
      <c r="J26" s="209">
        <v>0.25980543218401131</v>
      </c>
      <c r="K26" s="209">
        <v>3.7528686591211677</v>
      </c>
      <c r="L26" s="209">
        <v>1.0778243007989348</v>
      </c>
      <c r="M26" s="209">
        <v>0.95776459578880369</v>
      </c>
      <c r="N26" s="58" t="s">
        <v>1980</v>
      </c>
      <c r="O26" s="209"/>
    </row>
    <row r="27" spans="1:15" s="5" customFormat="1" ht="12" customHeight="1">
      <c r="A27" s="58" t="s">
        <v>1404</v>
      </c>
      <c r="B27" s="209">
        <v>6.6105186914861696</v>
      </c>
      <c r="C27" s="209">
        <v>6.8813044039661309</v>
      </c>
      <c r="D27" s="209">
        <v>12.197700896518407</v>
      </c>
      <c r="E27" s="209">
        <v>2.9399643352313261</v>
      </c>
      <c r="F27" s="209">
        <v>2.738220937920028</v>
      </c>
      <c r="G27" s="209">
        <v>2.4351018966617382</v>
      </c>
      <c r="H27" s="209">
        <v>6.8318573628269785</v>
      </c>
      <c r="I27" s="209">
        <v>11.359296756087893</v>
      </c>
      <c r="J27" s="209">
        <v>10.510056332370489</v>
      </c>
      <c r="K27" s="209">
        <v>14.286858944018315</v>
      </c>
      <c r="L27" s="209">
        <v>16.306514829776788</v>
      </c>
      <c r="M27" s="209">
        <v>16.288940929265667</v>
      </c>
      <c r="N27" s="58" t="s">
        <v>1405</v>
      </c>
      <c r="O27" s="209"/>
    </row>
    <row r="28" spans="1:15" s="5" customFormat="1" ht="12" customHeight="1">
      <c r="A28" s="58" t="s">
        <v>1406</v>
      </c>
      <c r="B28" s="209">
        <v>2.5023932085236833</v>
      </c>
      <c r="C28" s="209">
        <v>3.166776483845406</v>
      </c>
      <c r="D28" s="209">
        <v>1.5301791350841691</v>
      </c>
      <c r="E28" s="209">
        <v>0.98762809064889701</v>
      </c>
      <c r="F28" s="209">
        <v>-1.5320297066404172</v>
      </c>
      <c r="G28" s="209">
        <v>-3.7245957663660247</v>
      </c>
      <c r="H28" s="209">
        <v>-0.63520540927811675</v>
      </c>
      <c r="I28" s="209">
        <v>-2.9445376501637455</v>
      </c>
      <c r="J28" s="209">
        <v>-0.48629099070812476</v>
      </c>
      <c r="K28" s="209">
        <v>1.2254604159206677</v>
      </c>
      <c r="L28" s="209">
        <v>4.1979549407465164</v>
      </c>
      <c r="M28" s="209">
        <v>3.8548308013276049</v>
      </c>
      <c r="N28" s="58" t="s">
        <v>1984</v>
      </c>
      <c r="O28" s="209"/>
    </row>
    <row r="29" spans="1:15" s="5" customFormat="1" ht="12" customHeight="1">
      <c r="A29" s="58" t="s">
        <v>1407</v>
      </c>
      <c r="B29" s="209">
        <v>2.7265965108999999</v>
      </c>
      <c r="C29" s="209">
        <v>4.7286118736000002</v>
      </c>
      <c r="D29" s="209">
        <v>3.1414313013999999</v>
      </c>
      <c r="E29" s="209">
        <v>2.9417959222999999</v>
      </c>
      <c r="F29" s="209">
        <v>0.55684786819999998</v>
      </c>
      <c r="G29" s="209">
        <v>3.0742757898000002</v>
      </c>
      <c r="H29" s="209">
        <v>2.5407385596999998</v>
      </c>
      <c r="I29" s="209">
        <v>0.1938387751</v>
      </c>
      <c r="J29" s="209">
        <v>2.8055624151999998</v>
      </c>
      <c r="K29" s="209">
        <v>-0.27850239329999998</v>
      </c>
      <c r="L29" s="209">
        <v>-0.87453981160000005</v>
      </c>
      <c r="M29" s="209">
        <v>-3.4523360049999998</v>
      </c>
      <c r="N29" s="58" t="s">
        <v>1985</v>
      </c>
      <c r="O29" s="209"/>
    </row>
    <row r="30" spans="1:15" s="5" customFormat="1" ht="12" customHeight="1">
      <c r="A30" s="58" t="s">
        <v>1160</v>
      </c>
      <c r="B30" s="209">
        <v>0.25237922829999998</v>
      </c>
      <c r="C30" s="209">
        <v>0.75974217150000001</v>
      </c>
      <c r="D30" s="209">
        <v>1.3548469706999999</v>
      </c>
      <c r="E30" s="209">
        <v>1.2455608511</v>
      </c>
      <c r="F30" s="209">
        <v>1.3355887632000001</v>
      </c>
      <c r="G30" s="209">
        <v>2.1427788539999999</v>
      </c>
      <c r="H30" s="209">
        <v>1.3877755298000001</v>
      </c>
      <c r="I30" s="209">
        <v>5.6523690328000002</v>
      </c>
      <c r="J30" s="209">
        <v>6.3026726985000003</v>
      </c>
      <c r="K30" s="209">
        <v>5.9952558198999997</v>
      </c>
      <c r="L30" s="209">
        <v>1.2438428910999999</v>
      </c>
      <c r="M30" s="209">
        <v>2.9321660033999999</v>
      </c>
      <c r="N30" s="58" t="s">
        <v>1986</v>
      </c>
      <c r="O30" s="209"/>
    </row>
    <row r="31" spans="1:15" s="5" customFormat="1" ht="12" customHeight="1">
      <c r="A31" s="58" t="s">
        <v>1408</v>
      </c>
      <c r="B31" s="209">
        <v>14.699242537196143</v>
      </c>
      <c r="C31" s="209">
        <v>13.560885412724499</v>
      </c>
      <c r="D31" s="209">
        <v>9.4274062942666035</v>
      </c>
      <c r="E31" s="209">
        <v>8.9382381848419961</v>
      </c>
      <c r="F31" s="209">
        <v>8.6545630758377285</v>
      </c>
      <c r="G31" s="209">
        <v>10.226755176879408</v>
      </c>
      <c r="H31" s="209">
        <v>15.312738607385945</v>
      </c>
      <c r="I31" s="209">
        <v>6.330094120836228</v>
      </c>
      <c r="J31" s="209">
        <v>10.385737056880794</v>
      </c>
      <c r="K31" s="209">
        <v>8.8540726776600618</v>
      </c>
      <c r="L31" s="209">
        <v>24.589725715929884</v>
      </c>
      <c r="M31" s="209">
        <v>24.516044098828996</v>
      </c>
      <c r="N31" s="58" t="s">
        <v>1987</v>
      </c>
      <c r="O31" s="209"/>
    </row>
    <row r="32" spans="1:15" s="5" customFormat="1" ht="12" customHeight="1" thickBot="1">
      <c r="A32" s="58" t="s">
        <v>1162</v>
      </c>
      <c r="B32" s="209">
        <v>11.833093038986073</v>
      </c>
      <c r="C32" s="209">
        <v>18.555118500158841</v>
      </c>
      <c r="D32" s="209">
        <v>12.955282012119239</v>
      </c>
      <c r="E32" s="209">
        <v>7.0301343745936586</v>
      </c>
      <c r="F32" s="209">
        <v>10.192729075828415</v>
      </c>
      <c r="G32" s="209">
        <v>12.969359480540644</v>
      </c>
      <c r="H32" s="209">
        <v>14.587623319165745</v>
      </c>
      <c r="I32" s="209">
        <v>11.309475383301191</v>
      </c>
      <c r="J32" s="209">
        <v>15.458652910207562</v>
      </c>
      <c r="K32" s="209">
        <v>17.206099269127051</v>
      </c>
      <c r="L32" s="209">
        <v>25.729928183169719</v>
      </c>
      <c r="M32" s="209">
        <v>27.653458073839268</v>
      </c>
      <c r="N32" s="58" t="s">
        <v>1988</v>
      </c>
      <c r="O32" s="209"/>
    </row>
    <row r="33" spans="1:15" s="5" customFormat="1" ht="12" customHeight="1" thickBot="1">
      <c r="B33" s="915">
        <v>2024</v>
      </c>
      <c r="C33" s="916"/>
      <c r="D33" s="917">
        <v>2023</v>
      </c>
      <c r="E33" s="917"/>
      <c r="F33" s="917"/>
      <c r="G33" s="917"/>
      <c r="H33" s="917"/>
      <c r="I33" s="917"/>
      <c r="J33" s="917"/>
      <c r="K33" s="917"/>
      <c r="L33" s="917"/>
      <c r="M33" s="916"/>
      <c r="O33" s="209"/>
    </row>
    <row r="34" spans="1:15" s="5" customFormat="1" ht="12" customHeight="1" thickBot="1">
      <c r="B34" s="424" t="s">
        <v>1138</v>
      </c>
      <c r="C34" s="424" t="s">
        <v>1094</v>
      </c>
      <c r="D34" s="424" t="s">
        <v>1169</v>
      </c>
      <c r="E34" s="424" t="s">
        <v>1140</v>
      </c>
      <c r="F34" s="424" t="s">
        <v>1121</v>
      </c>
      <c r="G34" s="424" t="s">
        <v>1170</v>
      </c>
      <c r="H34" s="424" t="s">
        <v>1171</v>
      </c>
      <c r="I34" s="424" t="s">
        <v>1096</v>
      </c>
      <c r="J34" s="424" t="s">
        <v>1143</v>
      </c>
      <c r="K34" s="424" t="s">
        <v>1172</v>
      </c>
      <c r="L34" s="424" t="s">
        <v>1122</v>
      </c>
      <c r="M34" s="424" t="s">
        <v>1145</v>
      </c>
    </row>
    <row r="35" spans="1:15" s="5" customFormat="1" ht="12" customHeight="1">
      <c r="A35" s="17" t="s">
        <v>1396</v>
      </c>
    </row>
    <row r="36" spans="1:15" s="5" customFormat="1" ht="12" customHeight="1">
      <c r="A36" s="17" t="s">
        <v>1397</v>
      </c>
    </row>
    <row r="37" spans="1:15" s="5" customFormat="1" ht="12" customHeight="1">
      <c r="A37" s="6"/>
    </row>
    <row r="38" spans="1:15" s="5" customFormat="1" ht="12" customHeight="1">
      <c r="A38" s="17" t="s">
        <v>1304</v>
      </c>
    </row>
    <row r="39" spans="1:15" s="5" customFormat="1" ht="12" customHeight="1">
      <c r="A39" s="7" t="s">
        <v>1398</v>
      </c>
    </row>
    <row r="40" spans="1:15" s="5" customFormat="1" ht="12" customHeight="1">
      <c r="A40" s="7" t="s">
        <v>1305</v>
      </c>
    </row>
    <row r="41" spans="1:15" s="5" customFormat="1" ht="12" customHeight="1">
      <c r="A41" s="7" t="s">
        <v>1399</v>
      </c>
    </row>
    <row r="42" spans="1:15" s="5" customFormat="1">
      <c r="A42" s="329"/>
    </row>
    <row r="43" spans="1:15">
      <c r="A43" s="5"/>
      <c r="B43" s="5"/>
      <c r="C43" s="5"/>
      <c r="D43" s="5"/>
      <c r="E43" s="5"/>
      <c r="F43" s="5"/>
      <c r="G43" s="5"/>
      <c r="H43" s="5"/>
      <c r="I43" s="5"/>
      <c r="J43" s="5"/>
      <c r="K43" s="5"/>
      <c r="L43" s="5"/>
      <c r="M43" s="5"/>
      <c r="N43" s="5"/>
    </row>
    <row r="44" spans="1:15">
      <c r="A44" s="5"/>
      <c r="B44" s="209"/>
      <c r="C44" s="209"/>
      <c r="D44" s="209"/>
      <c r="E44" s="209"/>
      <c r="F44" s="209"/>
      <c r="G44" s="209"/>
      <c r="H44" s="209"/>
      <c r="I44" s="209"/>
      <c r="J44" s="209"/>
      <c r="K44" s="209"/>
      <c r="L44" s="209"/>
      <c r="M44" s="209"/>
      <c r="N44" s="5"/>
    </row>
    <row r="45" spans="1:15">
      <c r="A45" s="5"/>
      <c r="B45" s="5"/>
      <c r="C45" s="5"/>
      <c r="D45" s="5"/>
      <c r="E45" s="5"/>
      <c r="F45" s="5"/>
      <c r="G45" s="5"/>
      <c r="H45" s="5"/>
      <c r="I45" s="5"/>
      <c r="J45" s="5"/>
      <c r="K45" s="5"/>
      <c r="L45" s="5"/>
      <c r="M45" s="5"/>
      <c r="N45" s="5"/>
    </row>
    <row r="46" spans="1:15">
      <c r="A46" s="5"/>
      <c r="B46" s="5"/>
      <c r="C46" s="5"/>
      <c r="D46" s="5"/>
      <c r="E46" s="5"/>
      <c r="F46" s="5"/>
      <c r="G46" s="5"/>
      <c r="H46" s="5"/>
      <c r="I46" s="5"/>
      <c r="J46" s="5"/>
      <c r="K46" s="5"/>
      <c r="L46" s="5"/>
      <c r="M46" s="5"/>
      <c r="N46" s="5"/>
    </row>
  </sheetData>
  <mergeCells count="6">
    <mergeCell ref="A1:N1"/>
    <mergeCell ref="A2:N2"/>
    <mergeCell ref="B6:C6"/>
    <mergeCell ref="D6:M6"/>
    <mergeCell ref="B33:C33"/>
    <mergeCell ref="D33:M33"/>
  </mergeCells>
  <hyperlinks>
    <hyperlink ref="A13" r:id="rId1" xr:uid="{00000000-0004-0000-1D00-000000000000}"/>
    <hyperlink ref="A14" r:id="rId2" xr:uid="{00000000-0004-0000-1D00-000003000000}"/>
    <hyperlink ref="A22" r:id="rId3" xr:uid="{00000000-0004-0000-1D00-000004000000}"/>
    <hyperlink ref="A30" r:id="rId4" xr:uid="{00000000-0004-0000-1D00-000005000000}"/>
    <hyperlink ref="A21" r:id="rId5" xr:uid="{00000000-0004-0000-1D00-00000A000000}"/>
    <hyperlink ref="A29" r:id="rId6" xr:uid="{00000000-0004-0000-1D00-00000B000000}"/>
    <hyperlink ref="N13" r:id="rId7" display="   Evaluation of the volume of stock" xr:uid="{2D103A99-3B1F-4DAE-89AB-C967CC74A0D8}"/>
    <hyperlink ref="N14" r:id="rId8" display="   Employment expectations" xr:uid="{8D77E3B8-A98C-4436-8F54-A4C3FEB977E9}"/>
    <hyperlink ref="N21" r:id="rId9" display="   Evaluation of the volume of stock" xr:uid="{8DF2C34F-6C36-443E-A0D4-AB53A1686461}"/>
    <hyperlink ref="N22" r:id="rId10" display="   Employment expectations" xr:uid="{B2171A47-6D7D-4E65-BD55-280434E35B9B}"/>
    <hyperlink ref="N29" r:id="rId11" display="   Evaluation of the volume of stock" xr:uid="{54B09A2D-5D3C-42B1-B252-C8971A844C61}"/>
    <hyperlink ref="N30" r:id="rId12" display="   Employment expectations" xr:uid="{F3E774F2-692D-4147-B67D-99D61394A48B}"/>
  </hyperlinks>
  <pageMargins left="0.7" right="0.7" top="0.75" bottom="0.75" header="0.3" footer="0.3"/>
  <pageSetup paperSize="9" orientation="portrait" horizontalDpi="300" verticalDpi="300" r:id="rId1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P32"/>
  <sheetViews>
    <sheetView showGridLines="0" workbookViewId="0">
      <selection activeCell="A9" sqref="A9"/>
    </sheetView>
  </sheetViews>
  <sheetFormatPr defaultColWidth="9.140625" defaultRowHeight="11.25"/>
  <cols>
    <col min="1" max="1" width="37" style="194" customWidth="1"/>
    <col min="2" max="9" width="6" style="194" customWidth="1"/>
    <col min="10" max="10" width="22" style="437" customWidth="1"/>
    <col min="11" max="16384" width="9.140625" style="194"/>
  </cols>
  <sheetData>
    <row r="1" spans="1:14">
      <c r="A1" s="872" t="s">
        <v>1387</v>
      </c>
      <c r="B1" s="872"/>
      <c r="C1" s="872"/>
      <c r="D1" s="872"/>
      <c r="E1" s="872"/>
      <c r="F1" s="872"/>
      <c r="G1" s="872"/>
      <c r="H1" s="872"/>
      <c r="I1" s="872"/>
      <c r="J1" s="872"/>
      <c r="K1" s="524"/>
      <c r="L1" s="524"/>
      <c r="M1" s="524"/>
      <c r="N1" s="524"/>
    </row>
    <row r="2" spans="1:14">
      <c r="A2" s="927" t="s">
        <v>1388</v>
      </c>
      <c r="B2" s="927"/>
      <c r="C2" s="927"/>
      <c r="D2" s="927"/>
      <c r="E2" s="927"/>
      <c r="F2" s="927"/>
      <c r="G2" s="927"/>
      <c r="H2" s="927"/>
      <c r="I2" s="927"/>
      <c r="J2" s="927"/>
      <c r="K2" s="526"/>
      <c r="L2" s="526"/>
      <c r="M2" s="526"/>
      <c r="N2" s="526"/>
    </row>
    <row r="3" spans="1:14">
      <c r="L3" s="527"/>
    </row>
    <row r="4" spans="1:14" s="5" customFormat="1">
      <c r="A4" s="11" t="s">
        <v>1091</v>
      </c>
      <c r="J4" s="420" t="s">
        <v>1092</v>
      </c>
      <c r="L4" s="527"/>
    </row>
    <row r="5" spans="1:14" s="5" customFormat="1" ht="12" thickBot="1">
      <c r="I5" s="438" t="s">
        <v>1093</v>
      </c>
      <c r="J5" s="317"/>
    </row>
    <row r="6" spans="1:14" s="5" customFormat="1" ht="15.75" customHeight="1" thickBot="1">
      <c r="B6" s="10">
        <v>2024</v>
      </c>
      <c r="C6" s="915">
        <v>2023</v>
      </c>
      <c r="D6" s="917"/>
      <c r="E6" s="917"/>
      <c r="F6" s="916"/>
      <c r="G6" s="917">
        <v>2022</v>
      </c>
      <c r="H6" s="917"/>
      <c r="I6" s="916"/>
      <c r="J6" s="317"/>
    </row>
    <row r="7" spans="1:14" s="5" customFormat="1" ht="12" thickBot="1">
      <c r="B7" s="424" t="s">
        <v>1094</v>
      </c>
      <c r="C7" s="424" t="s">
        <v>1095</v>
      </c>
      <c r="D7" s="424" t="s">
        <v>1096</v>
      </c>
      <c r="E7" s="424" t="s">
        <v>1097</v>
      </c>
      <c r="F7" s="424" t="s">
        <v>1094</v>
      </c>
      <c r="G7" s="424" t="s">
        <v>1095</v>
      </c>
      <c r="H7" s="424" t="s">
        <v>1096</v>
      </c>
      <c r="I7" s="424" t="s">
        <v>1097</v>
      </c>
      <c r="J7" s="317"/>
    </row>
    <row r="8" spans="1:14" s="5" customFormat="1">
      <c r="A8" s="11" t="s">
        <v>965</v>
      </c>
      <c r="J8" s="208" t="s">
        <v>965</v>
      </c>
    </row>
    <row r="9" spans="1:14" s="5" customFormat="1">
      <c r="A9" s="58" t="s">
        <v>1389</v>
      </c>
      <c r="B9" s="209">
        <v>-4.8245121330959098</v>
      </c>
      <c r="C9" s="209">
        <v>-4.7550512914469749</v>
      </c>
      <c r="D9" s="209">
        <v>-3.9834544246560517</v>
      </c>
      <c r="E9" s="209">
        <v>-0.39546116689539179</v>
      </c>
      <c r="F9" s="209">
        <v>-4.578303116993097</v>
      </c>
      <c r="G9" s="209">
        <v>-2.5453058285234049</v>
      </c>
      <c r="H9" s="209">
        <v>-1.3646889014578762</v>
      </c>
      <c r="I9" s="209">
        <v>-0.16359384408419508</v>
      </c>
      <c r="J9" s="58" t="s">
        <v>1989</v>
      </c>
      <c r="K9" s="209"/>
      <c r="L9" s="209"/>
      <c r="M9" s="209"/>
    </row>
    <row r="10" spans="1:14" s="5" customFormat="1">
      <c r="A10" s="58" t="s">
        <v>1390</v>
      </c>
      <c r="B10" s="209">
        <v>-2.1354103858503133</v>
      </c>
      <c r="C10" s="209">
        <v>-1.2333631781992271</v>
      </c>
      <c r="D10" s="209">
        <v>-0.89821725539204778</v>
      </c>
      <c r="E10" s="209">
        <v>-1.2736644119011991</v>
      </c>
      <c r="F10" s="209">
        <v>-2.2487514338003209</v>
      </c>
      <c r="G10" s="209">
        <v>-4.1839876410778505</v>
      </c>
      <c r="H10" s="209">
        <v>1.5852627802805099</v>
      </c>
      <c r="I10" s="209">
        <v>-1.9191155832887057</v>
      </c>
      <c r="J10" s="58" t="s">
        <v>1990</v>
      </c>
      <c r="K10" s="209"/>
      <c r="L10" s="209"/>
      <c r="M10" s="209"/>
    </row>
    <row r="11" spans="1:14" s="5" customFormat="1">
      <c r="A11" s="58" t="s">
        <v>1391</v>
      </c>
      <c r="B11" s="209">
        <v>9.6354171500000003</v>
      </c>
      <c r="C11" s="209">
        <v>13.934329155</v>
      </c>
      <c r="D11" s="209">
        <v>12.738655732</v>
      </c>
      <c r="E11" s="209">
        <v>15.894907359999999</v>
      </c>
      <c r="F11" s="209">
        <v>17.381501187000001</v>
      </c>
      <c r="G11" s="209">
        <v>22.126707437</v>
      </c>
      <c r="H11" s="209">
        <v>24.205533591999998</v>
      </c>
      <c r="I11" s="209">
        <v>25.502089496</v>
      </c>
      <c r="J11" s="58" t="s">
        <v>1991</v>
      </c>
      <c r="K11" s="209"/>
      <c r="L11" s="209"/>
      <c r="M11" s="209"/>
    </row>
    <row r="12" spans="1:14" s="5" customFormat="1">
      <c r="A12" s="11" t="s">
        <v>1392</v>
      </c>
      <c r="J12" s="208" t="s">
        <v>1393</v>
      </c>
      <c r="K12" s="209"/>
      <c r="L12" s="209"/>
      <c r="M12" s="209"/>
    </row>
    <row r="13" spans="1:14" s="5" customFormat="1">
      <c r="A13" s="58" t="s">
        <v>1389</v>
      </c>
      <c r="B13" s="209">
        <v>-8.0285121959999994</v>
      </c>
      <c r="C13" s="209">
        <v>-4.8831811299999996</v>
      </c>
      <c r="D13" s="209">
        <v>0.33826506099999998</v>
      </c>
      <c r="E13" s="209">
        <v>-6.3056369139999999</v>
      </c>
      <c r="F13" s="209">
        <v>-8.8079053169999995</v>
      </c>
      <c r="G13" s="209">
        <v>4.3901519139999996</v>
      </c>
      <c r="H13" s="209">
        <v>10.177164832000001</v>
      </c>
      <c r="I13" s="209">
        <v>-8.8937148789999991</v>
      </c>
      <c r="J13" s="58" t="s">
        <v>1989</v>
      </c>
      <c r="K13" s="209"/>
      <c r="L13" s="209"/>
      <c r="M13" s="209"/>
    </row>
    <row r="14" spans="1:14" s="5" customFormat="1">
      <c r="A14" s="58" t="s">
        <v>1390</v>
      </c>
      <c r="B14" s="209">
        <v>-6.163102662</v>
      </c>
      <c r="C14" s="209">
        <v>-4.5234182440000001</v>
      </c>
      <c r="D14" s="209">
        <v>1.1239107349999999</v>
      </c>
      <c r="E14" s="209">
        <v>-2.236725093</v>
      </c>
      <c r="F14" s="209">
        <v>-6.4786074610000002</v>
      </c>
      <c r="G14" s="209">
        <v>-5.814433352</v>
      </c>
      <c r="H14" s="209">
        <v>6.3820171190000003</v>
      </c>
      <c r="I14" s="209">
        <v>4.9236551139999998</v>
      </c>
      <c r="J14" s="58" t="s">
        <v>1990</v>
      </c>
      <c r="K14" s="209"/>
      <c r="L14" s="209"/>
      <c r="M14" s="209"/>
    </row>
    <row r="15" spans="1:14" s="5" customFormat="1">
      <c r="A15" s="58" t="s">
        <v>1391</v>
      </c>
      <c r="B15" s="209">
        <v>10.241757764000001</v>
      </c>
      <c r="C15" s="209">
        <v>14.998104360999999</v>
      </c>
      <c r="D15" s="209">
        <v>11.703849282</v>
      </c>
      <c r="E15" s="209">
        <v>14.811852475</v>
      </c>
      <c r="F15" s="209">
        <v>14.983181889000001</v>
      </c>
      <c r="G15" s="209">
        <v>19.539634984999999</v>
      </c>
      <c r="H15" s="209">
        <v>21.426083114000001</v>
      </c>
      <c r="I15" s="209">
        <v>22.829705068999999</v>
      </c>
      <c r="J15" s="58" t="s">
        <v>1991</v>
      </c>
      <c r="K15" s="209"/>
      <c r="L15" s="209"/>
      <c r="M15" s="209"/>
    </row>
    <row r="16" spans="1:14" s="5" customFormat="1">
      <c r="A16" s="11" t="s">
        <v>1394</v>
      </c>
      <c r="J16" s="528" t="s">
        <v>1395</v>
      </c>
      <c r="K16" s="209"/>
      <c r="L16" s="209"/>
      <c r="M16" s="209"/>
    </row>
    <row r="17" spans="1:16" s="5" customFormat="1">
      <c r="A17" s="58" t="s">
        <v>1389</v>
      </c>
      <c r="B17" s="209">
        <v>-2.5074700154033538</v>
      </c>
      <c r="C17" s="209">
        <v>-2.9530017933366999</v>
      </c>
      <c r="D17" s="209">
        <v>-1.0220099104657736</v>
      </c>
      <c r="E17" s="209">
        <v>-2.6251883947686276</v>
      </c>
      <c r="F17" s="209">
        <v>-0.86388026786015537</v>
      </c>
      <c r="G17" s="209">
        <v>-7.9572689694394994</v>
      </c>
      <c r="H17" s="209">
        <v>-6.1707810121896198</v>
      </c>
      <c r="I17" s="209">
        <v>0.68432344800866796</v>
      </c>
      <c r="J17" s="58" t="s">
        <v>1989</v>
      </c>
      <c r="K17" s="209"/>
      <c r="L17" s="209"/>
      <c r="M17" s="209"/>
    </row>
    <row r="18" spans="1:16" s="5" customFormat="1">
      <c r="A18" s="58" t="s">
        <v>1390</v>
      </c>
      <c r="B18" s="209">
        <v>-0.30174261082367337</v>
      </c>
      <c r="C18" s="209">
        <v>1.9709356594635212</v>
      </c>
      <c r="D18" s="209">
        <v>-2.212657198294429</v>
      </c>
      <c r="E18" s="209">
        <v>1.6132349106506245</v>
      </c>
      <c r="F18" s="209">
        <v>-0.53164192392409548</v>
      </c>
      <c r="G18" s="209">
        <v>-2.797470452475662</v>
      </c>
      <c r="H18" s="209">
        <v>-2.3211145772337671</v>
      </c>
      <c r="I18" s="209">
        <v>-6.7949228729215854</v>
      </c>
      <c r="J18" s="58" t="s">
        <v>1990</v>
      </c>
      <c r="K18" s="209"/>
      <c r="L18" s="209"/>
      <c r="M18" s="209"/>
    </row>
    <row r="19" spans="1:16" s="5" customFormat="1" ht="12" thickBot="1">
      <c r="A19" s="58" t="s">
        <v>1391</v>
      </c>
      <c r="B19" s="209">
        <v>8.9878622589999999</v>
      </c>
      <c r="C19" s="209">
        <v>12.798246859000001</v>
      </c>
      <c r="D19" s="209">
        <v>13.843800204000001</v>
      </c>
      <c r="E19" s="209">
        <v>16.980082396</v>
      </c>
      <c r="F19" s="209">
        <v>19.784515351</v>
      </c>
      <c r="G19" s="209">
        <v>24.718844252</v>
      </c>
      <c r="H19" s="209">
        <v>26.990425026</v>
      </c>
      <c r="I19" s="209">
        <v>28.179705290000001</v>
      </c>
      <c r="J19" s="58" t="s">
        <v>1991</v>
      </c>
      <c r="K19" s="209"/>
      <c r="L19" s="209"/>
      <c r="M19" s="209"/>
    </row>
    <row r="20" spans="1:16" s="5" customFormat="1" ht="15.75" customHeight="1" thickBot="1">
      <c r="B20" s="10">
        <v>2024</v>
      </c>
      <c r="C20" s="915">
        <v>2023</v>
      </c>
      <c r="D20" s="917"/>
      <c r="E20" s="917"/>
      <c r="F20" s="916"/>
      <c r="G20" s="915">
        <v>2022</v>
      </c>
      <c r="H20" s="917"/>
      <c r="I20" s="916"/>
      <c r="J20" s="317"/>
      <c r="L20" s="209"/>
    </row>
    <row r="21" spans="1:16" s="5" customFormat="1" ht="12" thickBot="1">
      <c r="B21" s="424" t="s">
        <v>1094</v>
      </c>
      <c r="C21" s="424" t="s">
        <v>1121</v>
      </c>
      <c r="D21" s="424" t="s">
        <v>1096</v>
      </c>
      <c r="E21" s="424" t="s">
        <v>1122</v>
      </c>
      <c r="F21" s="424" t="s">
        <v>1094</v>
      </c>
      <c r="G21" s="424" t="s">
        <v>1121</v>
      </c>
      <c r="H21" s="424" t="s">
        <v>1096</v>
      </c>
      <c r="I21" s="424" t="s">
        <v>1122</v>
      </c>
      <c r="J21" s="317"/>
    </row>
    <row r="22" spans="1:16" s="479" customFormat="1">
      <c r="A22" s="17" t="s">
        <v>1396</v>
      </c>
      <c r="B22" s="32"/>
      <c r="C22" s="32"/>
      <c r="D22" s="32"/>
      <c r="E22" s="32"/>
      <c r="F22" s="32"/>
      <c r="G22" s="32"/>
      <c r="H22" s="32"/>
      <c r="I22" s="32"/>
    </row>
    <row r="23" spans="1:16" s="479" customFormat="1">
      <c r="A23" s="17" t="s">
        <v>1397</v>
      </c>
      <c r="B23" s="529"/>
      <c r="C23" s="32"/>
      <c r="D23" s="32"/>
      <c r="E23" s="32"/>
      <c r="F23" s="32"/>
      <c r="G23" s="32"/>
      <c r="H23" s="32"/>
      <c r="I23" s="32"/>
    </row>
    <row r="24" spans="1:16" s="321" customFormat="1">
      <c r="A24" s="6"/>
    </row>
    <row r="25" spans="1:16" s="7" customFormat="1">
      <c r="A25" s="17" t="s">
        <v>1304</v>
      </c>
    </row>
    <row r="26" spans="1:16" s="7" customFormat="1">
      <c r="A26" s="7" t="s">
        <v>1398</v>
      </c>
      <c r="J26" s="400"/>
    </row>
    <row r="27" spans="1:16" s="7" customFormat="1">
      <c r="A27" s="7" t="s">
        <v>1305</v>
      </c>
      <c r="J27" s="480"/>
    </row>
    <row r="28" spans="1:16" s="7" customFormat="1">
      <c r="A28" s="7" t="s">
        <v>1399</v>
      </c>
      <c r="J28" s="400"/>
    </row>
    <row r="29" spans="1:16" s="7" customFormat="1">
      <c r="E29" s="18"/>
      <c r="F29" s="18"/>
      <c r="G29" s="18"/>
      <c r="H29" s="18"/>
      <c r="I29" s="18"/>
      <c r="J29" s="18"/>
      <c r="K29" s="18"/>
      <c r="L29" s="18"/>
      <c r="M29" s="400"/>
    </row>
    <row r="30" spans="1:16" s="482" customFormat="1">
      <c r="A30" s="83" t="s">
        <v>141</v>
      </c>
      <c r="B30" s="401"/>
      <c r="C30" s="402"/>
      <c r="D30" s="402"/>
      <c r="E30" s="402"/>
      <c r="F30" s="44"/>
      <c r="G30" s="403"/>
      <c r="H30" s="403"/>
      <c r="I30" s="405"/>
      <c r="J30" s="370"/>
      <c r="K30" s="405"/>
      <c r="L30" s="404"/>
      <c r="M30" s="408"/>
      <c r="N30" s="481"/>
      <c r="O30" s="481"/>
      <c r="P30" s="481"/>
    </row>
    <row r="31" spans="1:16" s="374" customFormat="1" ht="12" customHeight="1">
      <c r="A31" s="44" t="s">
        <v>1400</v>
      </c>
      <c r="B31" s="375"/>
      <c r="C31" s="376"/>
      <c r="D31" s="372"/>
      <c r="E31" s="377"/>
      <c r="F31" s="378"/>
      <c r="G31" s="377"/>
      <c r="H31" s="377"/>
      <c r="I31" s="369"/>
      <c r="J31" s="369"/>
      <c r="L31" s="373"/>
      <c r="M31" s="372"/>
      <c r="N31" s="373"/>
      <c r="O31" s="373"/>
      <c r="P31" s="373"/>
    </row>
    <row r="32" spans="1:16" s="482" customFormat="1">
      <c r="A32" s="44"/>
      <c r="B32" s="406"/>
      <c r="C32" s="407"/>
      <c r="D32" s="408"/>
      <c r="E32" s="377"/>
      <c r="F32" s="409"/>
      <c r="G32" s="377"/>
      <c r="H32" s="377"/>
      <c r="I32" s="405"/>
      <c r="J32" s="405"/>
      <c r="L32" s="481"/>
      <c r="M32" s="408"/>
      <c r="N32" s="481"/>
      <c r="O32" s="481"/>
      <c r="P32" s="481"/>
    </row>
  </sheetData>
  <mergeCells count="6">
    <mergeCell ref="A1:J1"/>
    <mergeCell ref="A2:J2"/>
    <mergeCell ref="C6:F6"/>
    <mergeCell ref="G6:I6"/>
    <mergeCell ref="C20:F20"/>
    <mergeCell ref="G20:I20"/>
  </mergeCells>
  <hyperlinks>
    <hyperlink ref="A11" r:id="rId1" xr:uid="{00000000-0004-0000-1E00-000000000000}"/>
    <hyperlink ref="A15" r:id="rId2" xr:uid="{00000000-0004-0000-1E00-000002000000}"/>
    <hyperlink ref="A19" r:id="rId3" xr:uid="{00000000-0004-0000-1E00-000003000000}"/>
    <hyperlink ref="A31" r:id="rId4" xr:uid="{00000000-0004-0000-1E00-000004000000}"/>
    <hyperlink ref="J11" r:id="rId5" xr:uid="{A85285F1-3CBB-460E-B3CA-3F1A30AC727A}"/>
    <hyperlink ref="J15" r:id="rId6" xr:uid="{3FD9FE89-724F-4457-AA85-6B3018F374B6}"/>
    <hyperlink ref="J19" r:id="rId7" xr:uid="{E8D7C91A-98FA-438E-8A42-BBD4EDF95986}"/>
  </hyperlinks>
  <pageMargins left="0.7" right="0.7" top="0.75" bottom="0.75" header="0.3" footer="0.3"/>
  <pageSetup paperSize="9" orientation="portrait" horizontalDpi="300" verticalDpi="300" r:id="rId8"/>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L80"/>
  <sheetViews>
    <sheetView showGridLines="0" workbookViewId="0">
      <selection sqref="A1:J1"/>
    </sheetView>
  </sheetViews>
  <sheetFormatPr defaultColWidth="9.140625" defaultRowHeight="11.25"/>
  <cols>
    <col min="1" max="1" width="7.42578125" style="542" customWidth="1"/>
    <col min="2" max="9" width="11.42578125" style="194" customWidth="1"/>
    <col min="10" max="10" width="7.42578125" style="543" customWidth="1"/>
    <col min="11" max="16384" width="9.140625" style="194"/>
  </cols>
  <sheetData>
    <row r="1" spans="1:12" ht="12" customHeight="1">
      <c r="A1" s="872" t="s">
        <v>1478</v>
      </c>
      <c r="B1" s="872"/>
      <c r="C1" s="872"/>
      <c r="D1" s="872"/>
      <c r="E1" s="872"/>
      <c r="F1" s="872"/>
      <c r="G1" s="872"/>
      <c r="H1" s="872"/>
      <c r="I1" s="872"/>
      <c r="J1" s="872"/>
      <c r="K1" s="541"/>
    </row>
    <row r="2" spans="1:12" ht="12" customHeight="1">
      <c r="A2" s="873" t="s">
        <v>1479</v>
      </c>
      <c r="B2" s="873"/>
      <c r="C2" s="873"/>
      <c r="D2" s="873"/>
      <c r="E2" s="873"/>
      <c r="F2" s="873"/>
      <c r="G2" s="873"/>
      <c r="H2" s="873"/>
      <c r="I2" s="873"/>
      <c r="J2" s="873"/>
      <c r="K2" s="541"/>
    </row>
    <row r="3" spans="1:12" ht="12" customHeight="1"/>
    <row r="4" spans="1:12" s="5" customFormat="1" ht="12" customHeight="1">
      <c r="A4" s="544" t="s">
        <v>1480</v>
      </c>
      <c r="B4" s="7"/>
      <c r="C4" s="7"/>
      <c r="D4" s="7"/>
      <c r="E4" s="7"/>
      <c r="F4" s="7"/>
      <c r="G4" s="7"/>
      <c r="H4" s="7"/>
      <c r="I4" s="438"/>
      <c r="J4" s="438" t="s">
        <v>1480</v>
      </c>
    </row>
    <row r="5" spans="1:12" s="5" customFormat="1" ht="12" customHeight="1" thickBot="1">
      <c r="A5" s="96" t="s">
        <v>1481</v>
      </c>
      <c r="B5" s="42"/>
      <c r="C5" s="42"/>
      <c r="D5" s="7"/>
      <c r="E5" s="7"/>
      <c r="F5" s="7"/>
      <c r="G5" s="438"/>
      <c r="H5" s="7"/>
      <c r="I5" s="545"/>
      <c r="J5" s="545" t="s">
        <v>1482</v>
      </c>
    </row>
    <row r="6" spans="1:12" s="5" customFormat="1" ht="15" customHeight="1" thickBot="1">
      <c r="A6" s="928" t="s">
        <v>954</v>
      </c>
      <c r="B6" s="929" t="s">
        <v>1483</v>
      </c>
      <c r="C6" s="930"/>
      <c r="D6" s="930"/>
      <c r="E6" s="931"/>
      <c r="F6" s="929" t="s">
        <v>1484</v>
      </c>
      <c r="G6" s="930"/>
      <c r="H6" s="930"/>
      <c r="I6" s="931"/>
      <c r="J6" s="928" t="s">
        <v>995</v>
      </c>
    </row>
    <row r="7" spans="1:12" s="5" customFormat="1" ht="82.5" customHeight="1" thickBot="1">
      <c r="A7" s="928"/>
      <c r="B7" s="89" t="s">
        <v>1485</v>
      </c>
      <c r="C7" s="348" t="s">
        <v>1486</v>
      </c>
      <c r="D7" s="348" t="s">
        <v>1487</v>
      </c>
      <c r="E7" s="348" t="s">
        <v>1488</v>
      </c>
      <c r="F7" s="89" t="s">
        <v>1485</v>
      </c>
      <c r="G7" s="348" t="s">
        <v>1486</v>
      </c>
      <c r="H7" s="348" t="s">
        <v>1487</v>
      </c>
      <c r="I7" s="348" t="s">
        <v>1488</v>
      </c>
      <c r="J7" s="928"/>
      <c r="L7" s="226"/>
    </row>
    <row r="8" spans="1:12" s="9" customFormat="1" ht="12" customHeight="1">
      <c r="A8" s="546"/>
      <c r="B8" s="233" t="s">
        <v>1364</v>
      </c>
      <c r="C8" s="233"/>
      <c r="D8" s="547"/>
      <c r="E8" s="816"/>
      <c r="F8" s="547"/>
      <c r="G8" s="547"/>
      <c r="H8" s="547"/>
      <c r="I8" s="11"/>
      <c r="J8" s="548"/>
    </row>
    <row r="9" spans="1:12" s="5" customFormat="1" ht="12" customHeight="1">
      <c r="A9" s="549">
        <v>44927</v>
      </c>
      <c r="B9" s="550">
        <v>104.55</v>
      </c>
      <c r="C9" s="550">
        <v>119.34</v>
      </c>
      <c r="D9" s="550">
        <v>99.57</v>
      </c>
      <c r="E9" s="817">
        <v>106.4</v>
      </c>
      <c r="F9" s="550">
        <v>120.38</v>
      </c>
      <c r="G9" s="550">
        <v>131.30000000000001</v>
      </c>
      <c r="H9" s="550">
        <v>118.14</v>
      </c>
      <c r="I9" s="551">
        <v>119.73</v>
      </c>
      <c r="J9" s="521">
        <v>44927</v>
      </c>
    </row>
    <row r="10" spans="1:12" s="5" customFormat="1" ht="12" customHeight="1">
      <c r="A10" s="549">
        <v>44958</v>
      </c>
      <c r="B10" s="550">
        <v>103.95</v>
      </c>
      <c r="C10" s="550">
        <v>118.4</v>
      </c>
      <c r="D10" s="550">
        <v>99.3</v>
      </c>
      <c r="E10" s="817">
        <v>105.47</v>
      </c>
      <c r="F10" s="550">
        <v>120.28</v>
      </c>
      <c r="G10" s="550">
        <v>130.38999999999999</v>
      </c>
      <c r="H10" s="550">
        <v>118.7</v>
      </c>
      <c r="I10" s="550">
        <v>118.97</v>
      </c>
      <c r="J10" s="521" t="s">
        <v>1489</v>
      </c>
    </row>
    <row r="11" spans="1:12" s="5" customFormat="1" ht="12" customHeight="1">
      <c r="A11" s="549">
        <v>44986</v>
      </c>
      <c r="B11" s="552">
        <v>103.86</v>
      </c>
      <c r="C11" s="552">
        <v>123.88</v>
      </c>
      <c r="D11" s="552">
        <v>97.29</v>
      </c>
      <c r="E11" s="817">
        <v>106.14</v>
      </c>
      <c r="F11" s="550">
        <v>120.32</v>
      </c>
      <c r="G11" s="552">
        <v>137.37</v>
      </c>
      <c r="H11" s="552">
        <v>117.15</v>
      </c>
      <c r="I11" s="552">
        <v>118.82</v>
      </c>
      <c r="J11" s="521">
        <v>44986</v>
      </c>
    </row>
    <row r="12" spans="1:12" s="5" customFormat="1" ht="12" customHeight="1">
      <c r="A12" s="549">
        <v>45017</v>
      </c>
      <c r="B12" s="552">
        <v>104.05</v>
      </c>
      <c r="C12" s="552">
        <v>118.98</v>
      </c>
      <c r="D12" s="552">
        <v>98.15</v>
      </c>
      <c r="E12" s="817">
        <v>107.18</v>
      </c>
      <c r="F12" s="550">
        <v>120.51</v>
      </c>
      <c r="G12" s="552">
        <v>132.38999999999999</v>
      </c>
      <c r="H12" s="552">
        <v>117.54</v>
      </c>
      <c r="I12" s="552">
        <v>120.54</v>
      </c>
      <c r="J12" s="521" t="s">
        <v>1490</v>
      </c>
    </row>
    <row r="13" spans="1:12" s="5" customFormat="1" ht="12" customHeight="1">
      <c r="A13" s="549">
        <v>45047</v>
      </c>
      <c r="B13" s="552">
        <v>104.32</v>
      </c>
      <c r="C13" s="552">
        <v>117.01</v>
      </c>
      <c r="D13" s="552">
        <v>99.68</v>
      </c>
      <c r="E13" s="817">
        <v>106.43</v>
      </c>
      <c r="F13" s="550">
        <v>119.38</v>
      </c>
      <c r="G13" s="552">
        <v>130.56</v>
      </c>
      <c r="H13" s="552">
        <v>116.91</v>
      </c>
      <c r="I13" s="552">
        <v>118.95</v>
      </c>
      <c r="J13" s="521" t="s">
        <v>1491</v>
      </c>
    </row>
    <row r="14" spans="1:12" s="5" customFormat="1" ht="12" customHeight="1">
      <c r="A14" s="549">
        <v>45078</v>
      </c>
      <c r="B14" s="552">
        <v>103.52</v>
      </c>
      <c r="C14" s="552">
        <v>116.95</v>
      </c>
      <c r="D14" s="552">
        <v>97.82</v>
      </c>
      <c r="E14" s="817">
        <v>106.86</v>
      </c>
      <c r="F14" s="550">
        <v>117.83</v>
      </c>
      <c r="G14" s="552">
        <v>130.62</v>
      </c>
      <c r="H14" s="552">
        <v>113.56</v>
      </c>
      <c r="I14" s="552">
        <v>119.38</v>
      </c>
      <c r="J14" s="521">
        <v>45078</v>
      </c>
    </row>
    <row r="15" spans="1:12" s="5" customFormat="1" ht="12" customHeight="1">
      <c r="A15" s="549">
        <v>45108</v>
      </c>
      <c r="B15" s="552">
        <v>104.97</v>
      </c>
      <c r="C15" s="552">
        <v>120.16</v>
      </c>
      <c r="D15" s="552">
        <v>99.4</v>
      </c>
      <c r="E15" s="817">
        <v>107.52</v>
      </c>
      <c r="F15" s="550">
        <v>119.42</v>
      </c>
      <c r="G15" s="552">
        <v>134.69</v>
      </c>
      <c r="H15" s="552">
        <v>115.03</v>
      </c>
      <c r="I15" s="552">
        <v>120.27</v>
      </c>
      <c r="J15" s="521">
        <v>45108</v>
      </c>
    </row>
    <row r="16" spans="1:12" s="5" customFormat="1" ht="12" customHeight="1">
      <c r="A16" s="549">
        <v>45139</v>
      </c>
      <c r="B16" s="552">
        <v>103.05</v>
      </c>
      <c r="C16" s="552">
        <v>119.11</v>
      </c>
      <c r="D16" s="552">
        <v>97.28</v>
      </c>
      <c r="E16" s="817">
        <v>105.58</v>
      </c>
      <c r="F16" s="550">
        <v>118.71</v>
      </c>
      <c r="G16" s="552">
        <v>133.78</v>
      </c>
      <c r="H16" s="552">
        <v>113.59</v>
      </c>
      <c r="I16" s="552">
        <v>120.68</v>
      </c>
      <c r="J16" s="521" t="s">
        <v>1492</v>
      </c>
    </row>
    <row r="17" spans="1:10" s="5" customFormat="1" ht="12" customHeight="1">
      <c r="A17" s="549">
        <v>45170</v>
      </c>
      <c r="B17" s="552">
        <v>103.47</v>
      </c>
      <c r="C17" s="552">
        <v>120.99</v>
      </c>
      <c r="D17" s="552">
        <v>96.85</v>
      </c>
      <c r="E17" s="817">
        <v>106.69</v>
      </c>
      <c r="F17" s="550">
        <v>120.01</v>
      </c>
      <c r="G17" s="552">
        <v>136.16</v>
      </c>
      <c r="H17" s="552">
        <v>114.28</v>
      </c>
      <c r="I17" s="552">
        <v>122.47</v>
      </c>
      <c r="J17" s="521">
        <v>45170</v>
      </c>
    </row>
    <row r="18" spans="1:10" s="5" customFormat="1" ht="12" customHeight="1">
      <c r="A18" s="549">
        <v>45200</v>
      </c>
      <c r="B18" s="552">
        <v>101.9</v>
      </c>
      <c r="C18" s="552">
        <v>114.9</v>
      </c>
      <c r="D18" s="552">
        <v>95.69</v>
      </c>
      <c r="E18" s="817">
        <v>106.14</v>
      </c>
      <c r="F18" s="550">
        <v>118.49</v>
      </c>
      <c r="G18" s="552">
        <v>129.53</v>
      </c>
      <c r="H18" s="552">
        <v>113.98</v>
      </c>
      <c r="I18" s="552">
        <v>121.01</v>
      </c>
      <c r="J18" s="521" t="s">
        <v>1493</v>
      </c>
    </row>
    <row r="19" spans="1:10" s="5" customFormat="1" ht="12" customHeight="1">
      <c r="A19" s="549">
        <v>45231</v>
      </c>
      <c r="B19" s="552">
        <v>101.67</v>
      </c>
      <c r="C19" s="552">
        <v>117.19</v>
      </c>
      <c r="D19" s="552">
        <v>94.34</v>
      </c>
      <c r="E19" s="817">
        <v>106.59</v>
      </c>
      <c r="F19" s="550">
        <v>118.21</v>
      </c>
      <c r="G19" s="552">
        <v>132.13</v>
      </c>
      <c r="H19" s="552">
        <v>112.65</v>
      </c>
      <c r="I19" s="552">
        <v>121.2</v>
      </c>
      <c r="J19" s="521">
        <v>45231</v>
      </c>
    </row>
    <row r="20" spans="1:10" s="5" customFormat="1" ht="12" customHeight="1">
      <c r="A20" s="549">
        <v>45261</v>
      </c>
      <c r="B20" s="552">
        <v>106.58</v>
      </c>
      <c r="C20" s="552">
        <v>127.16</v>
      </c>
      <c r="D20" s="552">
        <v>101.1</v>
      </c>
      <c r="E20" s="817">
        <v>107.11</v>
      </c>
      <c r="F20" s="550">
        <v>123.13</v>
      </c>
      <c r="G20" s="552">
        <v>143.06</v>
      </c>
      <c r="H20" s="552">
        <v>119.87</v>
      </c>
      <c r="I20" s="552">
        <v>120.75</v>
      </c>
      <c r="J20" s="521" t="s">
        <v>1494</v>
      </c>
    </row>
    <row r="21" spans="1:10" s="5" customFormat="1" ht="12" customHeight="1">
      <c r="A21" s="549">
        <v>45292</v>
      </c>
      <c r="B21" s="552">
        <v>105.21</v>
      </c>
      <c r="C21" s="552">
        <v>120.99</v>
      </c>
      <c r="D21" s="552">
        <v>99.95</v>
      </c>
      <c r="E21" s="817">
        <v>107.12</v>
      </c>
      <c r="F21" s="550">
        <v>120.81</v>
      </c>
      <c r="G21" s="552">
        <v>135.63999999999999</v>
      </c>
      <c r="H21" s="552">
        <v>117.08</v>
      </c>
      <c r="I21" s="552">
        <v>120.87</v>
      </c>
      <c r="J21" s="521">
        <v>45292</v>
      </c>
    </row>
    <row r="22" spans="1:10" s="9" customFormat="1" ht="12" customHeight="1">
      <c r="A22" s="553"/>
      <c r="B22" s="554" t="s">
        <v>989</v>
      </c>
      <c r="C22" s="554"/>
      <c r="D22" s="555"/>
      <c r="E22" s="818"/>
      <c r="F22" s="555"/>
      <c r="G22" s="555"/>
      <c r="H22" s="555"/>
      <c r="I22" s="556"/>
      <c r="J22" s="230"/>
    </row>
    <row r="23" spans="1:10" s="5" customFormat="1" ht="12" customHeight="1">
      <c r="A23" s="549">
        <v>44927</v>
      </c>
      <c r="B23" s="550">
        <v>-2.2999999999999998</v>
      </c>
      <c r="C23" s="550">
        <v>4.5999999999999996</v>
      </c>
      <c r="D23" s="550">
        <v>-5.7</v>
      </c>
      <c r="E23" s="817">
        <v>0</v>
      </c>
      <c r="F23" s="550">
        <v>-2</v>
      </c>
      <c r="G23" s="550">
        <v>5</v>
      </c>
      <c r="H23" s="550">
        <v>-6.1</v>
      </c>
      <c r="I23" s="551">
        <v>1.6</v>
      </c>
      <c r="J23" s="521">
        <v>44927</v>
      </c>
    </row>
    <row r="24" spans="1:10" s="5" customFormat="1" ht="12" customHeight="1">
      <c r="A24" s="549">
        <v>44958</v>
      </c>
      <c r="B24" s="550">
        <v>-0.6</v>
      </c>
      <c r="C24" s="550">
        <v>-0.8</v>
      </c>
      <c r="D24" s="550">
        <v>-0.3</v>
      </c>
      <c r="E24" s="817">
        <v>-0.9</v>
      </c>
      <c r="F24" s="550">
        <v>-0.1</v>
      </c>
      <c r="G24" s="550">
        <v>-0.7</v>
      </c>
      <c r="H24" s="550">
        <v>0.5</v>
      </c>
      <c r="I24" s="550">
        <v>-0.6</v>
      </c>
      <c r="J24" s="521" t="s">
        <v>1489</v>
      </c>
    </row>
    <row r="25" spans="1:10" s="5" customFormat="1" ht="12" customHeight="1">
      <c r="A25" s="549">
        <v>44986</v>
      </c>
      <c r="B25" s="552">
        <v>-0.1</v>
      </c>
      <c r="C25" s="552">
        <v>4.5999999999999996</v>
      </c>
      <c r="D25" s="552">
        <v>-2</v>
      </c>
      <c r="E25" s="817">
        <v>0.6</v>
      </c>
      <c r="F25" s="550">
        <v>0</v>
      </c>
      <c r="G25" s="552">
        <v>5.4</v>
      </c>
      <c r="H25" s="552">
        <v>-1.3</v>
      </c>
      <c r="I25" s="552">
        <v>-0.1</v>
      </c>
      <c r="J25" s="521">
        <v>44986</v>
      </c>
    </row>
    <row r="26" spans="1:10" s="5" customFormat="1" ht="12" customHeight="1">
      <c r="A26" s="549">
        <v>45017</v>
      </c>
      <c r="B26" s="552">
        <v>0.2</v>
      </c>
      <c r="C26" s="552">
        <v>-4</v>
      </c>
      <c r="D26" s="552">
        <v>0.9</v>
      </c>
      <c r="E26" s="817">
        <v>1</v>
      </c>
      <c r="F26" s="550">
        <v>0.2</v>
      </c>
      <c r="G26" s="552">
        <v>-3.6</v>
      </c>
      <c r="H26" s="552">
        <v>0.3</v>
      </c>
      <c r="I26" s="552">
        <v>1.4</v>
      </c>
      <c r="J26" s="521" t="s">
        <v>1490</v>
      </c>
    </row>
    <row r="27" spans="1:10" s="5" customFormat="1" ht="12" customHeight="1">
      <c r="A27" s="549">
        <v>45047</v>
      </c>
      <c r="B27" s="552">
        <v>0.3</v>
      </c>
      <c r="C27" s="552">
        <v>-1.7</v>
      </c>
      <c r="D27" s="552">
        <v>1.6</v>
      </c>
      <c r="E27" s="817">
        <v>-0.7</v>
      </c>
      <c r="F27" s="550">
        <v>-0.9</v>
      </c>
      <c r="G27" s="552">
        <v>-1.4</v>
      </c>
      <c r="H27" s="552">
        <v>-0.5</v>
      </c>
      <c r="I27" s="552">
        <v>-1.3</v>
      </c>
      <c r="J27" s="521" t="s">
        <v>1491</v>
      </c>
    </row>
    <row r="28" spans="1:10" s="5" customFormat="1" ht="12" customHeight="1">
      <c r="A28" s="549">
        <v>45078</v>
      </c>
      <c r="B28" s="552">
        <v>-0.8</v>
      </c>
      <c r="C28" s="552">
        <v>-0.1</v>
      </c>
      <c r="D28" s="552">
        <v>-1.9</v>
      </c>
      <c r="E28" s="817">
        <v>0.4</v>
      </c>
      <c r="F28" s="550">
        <v>-1.3</v>
      </c>
      <c r="G28" s="552">
        <v>0</v>
      </c>
      <c r="H28" s="552">
        <v>-2.9</v>
      </c>
      <c r="I28" s="552">
        <v>0.4</v>
      </c>
      <c r="J28" s="521">
        <v>45078</v>
      </c>
    </row>
    <row r="29" spans="1:10" s="5" customFormat="1" ht="12" customHeight="1">
      <c r="A29" s="549">
        <v>45108</v>
      </c>
      <c r="B29" s="552">
        <v>1.4</v>
      </c>
      <c r="C29" s="552">
        <v>2.7</v>
      </c>
      <c r="D29" s="552">
        <v>1.6</v>
      </c>
      <c r="E29" s="817">
        <v>0.6</v>
      </c>
      <c r="F29" s="550">
        <v>1.3</v>
      </c>
      <c r="G29" s="552">
        <v>3.1</v>
      </c>
      <c r="H29" s="552">
        <v>1.3</v>
      </c>
      <c r="I29" s="552">
        <v>0.7</v>
      </c>
      <c r="J29" s="521">
        <v>45108</v>
      </c>
    </row>
    <row r="30" spans="1:10" s="5" customFormat="1" ht="12" customHeight="1">
      <c r="A30" s="549">
        <v>45139</v>
      </c>
      <c r="B30" s="552">
        <v>-1.8</v>
      </c>
      <c r="C30" s="552">
        <v>-0.9</v>
      </c>
      <c r="D30" s="552">
        <v>-2.1</v>
      </c>
      <c r="E30" s="817">
        <v>-1.8</v>
      </c>
      <c r="F30" s="550">
        <v>-0.6</v>
      </c>
      <c r="G30" s="552">
        <v>-0.7</v>
      </c>
      <c r="H30" s="552">
        <v>-1.3</v>
      </c>
      <c r="I30" s="552">
        <v>0.3</v>
      </c>
      <c r="J30" s="521" t="s">
        <v>1492</v>
      </c>
    </row>
    <row r="31" spans="1:10" s="5" customFormat="1" ht="12" customHeight="1">
      <c r="A31" s="549">
        <v>45170</v>
      </c>
      <c r="B31" s="552">
        <v>0.4</v>
      </c>
      <c r="C31" s="552">
        <v>1.6</v>
      </c>
      <c r="D31" s="552">
        <v>-0.4</v>
      </c>
      <c r="E31" s="817">
        <v>1.1000000000000001</v>
      </c>
      <c r="F31" s="550">
        <v>1.1000000000000001</v>
      </c>
      <c r="G31" s="552">
        <v>1.8</v>
      </c>
      <c r="H31" s="552">
        <v>0.6</v>
      </c>
      <c r="I31" s="552">
        <v>1.5</v>
      </c>
      <c r="J31" s="521">
        <v>45170</v>
      </c>
    </row>
    <row r="32" spans="1:10" s="5" customFormat="1" ht="12" customHeight="1">
      <c r="A32" s="549">
        <v>45200</v>
      </c>
      <c r="B32" s="552">
        <v>-1.5</v>
      </c>
      <c r="C32" s="552">
        <v>-5</v>
      </c>
      <c r="D32" s="552">
        <v>-1.2</v>
      </c>
      <c r="E32" s="817">
        <v>-0.5</v>
      </c>
      <c r="F32" s="550">
        <v>-1.3</v>
      </c>
      <c r="G32" s="552">
        <v>-4.9000000000000004</v>
      </c>
      <c r="H32" s="552">
        <v>-0.3</v>
      </c>
      <c r="I32" s="552">
        <v>-1.2</v>
      </c>
      <c r="J32" s="521" t="s">
        <v>1493</v>
      </c>
    </row>
    <row r="33" spans="1:10" s="5" customFormat="1" ht="12" customHeight="1">
      <c r="A33" s="549">
        <v>45231</v>
      </c>
      <c r="B33" s="552">
        <v>-0.2</v>
      </c>
      <c r="C33" s="552">
        <v>2</v>
      </c>
      <c r="D33" s="552">
        <v>-1.4</v>
      </c>
      <c r="E33" s="817">
        <v>0.4</v>
      </c>
      <c r="F33" s="550">
        <v>-0.2</v>
      </c>
      <c r="G33" s="552">
        <v>2</v>
      </c>
      <c r="H33" s="552">
        <v>-1.2</v>
      </c>
      <c r="I33" s="552">
        <v>0.2</v>
      </c>
      <c r="J33" s="521">
        <v>45231</v>
      </c>
    </row>
    <row r="34" spans="1:10" s="5" customFormat="1" ht="12" customHeight="1">
      <c r="A34" s="549">
        <v>45261</v>
      </c>
      <c r="B34" s="552">
        <v>4.8</v>
      </c>
      <c r="C34" s="552">
        <v>8.5</v>
      </c>
      <c r="D34" s="552">
        <v>7.2</v>
      </c>
      <c r="E34" s="817">
        <v>0.5</v>
      </c>
      <c r="F34" s="550">
        <v>4.2</v>
      </c>
      <c r="G34" s="552">
        <v>8.3000000000000007</v>
      </c>
      <c r="H34" s="552">
        <v>6.4</v>
      </c>
      <c r="I34" s="552">
        <v>-0.4</v>
      </c>
      <c r="J34" s="521" t="s">
        <v>1494</v>
      </c>
    </row>
    <row r="35" spans="1:10" s="5" customFormat="1" ht="12" customHeight="1">
      <c r="A35" s="549">
        <v>45292</v>
      </c>
      <c r="B35" s="552">
        <v>-1.3</v>
      </c>
      <c r="C35" s="552">
        <v>-4.9000000000000004</v>
      </c>
      <c r="D35" s="552">
        <v>-1.1000000000000001</v>
      </c>
      <c r="E35" s="817">
        <v>0</v>
      </c>
      <c r="F35" s="550">
        <v>-1.9</v>
      </c>
      <c r="G35" s="552">
        <v>-5.2</v>
      </c>
      <c r="H35" s="552">
        <v>-2.2999999999999998</v>
      </c>
      <c r="I35" s="552">
        <v>0.1</v>
      </c>
      <c r="J35" s="521">
        <v>45292</v>
      </c>
    </row>
    <row r="36" spans="1:10" s="425" customFormat="1" ht="12" customHeight="1">
      <c r="A36" s="557"/>
      <c r="B36" s="558" t="s">
        <v>991</v>
      </c>
      <c r="C36" s="558"/>
      <c r="D36" s="559"/>
      <c r="E36" s="819"/>
      <c r="F36" s="559"/>
      <c r="G36" s="559"/>
      <c r="H36" s="559"/>
      <c r="I36" s="560"/>
      <c r="J36" s="561"/>
    </row>
    <row r="37" spans="1:10" s="5" customFormat="1" ht="12" customHeight="1">
      <c r="A37" s="549">
        <v>44927</v>
      </c>
      <c r="B37" s="550">
        <v>-0.1</v>
      </c>
      <c r="C37" s="550">
        <v>12.8</v>
      </c>
      <c r="D37" s="550">
        <v>-5.7</v>
      </c>
      <c r="E37" s="817">
        <v>3.4</v>
      </c>
      <c r="F37" s="550">
        <v>9.6</v>
      </c>
      <c r="G37" s="550">
        <v>20.5</v>
      </c>
      <c r="H37" s="550">
        <v>5.0999999999999996</v>
      </c>
      <c r="I37" s="551">
        <v>12.5</v>
      </c>
      <c r="J37" s="521">
        <v>44927</v>
      </c>
    </row>
    <row r="38" spans="1:10" s="5" customFormat="1" ht="12" customHeight="1">
      <c r="A38" s="549">
        <v>44958</v>
      </c>
      <c r="B38" s="550">
        <v>-1.7</v>
      </c>
      <c r="C38" s="550">
        <v>11.1</v>
      </c>
      <c r="D38" s="550">
        <v>-5.8</v>
      </c>
      <c r="E38" s="817">
        <v>-0.5</v>
      </c>
      <c r="F38" s="550">
        <v>6.9</v>
      </c>
      <c r="G38" s="550">
        <v>18.100000000000001</v>
      </c>
      <c r="H38" s="550">
        <v>3.9</v>
      </c>
      <c r="I38" s="550">
        <v>7.3</v>
      </c>
      <c r="J38" s="521" t="s">
        <v>1489</v>
      </c>
    </row>
    <row r="39" spans="1:10" s="5" customFormat="1" ht="12" customHeight="1">
      <c r="A39" s="549">
        <v>44986</v>
      </c>
      <c r="B39" s="552">
        <v>-1.9</v>
      </c>
      <c r="C39" s="552">
        <v>26.7</v>
      </c>
      <c r="D39" s="552">
        <v>-10</v>
      </c>
      <c r="E39" s="817">
        <v>0.4</v>
      </c>
      <c r="F39" s="550">
        <v>2.9</v>
      </c>
      <c r="G39" s="552">
        <v>34.5</v>
      </c>
      <c r="H39" s="552">
        <v>-5.4</v>
      </c>
      <c r="I39" s="552">
        <v>5.7</v>
      </c>
      <c r="J39" s="521">
        <v>44986</v>
      </c>
    </row>
    <row r="40" spans="1:10" s="5" customFormat="1" ht="12" customHeight="1">
      <c r="A40" s="549">
        <v>45017</v>
      </c>
      <c r="B40" s="552">
        <v>-0.8</v>
      </c>
      <c r="C40" s="552">
        <v>17.3</v>
      </c>
      <c r="D40" s="552">
        <v>-7.5</v>
      </c>
      <c r="E40" s="817">
        <v>2.8</v>
      </c>
      <c r="F40" s="550">
        <v>3.5</v>
      </c>
      <c r="G40" s="552">
        <v>24</v>
      </c>
      <c r="H40" s="552">
        <v>-3</v>
      </c>
      <c r="I40" s="552">
        <v>6.5</v>
      </c>
      <c r="J40" s="521" t="s">
        <v>1490</v>
      </c>
    </row>
    <row r="41" spans="1:10" s="5" customFormat="1" ht="12" customHeight="1">
      <c r="A41" s="549">
        <v>45047</v>
      </c>
      <c r="B41" s="552">
        <v>0.3</v>
      </c>
      <c r="C41" s="552">
        <v>19.5</v>
      </c>
      <c r="D41" s="552">
        <v>-4.9000000000000004</v>
      </c>
      <c r="E41" s="817">
        <v>1.2</v>
      </c>
      <c r="F41" s="550">
        <v>2.4</v>
      </c>
      <c r="G41" s="552">
        <v>26.2</v>
      </c>
      <c r="H41" s="552">
        <v>-3.7</v>
      </c>
      <c r="I41" s="552">
        <v>4.0999999999999996</v>
      </c>
      <c r="J41" s="521" t="s">
        <v>1491</v>
      </c>
    </row>
    <row r="42" spans="1:10" s="5" customFormat="1" ht="12" customHeight="1">
      <c r="A42" s="549">
        <v>45078</v>
      </c>
      <c r="B42" s="552">
        <v>1.5</v>
      </c>
      <c r="C42" s="552">
        <v>21.8</v>
      </c>
      <c r="D42" s="552">
        <v>-3.7</v>
      </c>
      <c r="E42" s="817">
        <v>2.2999999999999998</v>
      </c>
      <c r="F42" s="550">
        <v>0.2</v>
      </c>
      <c r="G42" s="552">
        <v>28</v>
      </c>
      <c r="H42" s="552">
        <v>-7.6</v>
      </c>
      <c r="I42" s="552">
        <v>3.5</v>
      </c>
      <c r="J42" s="521">
        <v>45078</v>
      </c>
    </row>
    <row r="43" spans="1:10" s="5" customFormat="1" ht="12" customHeight="1">
      <c r="A43" s="549">
        <v>45108</v>
      </c>
      <c r="B43" s="552">
        <v>3.1</v>
      </c>
      <c r="C43" s="552">
        <v>21.2</v>
      </c>
      <c r="D43" s="552">
        <v>-1.1000000000000001</v>
      </c>
      <c r="E43" s="817">
        <v>2.6</v>
      </c>
      <c r="F43" s="550">
        <v>1.9</v>
      </c>
      <c r="G43" s="552">
        <v>27.2</v>
      </c>
      <c r="H43" s="552">
        <v>-5.2</v>
      </c>
      <c r="I43" s="552">
        <v>4.2</v>
      </c>
      <c r="J43" s="521">
        <v>45108</v>
      </c>
    </row>
    <row r="44" spans="1:10" s="5" customFormat="1" ht="12" customHeight="1">
      <c r="A44" s="549">
        <v>45139</v>
      </c>
      <c r="B44" s="552">
        <v>-4.4000000000000004</v>
      </c>
      <c r="C44" s="552">
        <v>9.1</v>
      </c>
      <c r="D44" s="552">
        <v>-10</v>
      </c>
      <c r="E44" s="817">
        <v>-1.2</v>
      </c>
      <c r="F44" s="550">
        <v>-3.8</v>
      </c>
      <c r="G44" s="552">
        <v>14.2</v>
      </c>
      <c r="H44" s="552">
        <v>-12.2</v>
      </c>
      <c r="I44" s="552">
        <v>3</v>
      </c>
      <c r="J44" s="521" t="s">
        <v>1492</v>
      </c>
    </row>
    <row r="45" spans="1:10" s="5" customFormat="1" ht="12" customHeight="1">
      <c r="A45" s="549">
        <v>45170</v>
      </c>
      <c r="B45" s="552">
        <v>-1.9</v>
      </c>
      <c r="C45" s="552">
        <v>15.8</v>
      </c>
      <c r="D45" s="552">
        <v>-7.8</v>
      </c>
      <c r="E45" s="817">
        <v>0.4</v>
      </c>
      <c r="F45" s="550">
        <v>-1.5</v>
      </c>
      <c r="G45" s="552">
        <v>20.8</v>
      </c>
      <c r="H45" s="552">
        <v>-10.4</v>
      </c>
      <c r="I45" s="552">
        <v>4.7</v>
      </c>
      <c r="J45" s="521">
        <v>45170</v>
      </c>
    </row>
    <row r="46" spans="1:10" s="5" customFormat="1" ht="12" customHeight="1">
      <c r="A46" s="549">
        <v>45200</v>
      </c>
      <c r="B46" s="552">
        <v>-1.7</v>
      </c>
      <c r="C46" s="552">
        <v>8</v>
      </c>
      <c r="D46" s="552">
        <v>-5.4</v>
      </c>
      <c r="E46" s="817">
        <v>-0.1</v>
      </c>
      <c r="F46" s="550">
        <v>-1</v>
      </c>
      <c r="G46" s="552">
        <v>11.9</v>
      </c>
      <c r="H46" s="552">
        <v>-6.4</v>
      </c>
      <c r="I46" s="552">
        <v>2.4</v>
      </c>
      <c r="J46" s="521" t="s">
        <v>1493</v>
      </c>
    </row>
    <row r="47" spans="1:10" s="5" customFormat="1" ht="12" customHeight="1">
      <c r="A47" s="549">
        <v>45231</v>
      </c>
      <c r="B47" s="552">
        <v>-1.7</v>
      </c>
      <c r="C47" s="552">
        <v>8.4</v>
      </c>
      <c r="D47" s="552">
        <v>-6.4</v>
      </c>
      <c r="E47" s="817">
        <v>1.1000000000000001</v>
      </c>
      <c r="F47" s="550">
        <v>-1.8</v>
      </c>
      <c r="G47" s="552">
        <v>12.4</v>
      </c>
      <c r="H47" s="552">
        <v>-8.4</v>
      </c>
      <c r="I47" s="552">
        <v>2.9</v>
      </c>
      <c r="J47" s="521">
        <v>45231</v>
      </c>
    </row>
    <row r="48" spans="1:10" s="5" customFormat="1" ht="12" customHeight="1">
      <c r="A48" s="549">
        <v>45261</v>
      </c>
      <c r="B48" s="552">
        <v>-0.4</v>
      </c>
      <c r="C48" s="552">
        <v>11.5</v>
      </c>
      <c r="D48" s="552">
        <v>-4.3</v>
      </c>
      <c r="E48" s="817">
        <v>0.7</v>
      </c>
      <c r="F48" s="550">
        <v>0.3</v>
      </c>
      <c r="G48" s="552">
        <v>14.4</v>
      </c>
      <c r="H48" s="552">
        <v>-4.7</v>
      </c>
      <c r="I48" s="552">
        <v>2.5</v>
      </c>
      <c r="J48" s="521" t="s">
        <v>1494</v>
      </c>
    </row>
    <row r="49" spans="1:10" s="5" customFormat="1" ht="12" customHeight="1">
      <c r="A49" s="549">
        <v>45292</v>
      </c>
      <c r="B49" s="552">
        <v>0.6</v>
      </c>
      <c r="C49" s="552">
        <v>1.4</v>
      </c>
      <c r="D49" s="552">
        <v>0.4</v>
      </c>
      <c r="E49" s="817">
        <v>0.7</v>
      </c>
      <c r="F49" s="550">
        <v>0.4</v>
      </c>
      <c r="G49" s="552">
        <v>3.3</v>
      </c>
      <c r="H49" s="552">
        <v>-0.9</v>
      </c>
      <c r="I49" s="552">
        <v>1</v>
      </c>
      <c r="J49" s="521">
        <v>45292</v>
      </c>
    </row>
    <row r="50" spans="1:10" s="5" customFormat="1" ht="12" customHeight="1">
      <c r="A50" s="549"/>
      <c r="B50" s="554" t="s">
        <v>1377</v>
      </c>
      <c r="C50" s="562"/>
      <c r="D50" s="550"/>
      <c r="E50" s="817"/>
      <c r="F50" s="550"/>
      <c r="G50" s="550"/>
      <c r="H50" s="550"/>
      <c r="I50" s="551"/>
      <c r="J50" s="28"/>
    </row>
    <row r="51" spans="1:10" s="5" customFormat="1" ht="12" customHeight="1">
      <c r="A51" s="549">
        <v>44927</v>
      </c>
      <c r="B51" s="550">
        <v>3.9</v>
      </c>
      <c r="C51" s="550">
        <v>4.3</v>
      </c>
      <c r="D51" s="550">
        <v>3.2</v>
      </c>
      <c r="E51" s="817">
        <v>4.5999999999999996</v>
      </c>
      <c r="F51" s="550">
        <v>17.100000000000001</v>
      </c>
      <c r="G51" s="550">
        <v>11.3</v>
      </c>
      <c r="H51" s="550">
        <v>20.6</v>
      </c>
      <c r="I51" s="551">
        <v>14.2</v>
      </c>
      <c r="J51" s="521">
        <v>44927</v>
      </c>
    </row>
    <row r="52" spans="1:10" s="5" customFormat="1" ht="12" customHeight="1">
      <c r="A52" s="549">
        <v>44958</v>
      </c>
      <c r="B52" s="550">
        <v>2.2999999999999998</v>
      </c>
      <c r="C52" s="550">
        <v>3.4</v>
      </c>
      <c r="D52" s="550">
        <v>1.6</v>
      </c>
      <c r="E52" s="817">
        <v>3.1</v>
      </c>
      <c r="F52" s="550">
        <v>15.4</v>
      </c>
      <c r="G52" s="550">
        <v>10.5</v>
      </c>
      <c r="H52" s="550">
        <v>18.5</v>
      </c>
      <c r="I52" s="550">
        <v>12.7</v>
      </c>
      <c r="J52" s="521" t="s">
        <v>1489</v>
      </c>
    </row>
    <row r="53" spans="1:10" s="5" customFormat="1" ht="12" customHeight="1">
      <c r="A53" s="549">
        <v>44986</v>
      </c>
      <c r="B53" s="552">
        <v>1.2</v>
      </c>
      <c r="C53" s="552">
        <v>5.2</v>
      </c>
      <c r="D53" s="552">
        <v>-0.3</v>
      </c>
      <c r="E53" s="817">
        <v>1.9</v>
      </c>
      <c r="F53" s="550">
        <v>13.4</v>
      </c>
      <c r="G53" s="552">
        <v>12.5</v>
      </c>
      <c r="H53" s="552">
        <v>15.2</v>
      </c>
      <c r="I53" s="552">
        <v>11.2</v>
      </c>
      <c r="J53" s="521">
        <v>44986</v>
      </c>
    </row>
    <row r="54" spans="1:10" s="5" customFormat="1" ht="12" customHeight="1">
      <c r="A54" s="549">
        <v>45017</v>
      </c>
      <c r="B54" s="552">
        <v>0.7</v>
      </c>
      <c r="C54" s="552">
        <v>6.9</v>
      </c>
      <c r="D54" s="552">
        <v>-1.5</v>
      </c>
      <c r="E54" s="817">
        <v>1.6</v>
      </c>
      <c r="F54" s="550">
        <v>12.1</v>
      </c>
      <c r="G54" s="552">
        <v>14.4</v>
      </c>
      <c r="H54" s="552">
        <v>12.8</v>
      </c>
      <c r="I54" s="552">
        <v>10.4</v>
      </c>
      <c r="J54" s="521" t="s">
        <v>1490</v>
      </c>
    </row>
    <row r="55" spans="1:10" s="5" customFormat="1" ht="12" customHeight="1">
      <c r="A55" s="549">
        <v>45047</v>
      </c>
      <c r="B55" s="552">
        <v>0.4</v>
      </c>
      <c r="C55" s="552">
        <v>9.1</v>
      </c>
      <c r="D55" s="552">
        <v>-2.5</v>
      </c>
      <c r="E55" s="817">
        <v>1.4</v>
      </c>
      <c r="F55" s="550">
        <v>10.9</v>
      </c>
      <c r="G55" s="552">
        <v>16.7</v>
      </c>
      <c r="H55" s="552">
        <v>10.4</v>
      </c>
      <c r="I55" s="552">
        <v>9.6</v>
      </c>
      <c r="J55" s="521" t="s">
        <v>1491</v>
      </c>
    </row>
    <row r="56" spans="1:10" s="5" customFormat="1" ht="12" customHeight="1">
      <c r="A56" s="549">
        <v>45078</v>
      </c>
      <c r="B56" s="552">
        <v>0.5</v>
      </c>
      <c r="C56" s="552">
        <v>11.2</v>
      </c>
      <c r="D56" s="552">
        <v>-2.7</v>
      </c>
      <c r="E56" s="817">
        <v>1.5</v>
      </c>
      <c r="F56" s="550">
        <v>9.6</v>
      </c>
      <c r="G56" s="552">
        <v>18.7</v>
      </c>
      <c r="H56" s="552">
        <v>8</v>
      </c>
      <c r="I56" s="552">
        <v>8.8000000000000007</v>
      </c>
      <c r="J56" s="521">
        <v>45078</v>
      </c>
    </row>
    <row r="57" spans="1:10" s="5" customFormat="1" ht="12" customHeight="1">
      <c r="A57" s="549">
        <v>45108</v>
      </c>
      <c r="B57" s="552">
        <v>0.6</v>
      </c>
      <c r="C57" s="552">
        <v>12.8</v>
      </c>
      <c r="D57" s="552">
        <v>-2.9</v>
      </c>
      <c r="E57" s="817">
        <v>1.4</v>
      </c>
      <c r="F57" s="550">
        <v>8.3000000000000007</v>
      </c>
      <c r="G57" s="552">
        <v>20.3</v>
      </c>
      <c r="H57" s="552">
        <v>5.9</v>
      </c>
      <c r="I57" s="552">
        <v>7.9</v>
      </c>
      <c r="J57" s="521">
        <v>45108</v>
      </c>
    </row>
    <row r="58" spans="1:10" s="5" customFormat="1" ht="12" customHeight="1">
      <c r="A58" s="549">
        <v>45139</v>
      </c>
      <c r="B58" s="552">
        <v>-0.3</v>
      </c>
      <c r="C58" s="552">
        <v>12.7</v>
      </c>
      <c r="D58" s="552">
        <v>-4.3</v>
      </c>
      <c r="E58" s="817">
        <v>0.9</v>
      </c>
      <c r="F58" s="550">
        <v>6.3</v>
      </c>
      <c r="G58" s="552">
        <v>19.899999999999999</v>
      </c>
      <c r="H58" s="552">
        <v>2.6</v>
      </c>
      <c r="I58" s="552">
        <v>7</v>
      </c>
      <c r="J58" s="521" t="s">
        <v>1492</v>
      </c>
    </row>
    <row r="59" spans="1:10" s="5" customFormat="1" ht="12" customHeight="1">
      <c r="A59" s="549">
        <v>45170</v>
      </c>
      <c r="B59" s="552">
        <v>-0.6</v>
      </c>
      <c r="C59" s="552">
        <v>13.7</v>
      </c>
      <c r="D59" s="552">
        <v>-5.0999999999999996</v>
      </c>
      <c r="E59" s="817">
        <v>0.7</v>
      </c>
      <c r="F59" s="550">
        <v>4.8</v>
      </c>
      <c r="G59" s="552">
        <v>20.7</v>
      </c>
      <c r="H59" s="552">
        <v>0</v>
      </c>
      <c r="I59" s="552">
        <v>6.5</v>
      </c>
      <c r="J59" s="521">
        <v>45170</v>
      </c>
    </row>
    <row r="60" spans="1:10" s="5" customFormat="1" ht="12" customHeight="1">
      <c r="A60" s="549">
        <v>45200</v>
      </c>
      <c r="B60" s="552">
        <v>-0.7</v>
      </c>
      <c r="C60" s="552">
        <v>14.1</v>
      </c>
      <c r="D60" s="552">
        <v>-5.3</v>
      </c>
      <c r="E60" s="817">
        <v>0.7</v>
      </c>
      <c r="F60" s="550">
        <v>3.6</v>
      </c>
      <c r="G60" s="552">
        <v>20.7</v>
      </c>
      <c r="H60" s="552">
        <v>-1.6</v>
      </c>
      <c r="I60" s="552">
        <v>5.7</v>
      </c>
      <c r="J60" s="521" t="s">
        <v>1493</v>
      </c>
    </row>
    <row r="61" spans="1:10" s="5" customFormat="1" ht="12" customHeight="1">
      <c r="A61" s="549">
        <v>45231</v>
      </c>
      <c r="B61" s="552">
        <v>-0.5</v>
      </c>
      <c r="C61" s="552">
        <v>15.1</v>
      </c>
      <c r="D61" s="552">
        <v>-5.5</v>
      </c>
      <c r="E61" s="817">
        <v>1</v>
      </c>
      <c r="F61" s="550">
        <v>2.7</v>
      </c>
      <c r="G61" s="552">
        <v>21.2</v>
      </c>
      <c r="H61" s="552">
        <v>-3.3</v>
      </c>
      <c r="I61" s="552">
        <v>5.4</v>
      </c>
      <c r="J61" s="521">
        <v>45231</v>
      </c>
    </row>
    <row r="62" spans="1:10" s="5" customFormat="1" ht="12" customHeight="1">
      <c r="A62" s="549">
        <v>45261</v>
      </c>
      <c r="B62" s="552">
        <v>-0.8</v>
      </c>
      <c r="C62" s="552">
        <v>15</v>
      </c>
      <c r="D62" s="552">
        <v>-6.1</v>
      </c>
      <c r="E62" s="817">
        <v>1.1000000000000001</v>
      </c>
      <c r="F62" s="550">
        <v>1.5</v>
      </c>
      <c r="G62" s="552">
        <v>20.6</v>
      </c>
      <c r="H62" s="552">
        <v>-5</v>
      </c>
      <c r="I62" s="552">
        <v>4.9000000000000004</v>
      </c>
      <c r="J62" s="521" t="s">
        <v>1494</v>
      </c>
    </row>
    <row r="63" spans="1:10" s="5" customFormat="1" ht="13.5" customHeight="1" thickBot="1">
      <c r="A63" s="549">
        <v>45292</v>
      </c>
      <c r="B63" s="552">
        <v>-0.8</v>
      </c>
      <c r="C63" s="552">
        <v>13.9</v>
      </c>
      <c r="D63" s="552">
        <v>-5.6</v>
      </c>
      <c r="E63" s="820">
        <v>0.9</v>
      </c>
      <c r="F63" s="550">
        <v>0.8</v>
      </c>
      <c r="G63" s="552">
        <v>19</v>
      </c>
      <c r="H63" s="552">
        <v>-5.5</v>
      </c>
      <c r="I63" s="552">
        <v>3.9</v>
      </c>
      <c r="J63" s="521">
        <v>45292</v>
      </c>
    </row>
    <row r="64" spans="1:10" s="5" customFormat="1" ht="15" customHeight="1" thickBot="1">
      <c r="A64" s="928" t="s">
        <v>954</v>
      </c>
      <c r="B64" s="841" t="s">
        <v>1495</v>
      </c>
      <c r="C64" s="829"/>
      <c r="D64" s="829"/>
      <c r="E64" s="829"/>
      <c r="F64" s="841" t="s">
        <v>1496</v>
      </c>
      <c r="G64" s="829"/>
      <c r="H64" s="829"/>
      <c r="I64" s="829"/>
      <c r="J64" s="928" t="s">
        <v>995</v>
      </c>
    </row>
    <row r="65" spans="1:10" s="5" customFormat="1" ht="82.5" customHeight="1" thickBot="1">
      <c r="A65" s="928"/>
      <c r="B65" s="89" t="s">
        <v>965</v>
      </c>
      <c r="C65" s="12" t="s">
        <v>1497</v>
      </c>
      <c r="D65" s="348" t="s">
        <v>1498</v>
      </c>
      <c r="E65" s="348" t="s">
        <v>1499</v>
      </c>
      <c r="F65" s="89" t="s">
        <v>965</v>
      </c>
      <c r="G65" s="12" t="s">
        <v>1497</v>
      </c>
      <c r="H65" s="348" t="s">
        <v>1498</v>
      </c>
      <c r="I65" s="348" t="s">
        <v>1499</v>
      </c>
      <c r="J65" s="928"/>
    </row>
    <row r="66" spans="1:10" ht="12" customHeight="1">
      <c r="A66" s="17" t="s">
        <v>1500</v>
      </c>
      <c r="B66" s="7"/>
      <c r="C66" s="7"/>
      <c r="D66" s="7"/>
      <c r="E66" s="7"/>
      <c r="F66" s="7"/>
      <c r="G66" s="7"/>
      <c r="H66" s="7"/>
      <c r="I66" s="7"/>
      <c r="J66" s="563"/>
    </row>
    <row r="67" spans="1:10" ht="12" customHeight="1">
      <c r="A67" s="17" t="s">
        <v>1501</v>
      </c>
      <c r="B67" s="564"/>
      <c r="C67" s="564"/>
      <c r="D67" s="564"/>
      <c r="E67" s="564"/>
      <c r="F67" s="564"/>
      <c r="G67" s="564"/>
      <c r="H67" s="564"/>
      <c r="I67" s="564"/>
      <c r="J67" s="563"/>
    </row>
    <row r="68" spans="1:10">
      <c r="A68" s="565"/>
      <c r="B68" s="566"/>
      <c r="C68" s="566"/>
      <c r="D68" s="566"/>
      <c r="E68" s="566"/>
      <c r="F68" s="566"/>
      <c r="G68" s="566"/>
      <c r="H68" s="566"/>
      <c r="I68" s="566"/>
      <c r="J68" s="567"/>
    </row>
    <row r="69" spans="1:10">
      <c r="A69" s="565"/>
      <c r="B69" s="566"/>
      <c r="C69" s="566"/>
      <c r="D69" s="566"/>
      <c r="E69" s="566"/>
      <c r="F69" s="566"/>
      <c r="G69" s="566"/>
      <c r="H69" s="566"/>
      <c r="I69" s="566"/>
      <c r="J69" s="567"/>
    </row>
    <row r="70" spans="1:10">
      <c r="A70" s="565"/>
      <c r="B70" s="566"/>
      <c r="C70" s="566"/>
      <c r="D70" s="566"/>
      <c r="E70" s="566"/>
      <c r="F70" s="566"/>
      <c r="G70" s="566"/>
      <c r="H70" s="566"/>
      <c r="I70" s="566"/>
      <c r="J70" s="567"/>
    </row>
    <row r="71" spans="1:10">
      <c r="A71" s="565"/>
      <c r="B71" s="566"/>
      <c r="C71" s="566"/>
      <c r="D71" s="566"/>
      <c r="E71" s="566"/>
      <c r="F71" s="566"/>
      <c r="G71" s="566"/>
      <c r="H71" s="566"/>
      <c r="I71" s="566"/>
      <c r="J71" s="567"/>
    </row>
    <row r="72" spans="1:10">
      <c r="A72" s="565"/>
      <c r="B72" s="566"/>
      <c r="C72" s="566"/>
      <c r="D72" s="566"/>
      <c r="E72" s="566"/>
      <c r="F72" s="566"/>
      <c r="G72" s="566"/>
      <c r="H72" s="566"/>
      <c r="I72" s="566"/>
      <c r="J72" s="567"/>
    </row>
    <row r="73" spans="1:10" ht="12.75">
      <c r="A73" s="565"/>
      <c r="B73"/>
      <c r="C73" s="566"/>
      <c r="D73" s="566"/>
      <c r="E73" s="566"/>
      <c r="F73" s="566"/>
      <c r="G73" s="566"/>
      <c r="H73" s="566"/>
      <c r="I73" s="566"/>
      <c r="J73" s="567"/>
    </row>
    <row r="74" spans="1:10" ht="12.75">
      <c r="A74" s="565"/>
      <c r="B74"/>
      <c r="C74" s="566"/>
      <c r="D74" s="566"/>
      <c r="E74" s="566"/>
      <c r="F74" s="566"/>
      <c r="G74" s="566"/>
      <c r="H74" s="566"/>
      <c r="I74" s="566"/>
      <c r="J74" s="567"/>
    </row>
    <row r="75" spans="1:10" ht="12.75">
      <c r="A75" s="565"/>
      <c r="B75"/>
      <c r="C75" s="566"/>
      <c r="D75" s="566"/>
      <c r="E75" s="566"/>
      <c r="F75" s="566"/>
      <c r="G75" s="566"/>
      <c r="H75" s="566"/>
      <c r="I75" s="566"/>
      <c r="J75" s="567"/>
    </row>
    <row r="76" spans="1:10" ht="12.75">
      <c r="A76" s="565"/>
      <c r="B76"/>
      <c r="C76" s="566"/>
      <c r="D76" s="566"/>
      <c r="E76" s="566"/>
      <c r="F76" s="566"/>
      <c r="G76" s="566"/>
      <c r="H76" s="566"/>
      <c r="I76" s="566"/>
      <c r="J76" s="567"/>
    </row>
    <row r="77" spans="1:10" ht="12.75">
      <c r="A77" s="542" t="s">
        <v>1502</v>
      </c>
      <c r="B77" t="s">
        <v>1503</v>
      </c>
    </row>
    <row r="78" spans="1:10" ht="12.75">
      <c r="A78" s="542" t="s">
        <v>1504</v>
      </c>
      <c r="B78" t="s">
        <v>1497</v>
      </c>
    </row>
    <row r="79" spans="1:10" ht="12.75">
      <c r="A79" s="542" t="s">
        <v>1505</v>
      </c>
      <c r="B79" t="s">
        <v>1498</v>
      </c>
    </row>
    <row r="80" spans="1:10" ht="12.75">
      <c r="A80" s="542" t="s">
        <v>1506</v>
      </c>
      <c r="B80" t="s">
        <v>1499</v>
      </c>
    </row>
  </sheetData>
  <mergeCells count="10">
    <mergeCell ref="A64:A65"/>
    <mergeCell ref="B64:E64"/>
    <mergeCell ref="F64:I64"/>
    <mergeCell ref="J64:J65"/>
    <mergeCell ref="A1:J1"/>
    <mergeCell ref="A2:J2"/>
    <mergeCell ref="A6:A7"/>
    <mergeCell ref="B6:E6"/>
    <mergeCell ref="F6:I6"/>
    <mergeCell ref="J6:J7"/>
  </mergeCells>
  <pageMargins left="0.7" right="0.7" top="0.75" bottom="0.75" header="0.3" footer="0.3"/>
  <pageSetup paperSize="9"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S21"/>
  <sheetViews>
    <sheetView showGridLines="0" workbookViewId="0">
      <selection sqref="A1:K1"/>
    </sheetView>
  </sheetViews>
  <sheetFormatPr defaultColWidth="9.28515625" defaultRowHeight="9.75"/>
  <cols>
    <col min="1" max="1" width="27.7109375" style="584" customWidth="1"/>
    <col min="2" max="2" width="6.42578125" style="584" customWidth="1"/>
    <col min="3" max="7" width="7.5703125" style="584" customWidth="1"/>
    <col min="8" max="8" width="8.7109375" style="584" customWidth="1"/>
    <col min="9" max="10" width="9.7109375" style="584" customWidth="1"/>
    <col min="11" max="11" width="27.7109375" style="584" customWidth="1"/>
    <col min="12" max="16384" width="9.28515625" style="584"/>
  </cols>
  <sheetData>
    <row r="1" spans="1:19" s="568" customFormat="1" ht="11.25">
      <c r="A1" s="934" t="s">
        <v>1507</v>
      </c>
      <c r="B1" s="934"/>
      <c r="C1" s="934"/>
      <c r="D1" s="934"/>
      <c r="E1" s="934"/>
      <c r="F1" s="934"/>
      <c r="G1" s="934"/>
      <c r="H1" s="934"/>
      <c r="I1" s="934"/>
      <c r="J1" s="934"/>
      <c r="K1" s="934"/>
    </row>
    <row r="2" spans="1:19" s="568" customFormat="1" ht="11.25">
      <c r="A2" s="935" t="s">
        <v>1508</v>
      </c>
      <c r="B2" s="935"/>
      <c r="C2" s="935"/>
      <c r="D2" s="935"/>
      <c r="E2" s="935"/>
      <c r="F2" s="935"/>
      <c r="G2" s="935"/>
      <c r="H2" s="935"/>
      <c r="I2" s="935"/>
      <c r="J2" s="935"/>
      <c r="K2" s="935"/>
    </row>
    <row r="3" spans="1:19" s="568" customFormat="1" ht="11.25"/>
    <row r="4" spans="1:19" s="534" customFormat="1" ht="12" thickBot="1">
      <c r="A4" s="569"/>
      <c r="B4" s="569"/>
    </row>
    <row r="5" spans="1:19" s="534" customFormat="1" ht="12" thickBot="1">
      <c r="B5" s="932" t="s">
        <v>530</v>
      </c>
      <c r="C5" s="933" t="s">
        <v>310</v>
      </c>
      <c r="D5" s="933"/>
      <c r="E5" s="933"/>
      <c r="F5" s="933"/>
      <c r="G5" s="933"/>
      <c r="H5" s="933"/>
      <c r="I5" s="932" t="s">
        <v>88</v>
      </c>
      <c r="J5" s="932"/>
    </row>
    <row r="6" spans="1:19" s="534" customFormat="1" ht="23.25" thickBot="1">
      <c r="B6" s="932"/>
      <c r="C6" s="571" t="s">
        <v>481</v>
      </c>
      <c r="D6" s="571" t="s">
        <v>482</v>
      </c>
      <c r="E6" s="571" t="s">
        <v>483</v>
      </c>
      <c r="F6" s="571" t="s">
        <v>484</v>
      </c>
      <c r="G6" s="571" t="s">
        <v>693</v>
      </c>
      <c r="H6" s="571" t="s">
        <v>1509</v>
      </c>
      <c r="I6" s="570" t="s">
        <v>94</v>
      </c>
      <c r="J6" s="571" t="s">
        <v>95</v>
      </c>
    </row>
    <row r="7" spans="1:19" s="534" customFormat="1" ht="11.25">
      <c r="A7" s="569" t="s">
        <v>1510</v>
      </c>
      <c r="B7" s="569"/>
      <c r="K7" s="569" t="s">
        <v>1511</v>
      </c>
    </row>
    <row r="8" spans="1:19" s="534" customFormat="1" ht="11.25">
      <c r="A8" s="572" t="s">
        <v>488</v>
      </c>
      <c r="B8" s="573" t="s">
        <v>315</v>
      </c>
      <c r="C8" s="569">
        <v>22896</v>
      </c>
      <c r="D8" s="569">
        <v>18100</v>
      </c>
      <c r="E8" s="569">
        <v>19940</v>
      </c>
      <c r="F8" s="569">
        <v>18375</v>
      </c>
      <c r="G8" s="569">
        <v>16279</v>
      </c>
      <c r="H8" s="569">
        <v>40996</v>
      </c>
      <c r="I8" s="574">
        <v>26.385515566350186</v>
      </c>
      <c r="J8" s="574">
        <v>17.329212100397815</v>
      </c>
      <c r="K8" s="572" t="s">
        <v>488</v>
      </c>
    </row>
    <row r="9" spans="1:19" s="534" customFormat="1" ht="11.25">
      <c r="A9" s="575" t="s">
        <v>1512</v>
      </c>
      <c r="B9" s="573" t="s">
        <v>315</v>
      </c>
      <c r="C9" s="534">
        <v>20511</v>
      </c>
      <c r="D9" s="534">
        <v>15737</v>
      </c>
      <c r="E9" s="534">
        <v>16635</v>
      </c>
      <c r="F9" s="534">
        <v>15769</v>
      </c>
      <c r="G9" s="534">
        <v>13863</v>
      </c>
      <c r="H9" s="534">
        <v>36248</v>
      </c>
      <c r="I9" s="576">
        <v>27.555970149253735</v>
      </c>
      <c r="J9" s="576">
        <v>17.998632767993751</v>
      </c>
      <c r="K9" s="577" t="s">
        <v>1513</v>
      </c>
    </row>
    <row r="10" spans="1:19" s="534" customFormat="1" ht="11.25">
      <c r="A10" s="578" t="s">
        <v>1514</v>
      </c>
      <c r="B10" s="573" t="s">
        <v>315</v>
      </c>
      <c r="C10" s="534">
        <v>2385</v>
      </c>
      <c r="D10" s="534">
        <v>2363</v>
      </c>
      <c r="E10" s="534">
        <v>3305</v>
      </c>
      <c r="F10" s="534">
        <v>2606</v>
      </c>
      <c r="G10" s="534">
        <v>2416</v>
      </c>
      <c r="H10" s="534">
        <v>4748</v>
      </c>
      <c r="I10" s="576">
        <v>17.141453831041257</v>
      </c>
      <c r="J10" s="576">
        <v>12.458550450023685</v>
      </c>
      <c r="K10" s="577" t="s">
        <v>1515</v>
      </c>
    </row>
    <row r="11" spans="1:19" s="534" customFormat="1" ht="11.25">
      <c r="A11" s="569" t="s">
        <v>1516</v>
      </c>
      <c r="B11" s="569"/>
      <c r="K11" s="569" t="s">
        <v>1517</v>
      </c>
    </row>
    <row r="12" spans="1:19" s="534" customFormat="1" ht="11.25">
      <c r="A12" s="572" t="s">
        <v>488</v>
      </c>
      <c r="B12" s="573" t="s">
        <v>315</v>
      </c>
      <c r="C12" s="569">
        <v>558</v>
      </c>
      <c r="D12" s="569">
        <v>726</v>
      </c>
      <c r="E12" s="569">
        <v>893</v>
      </c>
      <c r="F12" s="569">
        <v>1064</v>
      </c>
      <c r="G12" s="569">
        <v>674</v>
      </c>
      <c r="H12" s="569">
        <v>1284</v>
      </c>
      <c r="I12" s="574">
        <v>38.805970149253731</v>
      </c>
      <c r="J12" s="574">
        <v>24.418604651162788</v>
      </c>
      <c r="K12" s="579" t="s">
        <v>488</v>
      </c>
      <c r="Q12" s="580"/>
      <c r="R12" s="580"/>
      <c r="S12" s="580"/>
    </row>
    <row r="13" spans="1:19" s="534" customFormat="1" ht="11.25">
      <c r="A13" s="581" t="s">
        <v>1518</v>
      </c>
      <c r="B13" s="573" t="s">
        <v>315</v>
      </c>
      <c r="C13" s="534">
        <v>444</v>
      </c>
      <c r="D13" s="534">
        <v>623</v>
      </c>
      <c r="E13" s="534">
        <v>707</v>
      </c>
      <c r="F13" s="534">
        <v>906</v>
      </c>
      <c r="G13" s="534">
        <v>615</v>
      </c>
      <c r="H13" s="534">
        <v>1067</v>
      </c>
      <c r="I13" s="576">
        <v>26.495726495726498</v>
      </c>
      <c r="J13" s="576">
        <v>15.601300108342361</v>
      </c>
      <c r="K13" s="582" t="s">
        <v>1519</v>
      </c>
      <c r="Q13" s="580"/>
      <c r="R13" s="580"/>
      <c r="S13" s="580"/>
    </row>
    <row r="14" spans="1:19" s="534" customFormat="1" ht="12" thickBot="1">
      <c r="A14" s="583" t="s">
        <v>1520</v>
      </c>
      <c r="B14" s="573" t="s">
        <v>315</v>
      </c>
      <c r="C14" s="534">
        <v>114</v>
      </c>
      <c r="D14" s="534">
        <v>103</v>
      </c>
      <c r="E14" s="534">
        <v>186</v>
      </c>
      <c r="F14" s="534">
        <v>158</v>
      </c>
      <c r="G14" s="534">
        <v>59</v>
      </c>
      <c r="H14" s="534">
        <v>217</v>
      </c>
      <c r="I14" s="576">
        <v>123.52941176470588</v>
      </c>
      <c r="J14" s="576">
        <v>99.082568807339456</v>
      </c>
      <c r="K14" s="582" t="s">
        <v>1521</v>
      </c>
      <c r="Q14" s="580"/>
      <c r="R14" s="580"/>
      <c r="S14" s="580"/>
    </row>
    <row r="15" spans="1:19" s="534" customFormat="1" ht="12" thickBot="1">
      <c r="B15" s="932" t="s">
        <v>555</v>
      </c>
      <c r="C15" s="933" t="s">
        <v>1522</v>
      </c>
      <c r="D15" s="933"/>
      <c r="E15" s="933"/>
      <c r="F15" s="933"/>
      <c r="G15" s="933"/>
      <c r="H15" s="933"/>
      <c r="I15" s="932" t="s">
        <v>518</v>
      </c>
      <c r="J15" s="932"/>
    </row>
    <row r="16" spans="1:19" s="534" customFormat="1" ht="34.5" thickBot="1">
      <c r="B16" s="932"/>
      <c r="C16" s="571" t="s">
        <v>520</v>
      </c>
      <c r="D16" s="571" t="s">
        <v>483</v>
      </c>
      <c r="E16" s="571" t="s">
        <v>484</v>
      </c>
      <c r="F16" s="571" t="s">
        <v>693</v>
      </c>
      <c r="G16" s="571" t="s">
        <v>694</v>
      </c>
      <c r="H16" s="571" t="s">
        <v>1523</v>
      </c>
      <c r="I16" s="570" t="s">
        <v>371</v>
      </c>
      <c r="J16" s="571" t="s">
        <v>722</v>
      </c>
    </row>
    <row r="17" spans="1:10" s="568" customFormat="1" ht="11.25">
      <c r="A17" s="534" t="s">
        <v>1524</v>
      </c>
      <c r="B17" s="534"/>
      <c r="C17" s="534"/>
      <c r="D17" s="534"/>
      <c r="E17" s="534"/>
      <c r="F17" s="534"/>
      <c r="G17" s="534"/>
      <c r="H17" s="534"/>
      <c r="I17" s="534"/>
      <c r="J17" s="534"/>
    </row>
    <row r="18" spans="1:10" s="568" customFormat="1" ht="11.25">
      <c r="A18" s="537" t="s">
        <v>1525</v>
      </c>
      <c r="B18" s="534"/>
      <c r="C18" s="534"/>
      <c r="D18" s="534"/>
      <c r="E18" s="534"/>
      <c r="F18" s="534"/>
      <c r="G18" s="534"/>
      <c r="H18" s="534"/>
      <c r="I18" s="534"/>
      <c r="J18" s="534"/>
    </row>
    <row r="19" spans="1:10">
      <c r="B19" s="585"/>
      <c r="C19" s="585"/>
      <c r="D19" s="585"/>
      <c r="E19" s="585"/>
      <c r="F19" s="585"/>
      <c r="G19" s="585"/>
      <c r="H19" s="585"/>
      <c r="I19" s="585"/>
      <c r="J19" s="585"/>
    </row>
    <row r="20" spans="1:10" ht="11.25">
      <c r="A20" s="534" t="s">
        <v>1526</v>
      </c>
      <c r="B20" s="585"/>
      <c r="C20" s="585"/>
      <c r="D20" s="585"/>
      <c r="E20" s="585"/>
      <c r="F20" s="585"/>
      <c r="G20" s="585"/>
      <c r="H20" s="585"/>
      <c r="I20" s="585"/>
      <c r="J20" s="585"/>
    </row>
    <row r="21" spans="1:10" ht="11.25">
      <c r="A21" s="537" t="s">
        <v>1527</v>
      </c>
      <c r="B21" s="585"/>
      <c r="C21" s="585"/>
      <c r="D21" s="585"/>
      <c r="E21" s="585"/>
      <c r="F21" s="585"/>
      <c r="G21" s="585"/>
      <c r="H21" s="585"/>
      <c r="I21" s="585"/>
      <c r="J21" s="585"/>
    </row>
  </sheetData>
  <mergeCells count="8">
    <mergeCell ref="B15:B16"/>
    <mergeCell ref="C15:H15"/>
    <mergeCell ref="I15:J15"/>
    <mergeCell ref="A1:K1"/>
    <mergeCell ref="A2:K2"/>
    <mergeCell ref="B5:B6"/>
    <mergeCell ref="C5:H5"/>
    <mergeCell ref="I5:J5"/>
  </mergeCells>
  <pageMargins left="0.7" right="0.7" top="0.75" bottom="0.75" header="0.3" footer="0.3"/>
  <pageSetup paperSize="9"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N124"/>
  <sheetViews>
    <sheetView showGridLines="0" workbookViewId="0">
      <selection activeCell="B7" sqref="B7"/>
    </sheetView>
  </sheetViews>
  <sheetFormatPr defaultColWidth="9.140625" defaultRowHeight="11.25"/>
  <cols>
    <col min="1" max="1" width="25.28515625" style="153" customWidth="1"/>
    <col min="2" max="5" width="8.28515625" style="153" customWidth="1"/>
    <col min="6" max="6" width="9.42578125" style="153" customWidth="1"/>
    <col min="7" max="7" width="9" style="153" customWidth="1"/>
    <col min="8" max="8" width="8.28515625" style="153" customWidth="1"/>
    <col min="9" max="9" width="9.42578125" style="153" customWidth="1"/>
    <col min="10" max="10" width="21.7109375" style="153" customWidth="1"/>
    <col min="11" max="16384" width="9.140625" style="153"/>
  </cols>
  <sheetData>
    <row r="1" spans="1:14" ht="12" customHeight="1">
      <c r="A1" s="854" t="s">
        <v>1528</v>
      </c>
      <c r="B1" s="854"/>
      <c r="C1" s="854"/>
      <c r="D1" s="854"/>
      <c r="E1" s="854"/>
      <c r="F1" s="854"/>
      <c r="G1" s="854"/>
      <c r="H1" s="854"/>
      <c r="I1" s="854"/>
      <c r="J1" s="854"/>
    </row>
    <row r="2" spans="1:14" ht="12" customHeight="1">
      <c r="A2" s="855" t="s">
        <v>1529</v>
      </c>
      <c r="B2" s="855"/>
      <c r="C2" s="855"/>
      <c r="D2" s="855"/>
      <c r="E2" s="855"/>
      <c r="F2" s="855"/>
      <c r="G2" s="855"/>
      <c r="H2" s="855"/>
      <c r="I2" s="855"/>
      <c r="J2" s="855"/>
    </row>
    <row r="3" spans="1:14" ht="12" thickBot="1"/>
    <row r="4" spans="1:14" s="88" customFormat="1" ht="13.5" customHeight="1" thickBot="1">
      <c r="B4" s="829" t="s">
        <v>1530</v>
      </c>
      <c r="C4" s="829"/>
      <c r="D4" s="829"/>
      <c r="E4" s="829"/>
      <c r="F4" s="829"/>
      <c r="G4" s="829"/>
      <c r="H4" s="866" t="s">
        <v>88</v>
      </c>
      <c r="I4" s="866"/>
    </row>
    <row r="5" spans="1:14" s="88" customFormat="1" ht="31.15" customHeight="1" thickBot="1">
      <c r="A5" s="104"/>
      <c r="B5" s="176" t="s">
        <v>1413</v>
      </c>
      <c r="C5" s="176" t="s">
        <v>1414</v>
      </c>
      <c r="D5" s="176" t="s">
        <v>1531</v>
      </c>
      <c r="E5" s="176" t="s">
        <v>1532</v>
      </c>
      <c r="F5" s="176" t="s">
        <v>1533</v>
      </c>
      <c r="G5" s="176" t="s">
        <v>1534</v>
      </c>
      <c r="H5" s="176" t="s">
        <v>94</v>
      </c>
      <c r="I5" s="176" t="s">
        <v>1535</v>
      </c>
    </row>
    <row r="6" spans="1:14" s="88" customFormat="1" ht="12" customHeight="1">
      <c r="A6" s="354" t="s">
        <v>488</v>
      </c>
      <c r="B6" s="586"/>
      <c r="C6" s="587"/>
      <c r="D6" s="587"/>
      <c r="E6" s="587"/>
      <c r="F6" s="587"/>
      <c r="G6" s="587"/>
      <c r="H6" s="588"/>
      <c r="I6" s="588"/>
      <c r="J6" s="354" t="s">
        <v>488</v>
      </c>
    </row>
    <row r="7" spans="1:14" s="88" customFormat="1" ht="12" customHeight="1">
      <c r="A7" s="589" t="s">
        <v>1536</v>
      </c>
      <c r="B7" s="821">
        <v>6380691</v>
      </c>
      <c r="C7" s="821">
        <v>5782398.8149999995</v>
      </c>
      <c r="D7" s="821">
        <v>6998779.046000002</v>
      </c>
      <c r="E7" s="821">
        <v>6434918.2309999987</v>
      </c>
      <c r="F7" s="821">
        <v>77551636.903999984</v>
      </c>
      <c r="G7" s="821">
        <v>79136001.540999994</v>
      </c>
      <c r="H7" s="590">
        <v>0.35496011688640294</v>
      </c>
      <c r="I7" s="590">
        <v>-2.0020782022694874</v>
      </c>
      <c r="J7" s="589" t="s">
        <v>1537</v>
      </c>
    </row>
    <row r="8" spans="1:14" s="88" customFormat="1" ht="12" customHeight="1">
      <c r="A8" s="589" t="s">
        <v>1538</v>
      </c>
      <c r="B8" s="821">
        <v>8042390.680999998</v>
      </c>
      <c r="C8" s="821">
        <v>8161209.8200000003</v>
      </c>
      <c r="D8" s="821">
        <v>8921244.057</v>
      </c>
      <c r="E8" s="821">
        <v>9370334.7729999982</v>
      </c>
      <c r="F8" s="821">
        <v>104591321.89500001</v>
      </c>
      <c r="G8" s="821">
        <v>110307424.273</v>
      </c>
      <c r="H8" s="590">
        <v>-4.4692835744812953</v>
      </c>
      <c r="I8" s="590">
        <v>-5.1819743010707953</v>
      </c>
      <c r="J8" s="589" t="s">
        <v>1539</v>
      </c>
    </row>
    <row r="9" spans="1:14" s="88" customFormat="1" ht="12" customHeight="1">
      <c r="A9" s="589" t="s">
        <v>1540</v>
      </c>
      <c r="B9" s="821">
        <v>-1661699.680999998</v>
      </c>
      <c r="C9" s="821">
        <v>-2378811.0050000008</v>
      </c>
      <c r="D9" s="821">
        <v>-1922465.0109999981</v>
      </c>
      <c r="E9" s="821">
        <v>-2935416.5419999994</v>
      </c>
      <c r="F9" s="821">
        <v>-27039684.991000026</v>
      </c>
      <c r="G9" s="821">
        <v>-31171422.732000008</v>
      </c>
      <c r="H9" s="590" t="s">
        <v>327</v>
      </c>
      <c r="I9" s="590" t="s">
        <v>327</v>
      </c>
      <c r="J9" s="591" t="s">
        <v>1541</v>
      </c>
      <c r="K9" s="592"/>
    </row>
    <row r="10" spans="1:14" s="88" customFormat="1" ht="12" customHeight="1">
      <c r="A10" s="589" t="s">
        <v>1542</v>
      </c>
      <c r="B10" s="599">
        <v>79.338237261642448</v>
      </c>
      <c r="C10" s="599">
        <v>70.85222586520878</v>
      </c>
      <c r="D10" s="599">
        <v>78.450707113078607</v>
      </c>
      <c r="E10" s="599">
        <v>68.673301294867201</v>
      </c>
      <c r="F10" s="599">
        <v>74.147295873987176</v>
      </c>
      <c r="G10" s="599">
        <v>71.741319374066961</v>
      </c>
      <c r="H10" s="590" t="s">
        <v>327</v>
      </c>
      <c r="I10" s="590" t="s">
        <v>327</v>
      </c>
      <c r="J10" s="591" t="s">
        <v>1543</v>
      </c>
      <c r="K10" s="592"/>
    </row>
    <row r="11" spans="1:14" s="88" customFormat="1" ht="12" customHeight="1">
      <c r="A11" s="593" t="s">
        <v>1544</v>
      </c>
      <c r="B11" s="386"/>
      <c r="C11" s="386"/>
      <c r="D11" s="586"/>
      <c r="E11" s="586"/>
      <c r="F11" s="586"/>
      <c r="G11" s="586"/>
      <c r="H11" s="590"/>
      <c r="I11" s="590"/>
      <c r="J11" s="593" t="s">
        <v>1545</v>
      </c>
      <c r="K11" s="592"/>
    </row>
    <row r="12" spans="1:14" s="88" customFormat="1" ht="12" customHeight="1">
      <c r="A12" s="327" t="s">
        <v>1536</v>
      </c>
      <c r="B12" s="821">
        <v>4623839.5839999998</v>
      </c>
      <c r="C12" s="821">
        <v>3700179.1539999996</v>
      </c>
      <c r="D12" s="821">
        <v>5106554.4870000007</v>
      </c>
      <c r="E12" s="821">
        <v>4588510.8529999992</v>
      </c>
      <c r="F12" s="821">
        <v>54533328.57</v>
      </c>
      <c r="G12" s="821">
        <v>55655460.281000003</v>
      </c>
      <c r="H12" s="590">
        <v>2.4190380475940287</v>
      </c>
      <c r="I12" s="590">
        <v>-2.016211357042863</v>
      </c>
      <c r="J12" s="327" t="s">
        <v>1537</v>
      </c>
      <c r="K12" s="592"/>
    </row>
    <row r="13" spans="1:14" s="88" customFormat="1" ht="12" customHeight="1">
      <c r="A13" s="327" t="s">
        <v>1538</v>
      </c>
      <c r="B13" s="821">
        <v>6019574.3949999986</v>
      </c>
      <c r="C13" s="821">
        <v>6100155.5159999998</v>
      </c>
      <c r="D13" s="821">
        <v>6952820.1739999996</v>
      </c>
      <c r="E13" s="821">
        <v>7098186.2989999987</v>
      </c>
      <c r="F13" s="821">
        <v>78221354.680999994</v>
      </c>
      <c r="G13" s="821">
        <v>76899685.153000012</v>
      </c>
      <c r="H13" s="590">
        <v>-5.697012697285686E-2</v>
      </c>
      <c r="I13" s="590">
        <v>1.7186930289381195</v>
      </c>
      <c r="J13" s="327" t="s">
        <v>1539</v>
      </c>
      <c r="K13" s="592"/>
    </row>
    <row r="14" spans="1:14" s="88" customFormat="1" ht="12" customHeight="1">
      <c r="A14" s="327" t="s">
        <v>1540</v>
      </c>
      <c r="B14" s="821">
        <v>-1395734.8109999988</v>
      </c>
      <c r="C14" s="821">
        <v>-2399976.3620000002</v>
      </c>
      <c r="D14" s="821">
        <v>-1846265.686999999</v>
      </c>
      <c r="E14" s="821">
        <v>-2509675.4459999995</v>
      </c>
      <c r="F14" s="821">
        <v>-23688026.110999994</v>
      </c>
      <c r="G14" s="821">
        <v>-21244224.872000009</v>
      </c>
      <c r="H14" s="590" t="s">
        <v>327</v>
      </c>
      <c r="I14" s="590" t="s">
        <v>327</v>
      </c>
      <c r="J14" s="594" t="s">
        <v>1541</v>
      </c>
      <c r="K14" s="592"/>
      <c r="N14" s="595"/>
    </row>
    <row r="15" spans="1:14" s="88" customFormat="1" ht="12" customHeight="1">
      <c r="A15" s="327" t="s">
        <v>1542</v>
      </c>
      <c r="B15" s="599">
        <v>76.813397103965869</v>
      </c>
      <c r="C15" s="599">
        <v>60.657128237056568</v>
      </c>
      <c r="D15" s="599">
        <v>73.445801260557687</v>
      </c>
      <c r="E15" s="599">
        <v>64.643426640498774</v>
      </c>
      <c r="F15" s="599">
        <v>69.716676209963637</v>
      </c>
      <c r="G15" s="599">
        <v>72.374106825362944</v>
      </c>
      <c r="H15" s="590" t="s">
        <v>327</v>
      </c>
      <c r="I15" s="590" t="s">
        <v>327</v>
      </c>
      <c r="J15" s="594" t="s">
        <v>1543</v>
      </c>
      <c r="K15" s="592"/>
    </row>
    <row r="16" spans="1:14" s="88" customFormat="1" ht="12" customHeight="1">
      <c r="A16" s="593" t="s">
        <v>1546</v>
      </c>
      <c r="B16" s="586"/>
      <c r="C16" s="586"/>
      <c r="D16" s="586"/>
      <c r="E16" s="586"/>
      <c r="F16" s="586"/>
      <c r="G16" s="586"/>
      <c r="H16" s="590"/>
      <c r="I16" s="590"/>
      <c r="J16" s="593" t="s">
        <v>1423</v>
      </c>
    </row>
    <row r="17" spans="1:10" s="88" customFormat="1" ht="12" customHeight="1">
      <c r="A17" s="327" t="s">
        <v>1536</v>
      </c>
      <c r="B17" s="821">
        <v>4928531.5369999986</v>
      </c>
      <c r="C17" s="821">
        <v>3963078.5489999992</v>
      </c>
      <c r="D17" s="821">
        <v>5453017.7130000005</v>
      </c>
      <c r="E17" s="821">
        <v>4869260.7999999989</v>
      </c>
      <c r="F17" s="821">
        <v>58207400.182999991</v>
      </c>
      <c r="G17" s="821">
        <v>59511820.614000008</v>
      </c>
      <c r="H17" s="590">
        <v>2.8918508790584099</v>
      </c>
      <c r="I17" s="590">
        <v>-2.1918677962494684</v>
      </c>
      <c r="J17" s="327" t="s">
        <v>1537</v>
      </c>
    </row>
    <row r="18" spans="1:10" s="88" customFormat="1" ht="12" customHeight="1">
      <c r="A18" s="327" t="s">
        <v>1538</v>
      </c>
      <c r="B18" s="821">
        <v>6105425.2279999992</v>
      </c>
      <c r="C18" s="821">
        <v>6206274.2139999997</v>
      </c>
      <c r="D18" s="821">
        <v>7051538.186999999</v>
      </c>
      <c r="E18" s="821">
        <v>7178234.6999999993</v>
      </c>
      <c r="F18" s="821">
        <v>79351173.951999992</v>
      </c>
      <c r="G18" s="821">
        <v>78096025.992999986</v>
      </c>
      <c r="H18" s="590">
        <v>-0.40332062805022417</v>
      </c>
      <c r="I18" s="590">
        <v>1.6071854400280472</v>
      </c>
      <c r="J18" s="327" t="s">
        <v>1539</v>
      </c>
    </row>
    <row r="19" spans="1:10" s="88" customFormat="1" ht="12" customHeight="1">
      <c r="A19" s="327" t="s">
        <v>1540</v>
      </c>
      <c r="B19" s="821">
        <v>-1176893.6910000006</v>
      </c>
      <c r="C19" s="821">
        <v>-2243195.6650000005</v>
      </c>
      <c r="D19" s="821">
        <v>-1598520.4739999985</v>
      </c>
      <c r="E19" s="821">
        <v>-2308973.9000000004</v>
      </c>
      <c r="F19" s="821">
        <v>-21143773.769000001</v>
      </c>
      <c r="G19" s="821">
        <v>-18584205.378999978</v>
      </c>
      <c r="H19" s="590" t="s">
        <v>327</v>
      </c>
      <c r="I19" s="590" t="s">
        <v>327</v>
      </c>
      <c r="J19" s="594" t="s">
        <v>1541</v>
      </c>
    </row>
    <row r="20" spans="1:10" s="88" customFormat="1" ht="12" customHeight="1">
      <c r="A20" s="327" t="s">
        <v>1542</v>
      </c>
      <c r="B20" s="599">
        <v>80.723804697457169</v>
      </c>
      <c r="C20" s="599">
        <v>63.856001400327422</v>
      </c>
      <c r="D20" s="599">
        <v>77.33089672623511</v>
      </c>
      <c r="E20" s="599">
        <v>67.833680612309863</v>
      </c>
      <c r="F20" s="599">
        <v>73.354176484156369</v>
      </c>
      <c r="G20" s="599">
        <v>76.203391731269733</v>
      </c>
      <c r="H20" s="590" t="s">
        <v>327</v>
      </c>
      <c r="I20" s="590" t="s">
        <v>327</v>
      </c>
      <c r="J20" s="594" t="s">
        <v>1543</v>
      </c>
    </row>
    <row r="21" spans="1:10" s="88" customFormat="1" ht="12" customHeight="1">
      <c r="A21" s="477" t="s">
        <v>1547</v>
      </c>
      <c r="B21" s="586"/>
      <c r="C21" s="586"/>
      <c r="D21" s="586"/>
      <c r="E21" s="586"/>
      <c r="F21" s="586"/>
      <c r="G21" s="586"/>
      <c r="H21" s="590"/>
      <c r="I21" s="590"/>
      <c r="J21" s="477" t="s">
        <v>1548</v>
      </c>
    </row>
    <row r="22" spans="1:10" s="88" customFormat="1" ht="12" customHeight="1">
      <c r="A22" s="327" t="s">
        <v>1536</v>
      </c>
      <c r="B22" s="821">
        <v>4260982.9099999992</v>
      </c>
      <c r="C22" s="821">
        <v>3409493.2699999996</v>
      </c>
      <c r="D22" s="821">
        <v>4701630.193</v>
      </c>
      <c r="E22" s="821">
        <v>4192024.6550000012</v>
      </c>
      <c r="F22" s="821">
        <v>50075069.751000002</v>
      </c>
      <c r="G22" s="821">
        <v>51235920.967</v>
      </c>
      <c r="H22" s="590">
        <v>2.677010501840698</v>
      </c>
      <c r="I22" s="590">
        <v>-2.2656979597335294</v>
      </c>
      <c r="J22" s="327" t="s">
        <v>1537</v>
      </c>
    </row>
    <row r="23" spans="1:10" s="88" customFormat="1" ht="12" customHeight="1">
      <c r="A23" s="327" t="s">
        <v>1538</v>
      </c>
      <c r="B23" s="821">
        <v>5595944.2720000008</v>
      </c>
      <c r="C23" s="821">
        <v>5663118.2929999996</v>
      </c>
      <c r="D23" s="821">
        <v>6466453.5129999993</v>
      </c>
      <c r="E23" s="821">
        <v>6635838.8609999996</v>
      </c>
      <c r="F23" s="821">
        <v>72762986.717000008</v>
      </c>
      <c r="G23" s="821">
        <v>71464658.728</v>
      </c>
      <c r="H23" s="590">
        <v>0.42050343528856615</v>
      </c>
      <c r="I23" s="590">
        <v>1.8167413265647099</v>
      </c>
      <c r="J23" s="327" t="s">
        <v>1539</v>
      </c>
    </row>
    <row r="24" spans="1:10" s="88" customFormat="1" ht="12" customHeight="1">
      <c r="A24" s="327" t="s">
        <v>1540</v>
      </c>
      <c r="B24" s="821">
        <v>-1334961.3620000016</v>
      </c>
      <c r="C24" s="821">
        <v>-2253625.023</v>
      </c>
      <c r="D24" s="821">
        <v>-1764823.3199999994</v>
      </c>
      <c r="E24" s="821">
        <v>-2443814.2059999984</v>
      </c>
      <c r="F24" s="821">
        <v>-22687916.966000006</v>
      </c>
      <c r="G24" s="821">
        <v>-20228737.761</v>
      </c>
      <c r="H24" s="590" t="s">
        <v>327</v>
      </c>
      <c r="I24" s="590" t="s">
        <v>327</v>
      </c>
      <c r="J24" s="594" t="s">
        <v>1541</v>
      </c>
    </row>
    <row r="25" spans="1:10" s="88" customFormat="1" ht="12" customHeight="1">
      <c r="A25" s="327" t="s">
        <v>1542</v>
      </c>
      <c r="B25" s="599">
        <v>76.144126940655113</v>
      </c>
      <c r="C25" s="599">
        <v>60.205227819704312</v>
      </c>
      <c r="D25" s="599">
        <v>72.708018136184819</v>
      </c>
      <c r="E25" s="599">
        <v>63.172490212763798</v>
      </c>
      <c r="F25" s="599">
        <v>68.819425933900945</v>
      </c>
      <c r="G25" s="599">
        <v>71.694067919652241</v>
      </c>
      <c r="H25" s="590" t="s">
        <v>327</v>
      </c>
      <c r="I25" s="590" t="s">
        <v>327</v>
      </c>
      <c r="J25" s="594" t="s">
        <v>1543</v>
      </c>
    </row>
    <row r="26" spans="1:10" s="88" customFormat="1" ht="12" customHeight="1">
      <c r="A26" s="593" t="s">
        <v>1549</v>
      </c>
      <c r="B26" s="586"/>
      <c r="C26" s="586"/>
      <c r="D26" s="586"/>
      <c r="E26" s="586"/>
      <c r="F26" s="586"/>
      <c r="G26" s="586" t="s">
        <v>540</v>
      </c>
      <c r="H26" s="590"/>
      <c r="I26" s="590"/>
      <c r="J26" s="593" t="s">
        <v>1550</v>
      </c>
    </row>
    <row r="27" spans="1:10" s="88" customFormat="1" ht="12" customHeight="1">
      <c r="A27" s="327" t="s">
        <v>1536</v>
      </c>
      <c r="B27" s="821">
        <v>1756851.416</v>
      </c>
      <c r="C27" s="821">
        <v>2082219.6609999996</v>
      </c>
      <c r="D27" s="821">
        <v>1892224.5590000011</v>
      </c>
      <c r="E27" s="821">
        <v>1846407.3779999991</v>
      </c>
      <c r="F27" s="821">
        <v>23018308.333999995</v>
      </c>
      <c r="G27" s="821">
        <v>23480541.25999999</v>
      </c>
      <c r="H27" s="590">
        <v>-4.6998705763066084</v>
      </c>
      <c r="I27" s="590">
        <v>-1.9685786664016405</v>
      </c>
      <c r="J27" s="327" t="s">
        <v>1537</v>
      </c>
    </row>
    <row r="28" spans="1:10" s="88" customFormat="1" ht="12" customHeight="1">
      <c r="A28" s="327" t="s">
        <v>1538</v>
      </c>
      <c r="B28" s="821">
        <v>2022816.2859999998</v>
      </c>
      <c r="C28" s="821">
        <v>2061054.3040000007</v>
      </c>
      <c r="D28" s="821">
        <v>1968423.8829999997</v>
      </c>
      <c r="E28" s="821">
        <v>2272148.4739999995</v>
      </c>
      <c r="F28" s="821">
        <v>26369967.213999998</v>
      </c>
      <c r="G28" s="821">
        <v>33407739.11999999</v>
      </c>
      <c r="H28" s="590">
        <v>-15.562524167204714</v>
      </c>
      <c r="I28" s="590">
        <v>-21.066292096931321</v>
      </c>
      <c r="J28" s="327" t="s">
        <v>1539</v>
      </c>
    </row>
    <row r="29" spans="1:10" s="88" customFormat="1" ht="12" customHeight="1">
      <c r="A29" s="327" t="s">
        <v>1540</v>
      </c>
      <c r="B29" s="821">
        <v>-265964.86999999988</v>
      </c>
      <c r="C29" s="821">
        <v>21165.356999998912</v>
      </c>
      <c r="D29" s="821">
        <v>-76199.323999998625</v>
      </c>
      <c r="E29" s="821">
        <v>-425741.09600000037</v>
      </c>
      <c r="F29" s="821">
        <v>-3351658.8800000027</v>
      </c>
      <c r="G29" s="821">
        <v>-9927197.8599999994</v>
      </c>
      <c r="H29" s="590" t="s">
        <v>327</v>
      </c>
      <c r="I29" s="590" t="s">
        <v>327</v>
      </c>
      <c r="J29" s="594" t="s">
        <v>1541</v>
      </c>
    </row>
    <row r="30" spans="1:10" s="88" customFormat="1" ht="12" customHeight="1">
      <c r="A30" s="327" t="s">
        <v>1542</v>
      </c>
      <c r="B30" s="599">
        <v>86.851753575410953</v>
      </c>
      <c r="C30" s="599">
        <v>101.02691893944386</v>
      </c>
      <c r="D30" s="599">
        <v>96.128916913776408</v>
      </c>
      <c r="E30" s="599">
        <v>81.262619900428191</v>
      </c>
      <c r="F30" s="599">
        <v>87.289863302444374</v>
      </c>
      <c r="G30" s="599">
        <v>70.284736047711334</v>
      </c>
      <c r="H30" s="590" t="s">
        <v>327</v>
      </c>
      <c r="I30" s="590" t="s">
        <v>327</v>
      </c>
      <c r="J30" s="594" t="s">
        <v>1543</v>
      </c>
    </row>
    <row r="31" spans="1:10" s="88" customFormat="1" ht="12" customHeight="1">
      <c r="A31" s="593" t="s">
        <v>1551</v>
      </c>
      <c r="B31" s="586"/>
      <c r="C31" s="586"/>
      <c r="D31" s="586"/>
      <c r="E31" s="586"/>
      <c r="F31" s="586"/>
      <c r="G31" s="586" t="s">
        <v>540</v>
      </c>
      <c r="H31" s="590"/>
      <c r="I31" s="590"/>
      <c r="J31" s="593" t="s">
        <v>1552</v>
      </c>
    </row>
    <row r="32" spans="1:10" s="88" customFormat="1" ht="12" customHeight="1">
      <c r="A32" s="327" t="s">
        <v>1536</v>
      </c>
      <c r="B32" s="821">
        <v>1452159.463</v>
      </c>
      <c r="C32" s="821">
        <v>1819320.2659999998</v>
      </c>
      <c r="D32" s="821">
        <v>1545761.333000001</v>
      </c>
      <c r="E32" s="821">
        <v>1565657.4309999996</v>
      </c>
      <c r="F32" s="821">
        <v>19344236.720999997</v>
      </c>
      <c r="G32" s="821">
        <v>19624180.926999997</v>
      </c>
      <c r="H32" s="590">
        <v>-7.3943246642920428</v>
      </c>
      <c r="I32" s="590">
        <v>-1.4265268295342537</v>
      </c>
      <c r="J32" s="327" t="s">
        <v>1537</v>
      </c>
    </row>
    <row r="33" spans="1:10" s="88" customFormat="1" ht="12" customHeight="1">
      <c r="A33" s="327" t="s">
        <v>1538</v>
      </c>
      <c r="B33" s="821">
        <v>1936965.4529999997</v>
      </c>
      <c r="C33" s="821">
        <v>1954935.6060000004</v>
      </c>
      <c r="D33" s="821">
        <v>1869705.87</v>
      </c>
      <c r="E33" s="821">
        <v>2192100.0729999994</v>
      </c>
      <c r="F33" s="821">
        <v>25240147.943</v>
      </c>
      <c r="G33" s="821">
        <v>32211398.27999999</v>
      </c>
      <c r="H33" s="590">
        <v>-15.360706648506323</v>
      </c>
      <c r="I33" s="590">
        <v>-21.642184783168602</v>
      </c>
      <c r="J33" s="327" t="s">
        <v>1539</v>
      </c>
    </row>
    <row r="34" spans="1:10" s="88" customFormat="1" ht="12" customHeight="1">
      <c r="A34" s="327" t="s">
        <v>1540</v>
      </c>
      <c r="B34" s="821">
        <v>-484805.98999999976</v>
      </c>
      <c r="C34" s="821">
        <v>-135615.34000000055</v>
      </c>
      <c r="D34" s="821">
        <v>-323944.53699999908</v>
      </c>
      <c r="E34" s="821">
        <v>-626442.64199999976</v>
      </c>
      <c r="F34" s="821">
        <v>-5895911.2220000029</v>
      </c>
      <c r="G34" s="821">
        <v>-12587217.352999993</v>
      </c>
      <c r="H34" s="590" t="s">
        <v>327</v>
      </c>
      <c r="I34" s="590" t="s">
        <v>327</v>
      </c>
      <c r="J34" s="594" t="s">
        <v>1541</v>
      </c>
    </row>
    <row r="35" spans="1:10" s="88" customFormat="1" ht="12" customHeight="1" thickBot="1">
      <c r="A35" s="327" t="s">
        <v>1542</v>
      </c>
      <c r="B35" s="599">
        <v>74.970849931828923</v>
      </c>
      <c r="C35" s="599">
        <v>93.062925470088317</v>
      </c>
      <c r="D35" s="599">
        <v>82.6740375479487</v>
      </c>
      <c r="E35" s="599">
        <v>71.422716977392298</v>
      </c>
      <c r="F35" s="599">
        <v>76.64074222023271</v>
      </c>
      <c r="G35" s="599">
        <v>60.923095472029296</v>
      </c>
      <c r="H35" s="590" t="s">
        <v>327</v>
      </c>
      <c r="I35" s="590" t="s">
        <v>327</v>
      </c>
      <c r="J35" s="594" t="s">
        <v>1543</v>
      </c>
    </row>
    <row r="36" spans="1:10" s="88" customFormat="1" ht="12" customHeight="1" thickBot="1">
      <c r="A36" s="589"/>
      <c r="B36" s="829" t="s">
        <v>1553</v>
      </c>
      <c r="C36" s="829"/>
      <c r="D36" s="829"/>
      <c r="E36" s="829"/>
      <c r="F36" s="829"/>
      <c r="G36" s="829"/>
      <c r="H36" s="866" t="s">
        <v>518</v>
      </c>
      <c r="I36" s="866"/>
      <c r="J36" s="346"/>
    </row>
    <row r="37" spans="1:10" s="595" customFormat="1" ht="31.15" customHeight="1" thickBot="1">
      <c r="A37" s="386"/>
      <c r="B37" s="176" t="s">
        <v>1413</v>
      </c>
      <c r="C37" s="176" t="s">
        <v>1460</v>
      </c>
      <c r="D37" s="176" t="s">
        <v>1415</v>
      </c>
      <c r="E37" s="176" t="s">
        <v>1461</v>
      </c>
      <c r="F37" s="176" t="s">
        <v>1554</v>
      </c>
      <c r="G37" s="176" t="s">
        <v>1555</v>
      </c>
      <c r="H37" s="176" t="s">
        <v>371</v>
      </c>
      <c r="I37" s="176" t="s">
        <v>1556</v>
      </c>
    </row>
    <row r="38" spans="1:10" s="88" customFormat="1" ht="12" customHeight="1">
      <c r="A38" s="534" t="s">
        <v>1464</v>
      </c>
      <c r="B38" s="535"/>
      <c r="C38" s="535"/>
      <c r="D38" s="535"/>
      <c r="E38" s="535"/>
      <c r="F38" s="535"/>
      <c r="G38" s="535"/>
      <c r="H38" s="535"/>
      <c r="I38" s="592"/>
      <c r="J38" s="346"/>
    </row>
    <row r="39" spans="1:10" s="88" customFormat="1" ht="12" customHeight="1">
      <c r="A39" s="537" t="s">
        <v>1465</v>
      </c>
      <c r="B39" s="538"/>
      <c r="C39" s="538"/>
      <c r="D39" s="538"/>
      <c r="E39" s="538"/>
      <c r="F39" s="538"/>
      <c r="G39" s="538"/>
      <c r="H39" s="538"/>
      <c r="I39" s="596"/>
    </row>
    <row r="40" spans="1:10" s="88" customFormat="1" ht="6.75" customHeight="1" thickBot="1">
      <c r="A40" s="154"/>
      <c r="B40" s="154"/>
      <c r="C40" s="154"/>
      <c r="D40" s="154"/>
      <c r="E40" s="154"/>
      <c r="F40" s="154"/>
      <c r="G40" s="154"/>
      <c r="H40" s="596"/>
      <c r="I40" s="596"/>
    </row>
    <row r="41" spans="1:10" s="88" customFormat="1" ht="12" customHeight="1" thickBot="1">
      <c r="B41" s="866" t="s">
        <v>1411</v>
      </c>
      <c r="C41" s="866"/>
      <c r="D41" s="866"/>
      <c r="E41" s="866"/>
      <c r="F41" s="866"/>
      <c r="G41" s="866"/>
      <c r="H41" s="866"/>
      <c r="I41" s="866"/>
    </row>
    <row r="42" spans="1:10" s="88" customFormat="1" ht="31.15" customHeight="1" thickBot="1">
      <c r="B42" s="176" t="s">
        <v>1417</v>
      </c>
      <c r="C42" s="176" t="s">
        <v>1418</v>
      </c>
      <c r="D42" s="176" t="s">
        <v>1419</v>
      </c>
      <c r="E42" s="176" t="s">
        <v>1557</v>
      </c>
      <c r="F42" s="176" t="s">
        <v>1558</v>
      </c>
      <c r="G42" s="176" t="s">
        <v>1559</v>
      </c>
      <c r="H42" s="176" t="s">
        <v>1560</v>
      </c>
      <c r="I42" s="176" t="s">
        <v>1561</v>
      </c>
    </row>
    <row r="43" spans="1:10" s="88" customFormat="1" ht="12" customHeight="1">
      <c r="A43" s="321" t="s">
        <v>488</v>
      </c>
      <c r="B43" s="112"/>
      <c r="C43" s="112"/>
      <c r="D43" s="112"/>
      <c r="E43" s="112"/>
      <c r="F43" s="112"/>
      <c r="G43" s="112"/>
      <c r="H43" s="112"/>
      <c r="I43" s="112"/>
      <c r="J43" s="321" t="s">
        <v>488</v>
      </c>
    </row>
    <row r="44" spans="1:10" s="88" customFormat="1" ht="12" customHeight="1">
      <c r="A44" s="589" t="s">
        <v>1536</v>
      </c>
      <c r="B44" s="532">
        <v>6266335.5149999987</v>
      </c>
      <c r="C44" s="597">
        <v>5332913.34</v>
      </c>
      <c r="D44" s="597">
        <v>6405803.4379999992</v>
      </c>
      <c r="E44" s="597">
        <v>6852655.5640000002</v>
      </c>
      <c r="F44" s="597">
        <v>6941792.0519999992</v>
      </c>
      <c r="G44" s="597">
        <v>5956053.8779999986</v>
      </c>
      <c r="H44" s="597">
        <v>7832224.9949999982</v>
      </c>
      <c r="I44" s="597">
        <v>6367071.0299999993</v>
      </c>
      <c r="J44" s="589" t="s">
        <v>1537</v>
      </c>
    </row>
    <row r="45" spans="1:10" s="88" customFormat="1" ht="12" customHeight="1">
      <c r="A45" s="589" t="s">
        <v>1538</v>
      </c>
      <c r="B45" s="597">
        <v>8565196.0720000006</v>
      </c>
      <c r="C45" s="597">
        <v>7743827.8659999995</v>
      </c>
      <c r="D45" s="597">
        <v>8663493.708999997</v>
      </c>
      <c r="E45" s="597">
        <v>8938146.2070000004</v>
      </c>
      <c r="F45" s="597">
        <v>9391945.959999999</v>
      </c>
      <c r="G45" s="597">
        <v>8133127.4250000026</v>
      </c>
      <c r="H45" s="597">
        <v>9924575.0489999987</v>
      </c>
      <c r="I45" s="597">
        <v>8735830.2760000005</v>
      </c>
      <c r="J45" s="589" t="s">
        <v>1539</v>
      </c>
    </row>
    <row r="46" spans="1:10" s="88" customFormat="1" ht="12" customHeight="1">
      <c r="A46" s="589" t="s">
        <v>1540</v>
      </c>
      <c r="B46" s="597">
        <v>-2298860.5570000019</v>
      </c>
      <c r="C46" s="597">
        <v>-2410914.5259999996</v>
      </c>
      <c r="D46" s="597">
        <v>-2257690.2709999979</v>
      </c>
      <c r="E46" s="597">
        <v>-2085490.6430000002</v>
      </c>
      <c r="F46" s="597">
        <v>-2450153.9079999998</v>
      </c>
      <c r="G46" s="597">
        <v>-2177073.547000004</v>
      </c>
      <c r="H46" s="597">
        <v>-2092350.0540000005</v>
      </c>
      <c r="I46" s="597">
        <v>-2368759.2460000012</v>
      </c>
      <c r="J46" s="591" t="s">
        <v>1541</v>
      </c>
    </row>
    <row r="47" spans="1:10" s="88" customFormat="1" ht="12" customHeight="1">
      <c r="A47" s="589" t="s">
        <v>1542</v>
      </c>
      <c r="B47" s="598">
        <v>73.160444458299352</v>
      </c>
      <c r="C47" s="598">
        <v>68.866630719087311</v>
      </c>
      <c r="D47" s="598">
        <v>73.940186871093175</v>
      </c>
      <c r="E47" s="598">
        <v>76.667525964536949</v>
      </c>
      <c r="F47" s="598">
        <v>73.912180516847855</v>
      </c>
      <c r="G47" s="598">
        <v>73.232024616901867</v>
      </c>
      <c r="H47" s="599">
        <v>78.917484691590644</v>
      </c>
      <c r="I47" s="599">
        <v>72.884555089082852</v>
      </c>
      <c r="J47" s="591" t="s">
        <v>1543</v>
      </c>
    </row>
    <row r="48" spans="1:10" s="88" customFormat="1" ht="12" customHeight="1">
      <c r="A48" s="88" t="s">
        <v>1544</v>
      </c>
      <c r="D48" s="432"/>
      <c r="E48" s="432"/>
      <c r="F48" s="432"/>
      <c r="G48" s="432"/>
      <c r="H48" s="592"/>
      <c r="I48" s="592"/>
      <c r="J48" s="88" t="s">
        <v>1545</v>
      </c>
    </row>
    <row r="49" spans="1:10" s="88" customFormat="1" ht="12" customHeight="1">
      <c r="A49" s="589" t="s">
        <v>1536</v>
      </c>
      <c r="B49" s="597">
        <v>4378569.0379999988</v>
      </c>
      <c r="C49" s="597">
        <v>3563228.2500000009</v>
      </c>
      <c r="D49" s="597">
        <v>4489222.7220000001</v>
      </c>
      <c r="E49" s="597">
        <v>4918579.8530000011</v>
      </c>
      <c r="F49" s="597">
        <v>4933151.2289999994</v>
      </c>
      <c r="G49" s="597">
        <v>4295605.9509999985</v>
      </c>
      <c r="H49" s="597">
        <v>5379807.8880000012</v>
      </c>
      <c r="I49" s="597">
        <v>4556079.5609999998</v>
      </c>
      <c r="J49" s="589" t="s">
        <v>1537</v>
      </c>
    </row>
    <row r="50" spans="1:10" s="88" customFormat="1" ht="12" customHeight="1">
      <c r="A50" s="589" t="s">
        <v>1538</v>
      </c>
      <c r="B50" s="597">
        <v>6373264.0240000002</v>
      </c>
      <c r="C50" s="597">
        <v>5553867.4419999998</v>
      </c>
      <c r="D50" s="597">
        <v>6433398.5009999983</v>
      </c>
      <c r="E50" s="597">
        <v>6572034.8930000011</v>
      </c>
      <c r="F50" s="597">
        <v>6848348.7420000006</v>
      </c>
      <c r="G50" s="597">
        <v>6015865.2150000008</v>
      </c>
      <c r="H50" s="597">
        <v>7623765.9560000002</v>
      </c>
      <c r="I50" s="597">
        <v>6630073.5240000002</v>
      </c>
      <c r="J50" s="589" t="s">
        <v>1539</v>
      </c>
    </row>
    <row r="51" spans="1:10" s="88" customFormat="1" ht="12" customHeight="1">
      <c r="A51" s="589" t="s">
        <v>1540</v>
      </c>
      <c r="B51" s="597">
        <v>-1994694.9860000014</v>
      </c>
      <c r="C51" s="597">
        <v>-1990639.1919999989</v>
      </c>
      <c r="D51" s="597">
        <v>-1944175.7789999982</v>
      </c>
      <c r="E51" s="597">
        <v>-1653455.04</v>
      </c>
      <c r="F51" s="597">
        <v>-1915197.5130000012</v>
      </c>
      <c r="G51" s="597">
        <v>-1720259.2640000023</v>
      </c>
      <c r="H51" s="597">
        <v>-2243958.067999999</v>
      </c>
      <c r="I51" s="597">
        <v>-2073993.9630000005</v>
      </c>
      <c r="J51" s="591" t="s">
        <v>1541</v>
      </c>
    </row>
    <row r="52" spans="1:10" s="88" customFormat="1" ht="12" customHeight="1">
      <c r="A52" s="589" t="s">
        <v>1542</v>
      </c>
      <c r="B52" s="598">
        <v>68.702144168380357</v>
      </c>
      <c r="C52" s="598">
        <v>64.157603457615991</v>
      </c>
      <c r="D52" s="598">
        <v>69.779957223265455</v>
      </c>
      <c r="E52" s="598">
        <v>74.84104897615309</v>
      </c>
      <c r="F52" s="598">
        <v>72.034170788436157</v>
      </c>
      <c r="G52" s="598">
        <v>71.404624230764085</v>
      </c>
      <c r="H52" s="599">
        <v>70.566278123556827</v>
      </c>
      <c r="I52" s="599">
        <v>68.718386674108316</v>
      </c>
      <c r="J52" s="591" t="s">
        <v>1543</v>
      </c>
    </row>
    <row r="53" spans="1:10" s="88" customFormat="1" ht="12" customHeight="1">
      <c r="A53" s="88" t="s">
        <v>1546</v>
      </c>
      <c r="B53" s="224"/>
      <c r="C53" s="224"/>
      <c r="D53" s="224"/>
      <c r="E53" s="224"/>
      <c r="F53" s="224"/>
      <c r="G53" s="224"/>
      <c r="H53" s="600"/>
      <c r="I53" s="600"/>
      <c r="J53" s="88" t="s">
        <v>1423</v>
      </c>
    </row>
    <row r="54" spans="1:10" s="88" customFormat="1" ht="12" customHeight="1">
      <c r="A54" s="589" t="s">
        <v>1536</v>
      </c>
      <c r="B54" s="597">
        <v>4709155.6689999979</v>
      </c>
      <c r="C54" s="597">
        <v>3811540.9700000016</v>
      </c>
      <c r="D54" s="597">
        <v>4780654.3739999998</v>
      </c>
      <c r="E54" s="597">
        <v>5245460.3740000008</v>
      </c>
      <c r="F54" s="597">
        <v>5294336.9650000008</v>
      </c>
      <c r="G54" s="597">
        <v>4527730.4679999985</v>
      </c>
      <c r="H54" s="597">
        <v>5753314.5930000003</v>
      </c>
      <c r="I54" s="597">
        <v>4871318.1710000001</v>
      </c>
      <c r="J54" s="589" t="s">
        <v>1537</v>
      </c>
    </row>
    <row r="55" spans="1:10" s="88" customFormat="1" ht="12" customHeight="1">
      <c r="A55" s="589" t="s">
        <v>1538</v>
      </c>
      <c r="B55" s="597">
        <v>6456473.6400000006</v>
      </c>
      <c r="C55" s="597">
        <v>5626607.3210000005</v>
      </c>
      <c r="D55" s="597">
        <v>6524641.5419999994</v>
      </c>
      <c r="E55" s="597">
        <v>6659325.506000001</v>
      </c>
      <c r="F55" s="597">
        <v>6947915.4630000005</v>
      </c>
      <c r="G55" s="597">
        <v>6126209.5110000009</v>
      </c>
      <c r="H55" s="597">
        <v>7743015.409</v>
      </c>
      <c r="I55" s="597">
        <v>6725513.2309999997</v>
      </c>
      <c r="J55" s="589" t="s">
        <v>1539</v>
      </c>
    </row>
    <row r="56" spans="1:10" s="88" customFormat="1" ht="12" customHeight="1">
      <c r="A56" s="589" t="s">
        <v>1540</v>
      </c>
      <c r="B56" s="597">
        <v>-1747317.9710000027</v>
      </c>
      <c r="C56" s="597">
        <v>-1815066.3509999989</v>
      </c>
      <c r="D56" s="597">
        <v>-1743987.1679999996</v>
      </c>
      <c r="E56" s="597">
        <v>-1413865.1320000002</v>
      </c>
      <c r="F56" s="597">
        <v>-1653578.4979999997</v>
      </c>
      <c r="G56" s="597">
        <v>-1598479.0430000024</v>
      </c>
      <c r="H56" s="597">
        <v>-1989700.8159999996</v>
      </c>
      <c r="I56" s="597">
        <v>-1854195.0599999996</v>
      </c>
      <c r="J56" s="591" t="s">
        <v>1541</v>
      </c>
    </row>
    <row r="57" spans="1:10" s="88" customFormat="1" ht="12" customHeight="1">
      <c r="A57" s="589" t="s">
        <v>1542</v>
      </c>
      <c r="B57" s="598">
        <v>72.936961127281819</v>
      </c>
      <c r="C57" s="598">
        <v>67.741371532616341</v>
      </c>
      <c r="D57" s="598">
        <v>73.270758910298468</v>
      </c>
      <c r="E57" s="598">
        <v>78.768643600224692</v>
      </c>
      <c r="F57" s="598">
        <v>76.20036532099644</v>
      </c>
      <c r="G57" s="598">
        <v>73.907535481282011</v>
      </c>
      <c r="H57" s="599">
        <v>74.303282236952612</v>
      </c>
      <c r="I57" s="599">
        <v>72.430430268824196</v>
      </c>
      <c r="J57" s="591" t="s">
        <v>1543</v>
      </c>
    </row>
    <row r="58" spans="1:10" s="88" customFormat="1" ht="12" customHeight="1">
      <c r="A58" s="321" t="s">
        <v>1547</v>
      </c>
      <c r="B58" s="224"/>
      <c r="C58" s="224"/>
      <c r="D58" s="224"/>
      <c r="E58" s="224"/>
      <c r="F58" s="224"/>
      <c r="G58" s="224"/>
      <c r="H58" s="600"/>
      <c r="I58" s="600"/>
      <c r="J58" s="321" t="s">
        <v>1548</v>
      </c>
    </row>
    <row r="59" spans="1:10" s="88" customFormat="1" ht="12" customHeight="1">
      <c r="A59" s="589" t="s">
        <v>1536</v>
      </c>
      <c r="B59" s="597">
        <v>4000230.4979999992</v>
      </c>
      <c r="C59" s="597">
        <v>3252996.8110000007</v>
      </c>
      <c r="D59" s="597">
        <v>4134452.7279999992</v>
      </c>
      <c r="E59" s="597">
        <v>4508196.0240000011</v>
      </c>
      <c r="F59" s="597">
        <v>4520457.6009999998</v>
      </c>
      <c r="G59" s="597">
        <v>3945998.9910000004</v>
      </c>
      <c r="H59" s="597">
        <v>4965995.5870000012</v>
      </c>
      <c r="I59" s="597">
        <v>4182610.4830000005</v>
      </c>
      <c r="J59" s="589" t="s">
        <v>1537</v>
      </c>
    </row>
    <row r="60" spans="1:10" s="88" customFormat="1" ht="12" customHeight="1">
      <c r="A60" s="589" t="s">
        <v>1538</v>
      </c>
      <c r="B60" s="597">
        <v>5931483.5460000001</v>
      </c>
      <c r="C60" s="597">
        <v>5213841.2530000005</v>
      </c>
      <c r="D60" s="597">
        <v>5988884.9439999983</v>
      </c>
      <c r="E60" s="597">
        <v>6117087.5029999996</v>
      </c>
      <c r="F60" s="597">
        <v>6363540.5500000007</v>
      </c>
      <c r="G60" s="597">
        <v>5556008.8750000009</v>
      </c>
      <c r="H60" s="597">
        <v>7067769.8930000002</v>
      </c>
      <c r="I60" s="597">
        <v>6163015.2139999988</v>
      </c>
      <c r="J60" s="589" t="s">
        <v>1539</v>
      </c>
    </row>
    <row r="61" spans="1:10" s="88" customFormat="1" ht="12" customHeight="1">
      <c r="A61" s="589" t="s">
        <v>1540</v>
      </c>
      <c r="B61" s="597">
        <v>-1931253.0480000009</v>
      </c>
      <c r="C61" s="597">
        <v>-1960844.4419999998</v>
      </c>
      <c r="D61" s="597">
        <v>-1854432.2159999991</v>
      </c>
      <c r="E61" s="597">
        <v>-1608891.4789999984</v>
      </c>
      <c r="F61" s="597">
        <v>-1843082.949000001</v>
      </c>
      <c r="G61" s="597">
        <v>-1610009.8840000005</v>
      </c>
      <c r="H61" s="597">
        <v>-2101774.3059999989</v>
      </c>
      <c r="I61" s="597">
        <v>-1980404.7309999983</v>
      </c>
      <c r="J61" s="591" t="s">
        <v>1541</v>
      </c>
    </row>
    <row r="62" spans="1:10" s="88" customFormat="1" ht="12" customHeight="1">
      <c r="A62" s="589" t="s">
        <v>1542</v>
      </c>
      <c r="B62" s="598">
        <v>67.440640557750925</v>
      </c>
      <c r="C62" s="598">
        <v>62.391558414408067</v>
      </c>
      <c r="D62" s="598">
        <v>69.035434252950992</v>
      </c>
      <c r="E62" s="598">
        <v>73.698406664757528</v>
      </c>
      <c r="F62" s="598">
        <v>71.036831862413436</v>
      </c>
      <c r="G62" s="598">
        <v>71.022186605128482</v>
      </c>
      <c r="H62" s="599">
        <v>70.262553283156265</v>
      </c>
      <c r="I62" s="599">
        <v>67.866301441195844</v>
      </c>
      <c r="J62" s="591" t="s">
        <v>1543</v>
      </c>
    </row>
    <row r="63" spans="1:10" s="88" customFormat="1" ht="12" customHeight="1">
      <c r="A63" s="321" t="s">
        <v>1562</v>
      </c>
      <c r="B63" s="432"/>
      <c r="C63" s="432"/>
      <c r="D63" s="432"/>
      <c r="E63" s="432"/>
      <c r="F63" s="432"/>
      <c r="G63" s="432"/>
      <c r="H63" s="592"/>
      <c r="I63" s="592"/>
      <c r="J63" s="88" t="s">
        <v>1550</v>
      </c>
    </row>
    <row r="64" spans="1:10" s="88" customFormat="1" ht="12" customHeight="1">
      <c r="A64" s="589" t="s">
        <v>1536</v>
      </c>
      <c r="B64" s="597">
        <v>1887766.477</v>
      </c>
      <c r="C64" s="597">
        <v>1769685.0899999994</v>
      </c>
      <c r="D64" s="597">
        <v>1916580.7159999995</v>
      </c>
      <c r="E64" s="597">
        <v>1934075.7109999992</v>
      </c>
      <c r="F64" s="597">
        <v>2008640.8229999996</v>
      </c>
      <c r="G64" s="597">
        <v>1660447.9270000001</v>
      </c>
      <c r="H64" s="597">
        <v>2452417.106999997</v>
      </c>
      <c r="I64" s="597">
        <v>1810991.4689999991</v>
      </c>
      <c r="J64" s="589" t="s">
        <v>1537</v>
      </c>
    </row>
    <row r="65" spans="1:10" s="88" customFormat="1" ht="12" customHeight="1">
      <c r="A65" s="589" t="s">
        <v>1538</v>
      </c>
      <c r="B65" s="597">
        <v>2191932.0479999995</v>
      </c>
      <c r="C65" s="597">
        <v>2189960.4239999996</v>
      </c>
      <c r="D65" s="597">
        <v>2230095.2079999987</v>
      </c>
      <c r="E65" s="597">
        <v>2366111.3139999988</v>
      </c>
      <c r="F65" s="597">
        <v>2543597.2179999985</v>
      </c>
      <c r="G65" s="597">
        <v>2117262.2100000014</v>
      </c>
      <c r="H65" s="597">
        <v>2300809.0929999994</v>
      </c>
      <c r="I65" s="597">
        <v>2105756.7520000008</v>
      </c>
      <c r="J65" s="589" t="s">
        <v>1539</v>
      </c>
    </row>
    <row r="66" spans="1:10" s="88" customFormat="1" ht="12" customHeight="1">
      <c r="A66" s="589" t="s">
        <v>1540</v>
      </c>
      <c r="B66" s="597">
        <v>-304165.57099999953</v>
      </c>
      <c r="C66" s="597">
        <v>-420275.33400000026</v>
      </c>
      <c r="D66" s="597">
        <v>-313514.49199999915</v>
      </c>
      <c r="E66" s="597">
        <v>-432035.60299999965</v>
      </c>
      <c r="F66" s="597">
        <v>-534956.39499999885</v>
      </c>
      <c r="G66" s="597">
        <v>-456814.28300000122</v>
      </c>
      <c r="H66" s="597">
        <v>151608.01399999764</v>
      </c>
      <c r="I66" s="597">
        <v>-294765.28300000168</v>
      </c>
      <c r="J66" s="591" t="s">
        <v>1541</v>
      </c>
    </row>
    <row r="67" spans="1:10" s="88" customFormat="1" ht="12" customHeight="1">
      <c r="A67" s="589" t="s">
        <v>1542</v>
      </c>
      <c r="B67" s="598">
        <v>86.123403265282263</v>
      </c>
      <c r="C67" s="598">
        <v>80.808998674397941</v>
      </c>
      <c r="D67" s="598">
        <v>85.941654379807119</v>
      </c>
      <c r="E67" s="598">
        <v>81.740689863418652</v>
      </c>
      <c r="F67" s="598">
        <v>78.968509982070628</v>
      </c>
      <c r="G67" s="598">
        <v>78.424293370824344</v>
      </c>
      <c r="H67" s="599">
        <v>106.58933478928134</v>
      </c>
      <c r="I67" s="599">
        <v>86.001931005561772</v>
      </c>
      <c r="J67" s="591" t="s">
        <v>1543</v>
      </c>
    </row>
    <row r="68" spans="1:10" s="88" customFormat="1" ht="12" customHeight="1">
      <c r="A68" s="88" t="s">
        <v>1551</v>
      </c>
      <c r="B68" s="224"/>
      <c r="C68" s="224"/>
      <c r="D68" s="224"/>
      <c r="E68" s="224"/>
      <c r="F68" s="224"/>
      <c r="G68" s="224"/>
      <c r="H68" s="600"/>
      <c r="I68" s="600"/>
      <c r="J68" s="88" t="s">
        <v>1552</v>
      </c>
    </row>
    <row r="69" spans="1:10" s="88" customFormat="1" ht="12" customHeight="1">
      <c r="A69" s="589" t="s">
        <v>1536</v>
      </c>
      <c r="B69" s="597">
        <v>1557179.8460000006</v>
      </c>
      <c r="C69" s="597">
        <v>1521372.3699999992</v>
      </c>
      <c r="D69" s="597">
        <v>1625149.064</v>
      </c>
      <c r="E69" s="597">
        <v>1607195.189999999</v>
      </c>
      <c r="F69" s="597">
        <v>1647455.0869999994</v>
      </c>
      <c r="G69" s="597">
        <v>1428323.4100000001</v>
      </c>
      <c r="H69" s="597">
        <v>2078910.4019999981</v>
      </c>
      <c r="I69" s="597">
        <v>1495752.8589999992</v>
      </c>
      <c r="J69" s="589" t="s">
        <v>1537</v>
      </c>
    </row>
    <row r="70" spans="1:10" s="88" customFormat="1" ht="12" customHeight="1">
      <c r="A70" s="589" t="s">
        <v>1538</v>
      </c>
      <c r="B70" s="597">
        <v>2108722.4319999996</v>
      </c>
      <c r="C70" s="597">
        <v>2117220.5449999995</v>
      </c>
      <c r="D70" s="597">
        <v>2138852.166999999</v>
      </c>
      <c r="E70" s="597">
        <v>2278820.7009999994</v>
      </c>
      <c r="F70" s="597">
        <v>2444030.496999999</v>
      </c>
      <c r="G70" s="597">
        <v>2006917.9140000017</v>
      </c>
      <c r="H70" s="597">
        <v>2181559.6399999997</v>
      </c>
      <c r="I70" s="597">
        <v>2010317.0450000006</v>
      </c>
      <c r="J70" s="589" t="s">
        <v>1539</v>
      </c>
    </row>
    <row r="71" spans="1:10" s="88" customFormat="1" ht="12" customHeight="1">
      <c r="A71" s="589" t="s">
        <v>1540</v>
      </c>
      <c r="B71" s="597">
        <v>-551542.58599999896</v>
      </c>
      <c r="C71" s="597">
        <v>-595848.17500000028</v>
      </c>
      <c r="D71" s="597">
        <v>-513703.10299999896</v>
      </c>
      <c r="E71" s="597">
        <v>-671625.51100000041</v>
      </c>
      <c r="F71" s="597">
        <v>-796575.40999999968</v>
      </c>
      <c r="G71" s="597">
        <v>-578594.50400000159</v>
      </c>
      <c r="H71" s="597">
        <v>-102649.23800000153</v>
      </c>
      <c r="I71" s="597">
        <v>-514564.18600000138</v>
      </c>
      <c r="J71" s="591" t="s">
        <v>1541</v>
      </c>
    </row>
    <row r="72" spans="1:10" s="88" customFormat="1" ht="12" customHeight="1" thickBot="1">
      <c r="A72" s="589" t="s">
        <v>1542</v>
      </c>
      <c r="B72" s="598">
        <v>73.844704375013777</v>
      </c>
      <c r="C72" s="598">
        <v>71.857056818802008</v>
      </c>
      <c r="D72" s="598">
        <v>75.98229971543428</v>
      </c>
      <c r="E72" s="598">
        <v>70.527496493898113</v>
      </c>
      <c r="F72" s="598">
        <v>67.407304819731962</v>
      </c>
      <c r="G72" s="598">
        <v>71.169996542270084</v>
      </c>
      <c r="H72" s="599">
        <v>95.29468568642929</v>
      </c>
      <c r="I72" s="599">
        <v>74.403829123380831</v>
      </c>
      <c r="J72" s="591" t="s">
        <v>1543</v>
      </c>
    </row>
    <row r="73" spans="1:10" s="88" customFormat="1" ht="12" customHeight="1" thickBot="1">
      <c r="A73" s="172"/>
      <c r="B73" s="866" t="s">
        <v>1563</v>
      </c>
      <c r="C73" s="866"/>
      <c r="D73" s="866"/>
      <c r="E73" s="866"/>
      <c r="F73" s="866"/>
      <c r="G73" s="866"/>
      <c r="H73" s="866"/>
      <c r="I73" s="866"/>
    </row>
    <row r="74" spans="1:10" s="88" customFormat="1" ht="31.15" customHeight="1" thickBot="1">
      <c r="A74" s="172"/>
      <c r="B74" s="176" t="s">
        <v>1462</v>
      </c>
      <c r="C74" s="176" t="s">
        <v>1463</v>
      </c>
      <c r="D74" s="176" t="s">
        <v>1564</v>
      </c>
      <c r="E74" s="176" t="s">
        <v>1557</v>
      </c>
      <c r="F74" s="176" t="s">
        <v>1565</v>
      </c>
      <c r="G74" s="176" t="s">
        <v>1566</v>
      </c>
      <c r="H74" s="176" t="s">
        <v>1560</v>
      </c>
      <c r="I74" s="176" t="s">
        <v>1567</v>
      </c>
    </row>
    <row r="75" spans="1:10" s="88" customFormat="1" ht="12" customHeight="1">
      <c r="A75" s="534" t="s">
        <v>1464</v>
      </c>
      <c r="B75" s="535"/>
      <c r="C75" s="535"/>
      <c r="D75" s="535"/>
      <c r="E75" s="535"/>
      <c r="F75" s="535"/>
      <c r="G75" s="535"/>
      <c r="H75" s="535"/>
      <c r="I75" s="172"/>
    </row>
    <row r="76" spans="1:10" s="88" customFormat="1" ht="12" customHeight="1">
      <c r="A76" s="537" t="s">
        <v>1465</v>
      </c>
      <c r="B76" s="538"/>
      <c r="C76" s="538"/>
      <c r="D76" s="538"/>
      <c r="E76" s="538"/>
      <c r="F76" s="538"/>
      <c r="G76" s="538"/>
      <c r="H76" s="538"/>
      <c r="I76" s="172"/>
    </row>
    <row r="77" spans="1:10" s="88" customFormat="1" ht="6" customHeight="1">
      <c r="A77" s="172"/>
      <c r="B77" s="172"/>
      <c r="C77" s="172"/>
      <c r="D77" s="172"/>
      <c r="E77" s="172"/>
      <c r="F77" s="172"/>
      <c r="G77" s="172"/>
      <c r="H77" s="172"/>
      <c r="I77" s="172"/>
    </row>
    <row r="78" spans="1:10" s="88" customFormat="1" ht="12" customHeight="1">
      <c r="A78" s="914" t="s">
        <v>1568</v>
      </c>
      <c r="B78" s="914"/>
      <c r="C78" s="914"/>
      <c r="D78" s="914"/>
      <c r="E78" s="914"/>
      <c r="F78" s="914"/>
      <c r="G78" s="914"/>
      <c r="H78" s="914"/>
      <c r="I78" s="914"/>
      <c r="J78" s="914"/>
    </row>
    <row r="79" spans="1:10" s="88" customFormat="1" ht="12" customHeight="1">
      <c r="A79" s="936" t="s">
        <v>1569</v>
      </c>
      <c r="B79" s="936"/>
      <c r="C79" s="936"/>
      <c r="D79" s="936"/>
      <c r="E79" s="936"/>
      <c r="F79" s="936"/>
      <c r="G79" s="936"/>
      <c r="H79" s="936"/>
      <c r="I79" s="936"/>
      <c r="J79" s="936"/>
    </row>
    <row r="80" spans="1:10" s="88" customFormat="1" ht="12" customHeight="1">
      <c r="A80" s="601"/>
      <c r="B80" s="602"/>
      <c r="C80" s="602"/>
      <c r="D80" s="602"/>
      <c r="E80" s="602"/>
      <c r="F80" s="602"/>
      <c r="G80" s="602"/>
      <c r="H80" s="602"/>
      <c r="I80" s="602"/>
    </row>
    <row r="81" spans="1:9">
      <c r="A81" s="88"/>
      <c r="B81" s="88"/>
      <c r="C81" s="88"/>
      <c r="D81" s="88"/>
      <c r="E81" s="88"/>
      <c r="F81" s="88"/>
      <c r="G81" s="88"/>
      <c r="H81" s="88"/>
      <c r="I81" s="88"/>
    </row>
    <row r="82" spans="1:9">
      <c r="A82" s="88"/>
      <c r="B82" s="88"/>
      <c r="C82" s="88"/>
      <c r="D82" s="88"/>
      <c r="E82" s="88"/>
      <c r="F82" s="88"/>
      <c r="G82" s="88"/>
      <c r="H82" s="88"/>
      <c r="I82" s="88"/>
    </row>
    <row r="83" spans="1:9">
      <c r="A83" s="88"/>
      <c r="B83" s="88"/>
      <c r="C83" s="88"/>
      <c r="D83" s="88"/>
      <c r="E83" s="88"/>
      <c r="F83" s="88"/>
      <c r="G83" s="88"/>
      <c r="H83" s="88"/>
      <c r="I83" s="88"/>
    </row>
    <row r="84" spans="1:9">
      <c r="A84" s="88"/>
      <c r="B84" s="88"/>
      <c r="C84" s="88"/>
      <c r="D84" s="88"/>
      <c r="E84" s="88"/>
      <c r="F84" s="88"/>
      <c r="G84" s="88"/>
      <c r="H84" s="88"/>
      <c r="I84" s="88"/>
    </row>
    <row r="85" spans="1:9">
      <c r="A85" s="88"/>
      <c r="B85" s="88"/>
      <c r="C85" s="88"/>
      <c r="D85" s="88"/>
      <c r="E85" s="88"/>
      <c r="F85" s="88"/>
      <c r="G85" s="88"/>
      <c r="H85" s="88"/>
      <c r="I85" s="88"/>
    </row>
    <row r="86" spans="1:9">
      <c r="A86" s="88"/>
      <c r="B86" s="88"/>
      <c r="C86" s="88"/>
      <c r="D86" s="88"/>
      <c r="E86" s="88"/>
      <c r="F86" s="88"/>
      <c r="G86" s="88"/>
      <c r="H86" s="88"/>
      <c r="I86" s="88"/>
    </row>
    <row r="87" spans="1:9" ht="9.75" customHeight="1">
      <c r="A87" s="88"/>
      <c r="B87" s="88"/>
      <c r="C87" s="88"/>
      <c r="D87" s="88"/>
      <c r="E87" s="88"/>
      <c r="F87" s="88"/>
      <c r="G87" s="88"/>
      <c r="H87" s="88"/>
      <c r="I87" s="88"/>
    </row>
    <row r="88" spans="1:9">
      <c r="A88" s="88"/>
      <c r="B88" s="88"/>
      <c r="C88" s="88"/>
      <c r="D88" s="88"/>
      <c r="E88" s="88"/>
      <c r="F88" s="88"/>
      <c r="G88" s="88"/>
      <c r="H88" s="88"/>
      <c r="I88" s="88"/>
    </row>
    <row r="89" spans="1:9">
      <c r="A89" s="88"/>
      <c r="B89" s="88"/>
      <c r="C89" s="88"/>
      <c r="D89" s="88"/>
      <c r="E89" s="88"/>
      <c r="F89" s="88"/>
      <c r="G89" s="88"/>
      <c r="H89" s="88"/>
      <c r="I89" s="88"/>
    </row>
    <row r="90" spans="1:9">
      <c r="A90" s="88"/>
      <c r="B90" s="88"/>
      <c r="C90" s="88"/>
      <c r="D90" s="88"/>
      <c r="E90" s="88"/>
      <c r="F90" s="88"/>
      <c r="G90" s="88"/>
      <c r="H90" s="88"/>
      <c r="I90" s="88"/>
    </row>
    <row r="91" spans="1:9">
      <c r="A91" s="88"/>
      <c r="B91" s="88"/>
      <c r="C91" s="88"/>
      <c r="D91" s="88"/>
      <c r="E91" s="88"/>
      <c r="F91" s="88"/>
      <c r="G91" s="88"/>
      <c r="H91" s="88"/>
      <c r="I91" s="88"/>
    </row>
    <row r="92" spans="1:9">
      <c r="A92" s="88"/>
      <c r="B92" s="88"/>
      <c r="C92" s="88"/>
      <c r="D92" s="88"/>
      <c r="E92" s="88"/>
      <c r="F92" s="88"/>
      <c r="G92" s="88"/>
      <c r="H92" s="88"/>
      <c r="I92" s="88"/>
    </row>
    <row r="93" spans="1:9">
      <c r="A93" s="88"/>
      <c r="B93" s="88"/>
      <c r="C93" s="88"/>
      <c r="D93" s="88"/>
      <c r="E93" s="88"/>
      <c r="F93" s="88"/>
      <c r="G93" s="88"/>
      <c r="H93" s="88"/>
      <c r="I93" s="88"/>
    </row>
    <row r="94" spans="1:9">
      <c r="A94" s="88"/>
      <c r="B94" s="88"/>
      <c r="C94" s="88"/>
      <c r="D94" s="88"/>
      <c r="E94" s="88"/>
      <c r="F94" s="88"/>
      <c r="G94" s="88"/>
      <c r="H94" s="88"/>
      <c r="I94" s="88"/>
    </row>
    <row r="95" spans="1:9">
      <c r="A95" s="88"/>
      <c r="B95" s="88"/>
      <c r="C95" s="88"/>
      <c r="D95" s="88"/>
      <c r="E95" s="88"/>
      <c r="F95" s="88"/>
      <c r="G95" s="88"/>
      <c r="H95" s="88"/>
      <c r="I95" s="88"/>
    </row>
    <row r="96" spans="1:9">
      <c r="A96" s="88"/>
      <c r="B96" s="88"/>
      <c r="C96" s="88"/>
      <c r="D96" s="88"/>
      <c r="E96" s="88"/>
      <c r="F96" s="88"/>
      <c r="G96" s="88"/>
      <c r="H96" s="88"/>
      <c r="I96" s="88"/>
    </row>
    <row r="97" spans="1:9">
      <c r="A97" s="88"/>
      <c r="B97" s="88"/>
      <c r="C97" s="88"/>
      <c r="D97" s="88"/>
      <c r="E97" s="88"/>
      <c r="F97" s="88"/>
      <c r="G97" s="88"/>
      <c r="H97" s="88"/>
      <c r="I97" s="88"/>
    </row>
    <row r="98" spans="1:9">
      <c r="A98" s="88"/>
      <c r="B98" s="88"/>
      <c r="C98" s="88"/>
      <c r="D98" s="88"/>
      <c r="E98" s="88"/>
      <c r="F98" s="88"/>
      <c r="G98" s="88"/>
      <c r="H98" s="88"/>
      <c r="I98" s="88"/>
    </row>
    <row r="99" spans="1:9">
      <c r="A99" s="88"/>
      <c r="B99" s="88"/>
      <c r="C99" s="88"/>
      <c r="D99" s="88"/>
      <c r="E99" s="88"/>
      <c r="F99" s="88"/>
      <c r="G99" s="88"/>
      <c r="H99" s="88"/>
      <c r="I99" s="88"/>
    </row>
    <row r="100" spans="1:9">
      <c r="A100" s="88"/>
      <c r="B100" s="88"/>
      <c r="C100" s="88"/>
      <c r="D100" s="88"/>
      <c r="E100" s="88"/>
      <c r="F100" s="88"/>
      <c r="G100" s="88"/>
      <c r="H100" s="88"/>
      <c r="I100" s="88"/>
    </row>
    <row r="101" spans="1:9">
      <c r="A101" s="88"/>
      <c r="B101" s="88"/>
      <c r="C101" s="88"/>
      <c r="D101" s="88"/>
      <c r="E101" s="88"/>
      <c r="F101" s="88"/>
      <c r="G101" s="88"/>
      <c r="H101" s="88"/>
      <c r="I101" s="88"/>
    </row>
    <row r="102" spans="1:9">
      <c r="A102" s="88"/>
      <c r="B102" s="88"/>
      <c r="C102" s="88"/>
      <c r="D102" s="88"/>
      <c r="E102" s="88"/>
      <c r="F102" s="88"/>
      <c r="G102" s="88"/>
      <c r="H102" s="88"/>
      <c r="I102" s="88"/>
    </row>
    <row r="103" spans="1:9">
      <c r="A103" s="88"/>
      <c r="B103" s="88"/>
      <c r="C103" s="88"/>
      <c r="D103" s="88"/>
      <c r="E103" s="88"/>
      <c r="F103" s="88"/>
      <c r="G103" s="88"/>
      <c r="H103" s="88"/>
      <c r="I103" s="88"/>
    </row>
    <row r="104" spans="1:9">
      <c r="A104" s="88"/>
      <c r="B104" s="88"/>
      <c r="C104" s="88"/>
      <c r="D104" s="88"/>
      <c r="E104" s="88"/>
      <c r="F104" s="88"/>
      <c r="G104" s="88"/>
      <c r="H104" s="88"/>
      <c r="I104" s="88"/>
    </row>
    <row r="105" spans="1:9">
      <c r="A105" s="88"/>
      <c r="B105" s="88"/>
      <c r="C105" s="88"/>
      <c r="D105" s="88"/>
      <c r="E105" s="88"/>
      <c r="F105" s="88"/>
      <c r="G105" s="88"/>
      <c r="H105" s="88"/>
      <c r="I105" s="88"/>
    </row>
    <row r="106" spans="1:9">
      <c r="A106" s="88"/>
      <c r="B106" s="88"/>
      <c r="C106" s="88"/>
      <c r="D106" s="88"/>
      <c r="E106" s="88"/>
      <c r="F106" s="88"/>
      <c r="G106" s="88"/>
      <c r="H106" s="88"/>
      <c r="I106" s="88"/>
    </row>
    <row r="107" spans="1:9">
      <c r="A107" s="88"/>
      <c r="B107" s="88"/>
      <c r="C107" s="88"/>
      <c r="D107" s="88"/>
      <c r="E107" s="88"/>
      <c r="F107" s="88"/>
      <c r="G107" s="88"/>
      <c r="H107" s="88"/>
      <c r="I107" s="88"/>
    </row>
    <row r="108" spans="1:9">
      <c r="A108" s="88"/>
      <c r="B108" s="88"/>
      <c r="C108" s="88"/>
      <c r="D108" s="88"/>
      <c r="E108" s="88"/>
      <c r="F108" s="88"/>
      <c r="G108" s="88"/>
      <c r="H108" s="88"/>
      <c r="I108" s="88"/>
    </row>
    <row r="109" spans="1:9">
      <c r="A109" s="88"/>
      <c r="B109" s="88"/>
      <c r="C109" s="88"/>
      <c r="D109" s="88"/>
      <c r="E109" s="88"/>
      <c r="F109" s="88"/>
      <c r="G109" s="88"/>
      <c r="H109" s="88"/>
      <c r="I109" s="88"/>
    </row>
    <row r="110" spans="1:9">
      <c r="A110" s="88"/>
      <c r="B110" s="88"/>
      <c r="C110" s="88"/>
      <c r="D110" s="88"/>
      <c r="E110" s="88"/>
      <c r="F110" s="88"/>
      <c r="G110" s="88"/>
      <c r="H110" s="88"/>
      <c r="I110" s="88"/>
    </row>
    <row r="111" spans="1:9">
      <c r="A111" s="88"/>
      <c r="B111" s="88"/>
      <c r="C111" s="88"/>
      <c r="D111" s="88"/>
      <c r="E111" s="88"/>
      <c r="F111" s="88"/>
      <c r="G111" s="88"/>
      <c r="H111" s="88"/>
      <c r="I111" s="88"/>
    </row>
    <row r="112" spans="1:9">
      <c r="A112" s="88"/>
      <c r="B112" s="88"/>
      <c r="C112" s="88"/>
      <c r="D112" s="88"/>
      <c r="E112" s="88"/>
      <c r="F112" s="88"/>
      <c r="G112" s="88"/>
      <c r="H112" s="88"/>
      <c r="I112" s="88"/>
    </row>
    <row r="113" spans="1:9">
      <c r="A113" s="88"/>
      <c r="B113" s="88"/>
      <c r="C113" s="88"/>
      <c r="D113" s="88"/>
      <c r="E113" s="88"/>
      <c r="F113" s="88"/>
      <c r="G113" s="88"/>
      <c r="H113" s="88"/>
      <c r="I113" s="88"/>
    </row>
    <row r="114" spans="1:9">
      <c r="A114" s="88"/>
      <c r="B114" s="88"/>
      <c r="C114" s="88"/>
      <c r="D114" s="88"/>
      <c r="E114" s="88"/>
      <c r="F114" s="88"/>
      <c r="G114" s="88"/>
      <c r="H114" s="88"/>
      <c r="I114" s="88"/>
    </row>
    <row r="115" spans="1:9">
      <c r="A115" s="88"/>
      <c r="B115" s="88"/>
      <c r="C115" s="88"/>
      <c r="D115" s="88"/>
      <c r="E115" s="88"/>
      <c r="F115" s="88"/>
      <c r="G115" s="88"/>
      <c r="H115" s="88"/>
      <c r="I115" s="88"/>
    </row>
    <row r="116" spans="1:9">
      <c r="A116" s="88"/>
      <c r="B116" s="88"/>
      <c r="C116" s="88"/>
      <c r="D116" s="88"/>
      <c r="E116" s="88"/>
      <c r="F116" s="88"/>
      <c r="G116" s="88"/>
      <c r="H116" s="88"/>
      <c r="I116" s="88"/>
    </row>
    <row r="117" spans="1:9">
      <c r="A117" s="88"/>
      <c r="B117" s="88"/>
      <c r="C117" s="88"/>
      <c r="D117" s="88"/>
      <c r="E117" s="88"/>
      <c r="F117" s="88"/>
      <c r="G117" s="88"/>
      <c r="H117" s="88"/>
      <c r="I117" s="88"/>
    </row>
    <row r="118" spans="1:9">
      <c r="A118" s="88"/>
      <c r="B118" s="88"/>
      <c r="C118" s="88"/>
      <c r="D118" s="88"/>
      <c r="E118" s="88"/>
      <c r="F118" s="88"/>
      <c r="G118" s="88"/>
      <c r="H118" s="88"/>
      <c r="I118" s="88"/>
    </row>
    <row r="119" spans="1:9">
      <c r="A119" s="88"/>
      <c r="B119" s="88"/>
      <c r="C119" s="88"/>
      <c r="D119" s="88"/>
      <c r="E119" s="88"/>
      <c r="F119" s="88"/>
      <c r="G119" s="88"/>
      <c r="H119" s="88"/>
      <c r="I119" s="88"/>
    </row>
    <row r="120" spans="1:9">
      <c r="A120" s="88"/>
      <c r="B120" s="88"/>
      <c r="C120" s="88"/>
      <c r="D120" s="88"/>
      <c r="E120" s="88"/>
      <c r="F120" s="88"/>
      <c r="G120" s="88"/>
      <c r="H120" s="88"/>
      <c r="I120" s="88"/>
    </row>
    <row r="121" spans="1:9">
      <c r="A121" s="88"/>
      <c r="B121" s="88"/>
      <c r="C121" s="88"/>
      <c r="D121" s="88"/>
      <c r="E121" s="88"/>
      <c r="F121" s="88"/>
      <c r="G121" s="88"/>
      <c r="H121" s="88"/>
      <c r="I121" s="88"/>
    </row>
    <row r="122" spans="1:9">
      <c r="A122" s="88"/>
      <c r="B122" s="88"/>
      <c r="C122" s="88"/>
      <c r="D122" s="88"/>
      <c r="E122" s="88"/>
      <c r="F122" s="88"/>
      <c r="G122" s="88"/>
      <c r="H122" s="88"/>
      <c r="I122" s="88"/>
    </row>
    <row r="123" spans="1:9">
      <c r="A123" s="88"/>
      <c r="B123" s="88"/>
      <c r="C123" s="88"/>
      <c r="D123" s="88"/>
      <c r="E123" s="88"/>
      <c r="F123" s="88"/>
      <c r="G123" s="88"/>
      <c r="H123" s="88"/>
      <c r="I123" s="88"/>
    </row>
    <row r="124" spans="1:9">
      <c r="A124" s="88"/>
      <c r="B124" s="88"/>
      <c r="C124" s="88"/>
      <c r="D124" s="88"/>
      <c r="E124" s="88"/>
      <c r="F124" s="88"/>
      <c r="G124" s="88"/>
      <c r="H124" s="88"/>
      <c r="I124" s="88"/>
    </row>
  </sheetData>
  <mergeCells count="10">
    <mergeCell ref="B41:I41"/>
    <mergeCell ref="B73:I73"/>
    <mergeCell ref="A78:J78"/>
    <mergeCell ref="A79:J79"/>
    <mergeCell ref="A1:J1"/>
    <mergeCell ref="A2:J2"/>
    <mergeCell ref="B4:G4"/>
    <mergeCell ref="H4:I4"/>
    <mergeCell ref="B36:G36"/>
    <mergeCell ref="H36:I36"/>
  </mergeCells>
  <pageMargins left="0.7" right="0.7" top="0.75" bottom="0.75" header="0.3" footer="0.3"/>
  <pageSetup paperSize="9"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Q59"/>
  <sheetViews>
    <sheetView showGridLines="0" workbookViewId="0">
      <selection sqref="A1:J1"/>
    </sheetView>
  </sheetViews>
  <sheetFormatPr defaultColWidth="9.140625" defaultRowHeight="11.25"/>
  <cols>
    <col min="1" max="1" width="33.42578125" style="153" customWidth="1"/>
    <col min="2" max="8" width="7.85546875" style="153" customWidth="1"/>
    <col min="9" max="9" width="9.85546875" style="603" customWidth="1"/>
    <col min="10" max="10" width="19.140625" style="153" customWidth="1"/>
    <col min="11" max="16384" width="9.140625" style="153"/>
  </cols>
  <sheetData>
    <row r="1" spans="1:17" ht="12" customHeight="1">
      <c r="A1" s="854" t="s">
        <v>1570</v>
      </c>
      <c r="B1" s="854"/>
      <c r="C1" s="854"/>
      <c r="D1" s="854"/>
      <c r="E1" s="854"/>
      <c r="F1" s="854"/>
      <c r="G1" s="854"/>
      <c r="H1" s="854"/>
      <c r="I1" s="854"/>
      <c r="J1" s="854"/>
    </row>
    <row r="2" spans="1:17" ht="12" customHeight="1">
      <c r="A2" s="855" t="s">
        <v>1571</v>
      </c>
      <c r="B2" s="855"/>
      <c r="C2" s="855"/>
      <c r="D2" s="855"/>
      <c r="E2" s="855"/>
      <c r="F2" s="855"/>
      <c r="G2" s="855"/>
      <c r="H2" s="855"/>
      <c r="I2" s="855"/>
      <c r="J2" s="855"/>
    </row>
    <row r="3" spans="1:17" ht="12" thickBot="1"/>
    <row r="4" spans="1:17" s="154" customFormat="1" ht="11.25" customHeight="1" thickBot="1">
      <c r="A4" s="271"/>
      <c r="B4" s="858" t="s">
        <v>1411</v>
      </c>
      <c r="C4" s="858"/>
      <c r="D4" s="858"/>
      <c r="E4" s="858"/>
      <c r="F4" s="858"/>
      <c r="G4" s="858"/>
      <c r="H4" s="858"/>
      <c r="I4" s="859" t="s">
        <v>1412</v>
      </c>
    </row>
    <row r="5" spans="1:17" s="154" customFormat="1" ht="21" customHeight="1" thickBot="1">
      <c r="B5" s="176" t="s">
        <v>1413</v>
      </c>
      <c r="C5" s="176" t="s">
        <v>1414</v>
      </c>
      <c r="D5" s="176" t="s">
        <v>1415</v>
      </c>
      <c r="E5" s="176" t="s">
        <v>1416</v>
      </c>
      <c r="F5" s="176" t="s">
        <v>1417</v>
      </c>
      <c r="G5" s="176" t="s">
        <v>1418</v>
      </c>
      <c r="H5" s="176" t="s">
        <v>1419</v>
      </c>
      <c r="I5" s="859"/>
    </row>
    <row r="6" spans="1:17" s="154" customFormat="1" ht="12" customHeight="1">
      <c r="A6" s="257" t="s">
        <v>488</v>
      </c>
      <c r="B6" s="260">
        <v>8042390.6810000008</v>
      </c>
      <c r="C6" s="260">
        <v>8161209.8199999984</v>
      </c>
      <c r="D6" s="260">
        <v>8921244.0569999982</v>
      </c>
      <c r="E6" s="260">
        <v>9370334.773</v>
      </c>
      <c r="F6" s="260">
        <v>8565196.0720000006</v>
      </c>
      <c r="G6" s="260">
        <v>7743827.8659999985</v>
      </c>
      <c r="H6" s="260">
        <v>8663493.7090000007</v>
      </c>
      <c r="I6" s="604">
        <v>-4.469283574481338</v>
      </c>
      <c r="J6" s="131" t="s">
        <v>488</v>
      </c>
      <c r="K6" s="288"/>
      <c r="L6" s="288"/>
      <c r="M6" s="288"/>
      <c r="N6" s="288"/>
      <c r="O6" s="288"/>
      <c r="P6" s="288"/>
      <c r="Q6" s="288"/>
    </row>
    <row r="7" spans="1:17" s="154" customFormat="1" ht="12" customHeight="1">
      <c r="A7" s="591" t="s">
        <v>1420</v>
      </c>
      <c r="B7" s="260">
        <v>6019574.3949999986</v>
      </c>
      <c r="C7" s="260">
        <v>6100155.5159999998</v>
      </c>
      <c r="D7" s="260">
        <v>6952820.1739999996</v>
      </c>
      <c r="E7" s="260">
        <v>7098186.2989999987</v>
      </c>
      <c r="F7" s="260">
        <v>6373264.0240000002</v>
      </c>
      <c r="G7" s="260">
        <v>5553867.4419999998</v>
      </c>
      <c r="H7" s="260">
        <v>6433398.5009999983</v>
      </c>
      <c r="I7" s="606">
        <v>-5.697012697285686E-2</v>
      </c>
      <c r="J7" s="591" t="s">
        <v>1421</v>
      </c>
      <c r="K7" s="288"/>
      <c r="L7" s="288"/>
      <c r="M7" s="288"/>
      <c r="N7" s="288"/>
      <c r="O7" s="288"/>
      <c r="P7" s="288"/>
      <c r="Q7" s="288"/>
    </row>
    <row r="8" spans="1:17" s="154" customFormat="1" ht="12" customHeight="1">
      <c r="A8" s="133" t="s">
        <v>1422</v>
      </c>
      <c r="B8" s="260">
        <v>6105425.2279999983</v>
      </c>
      <c r="C8" s="260">
        <v>6206274.2139999997</v>
      </c>
      <c r="D8" s="260">
        <v>7051538.1869999999</v>
      </c>
      <c r="E8" s="260">
        <v>7178234.6999999993</v>
      </c>
      <c r="F8" s="260">
        <v>6456473.6400000015</v>
      </c>
      <c r="G8" s="260">
        <v>5626607.3209999986</v>
      </c>
      <c r="H8" s="260">
        <v>6524641.5420000013</v>
      </c>
      <c r="I8" s="606">
        <v>-0.40332062805025259</v>
      </c>
      <c r="J8" s="133" t="s">
        <v>1423</v>
      </c>
      <c r="K8" s="288"/>
      <c r="L8" s="288"/>
      <c r="M8" s="288"/>
      <c r="N8" s="288"/>
      <c r="O8" s="288"/>
      <c r="P8" s="288"/>
      <c r="Q8" s="288"/>
    </row>
    <row r="9" spans="1:17" s="154" customFormat="1" ht="19.5" customHeight="1">
      <c r="A9" s="257" t="s">
        <v>1572</v>
      </c>
      <c r="B9" s="299" t="s">
        <v>358</v>
      </c>
      <c r="C9" s="299" t="s">
        <v>358</v>
      </c>
      <c r="D9" s="299" t="s">
        <v>358</v>
      </c>
      <c r="E9" s="299" t="s">
        <v>358</v>
      </c>
      <c r="F9" s="299" t="s">
        <v>358</v>
      </c>
      <c r="G9" s="299" t="s">
        <v>358</v>
      </c>
      <c r="H9" s="299" t="s">
        <v>358</v>
      </c>
      <c r="I9" s="604" t="s">
        <v>327</v>
      </c>
      <c r="J9" s="607" t="s">
        <v>1573</v>
      </c>
      <c r="K9" s="608"/>
      <c r="L9" s="608"/>
      <c r="M9" s="608"/>
      <c r="N9" s="608"/>
      <c r="O9" s="608"/>
      <c r="P9" s="608"/>
      <c r="Q9" s="608"/>
    </row>
    <row r="10" spans="1:17" s="154" customFormat="1" ht="12" customHeight="1">
      <c r="A10" s="257" t="s">
        <v>1574</v>
      </c>
      <c r="B10" s="260">
        <v>1006112.0709999998</v>
      </c>
      <c r="C10" s="260">
        <v>901598.6119999995</v>
      </c>
      <c r="D10" s="260">
        <v>1077695.6570000004</v>
      </c>
      <c r="E10" s="260">
        <v>1084137.3409999995</v>
      </c>
      <c r="F10" s="260">
        <v>956059.38699999976</v>
      </c>
      <c r="G10" s="260">
        <v>952281.66700000013</v>
      </c>
      <c r="H10" s="260">
        <v>964607.10000000021</v>
      </c>
      <c r="I10" s="604">
        <v>5.8070663484133007</v>
      </c>
      <c r="J10" s="131" t="s">
        <v>1575</v>
      </c>
      <c r="K10" s="288"/>
      <c r="L10" s="288"/>
      <c r="M10" s="288"/>
      <c r="N10" s="288"/>
      <c r="O10" s="288"/>
      <c r="P10" s="288"/>
      <c r="Q10" s="288"/>
    </row>
    <row r="11" spans="1:17" s="154" customFormat="1" ht="12" customHeight="1">
      <c r="A11" s="257" t="s">
        <v>1576</v>
      </c>
      <c r="B11" s="260">
        <v>39016.130000000012</v>
      </c>
      <c r="C11" s="260">
        <v>39584.392999999996</v>
      </c>
      <c r="D11" s="260">
        <v>44567.35100000001</v>
      </c>
      <c r="E11" s="260">
        <v>48982.599999999991</v>
      </c>
      <c r="F11" s="260">
        <v>53064.820000000014</v>
      </c>
      <c r="G11" s="260">
        <v>39996.328000000009</v>
      </c>
      <c r="H11" s="260">
        <v>50621.903999999988</v>
      </c>
      <c r="I11" s="604">
        <v>-10.322250183217477</v>
      </c>
      <c r="J11" s="257" t="s">
        <v>1577</v>
      </c>
      <c r="K11" s="288"/>
      <c r="L11" s="288"/>
      <c r="M11" s="288"/>
      <c r="N11" s="288"/>
      <c r="O11" s="288"/>
      <c r="P11" s="288"/>
      <c r="Q11" s="288"/>
    </row>
    <row r="12" spans="1:17" s="154" customFormat="1" ht="12" customHeight="1">
      <c r="A12" s="257" t="s">
        <v>1578</v>
      </c>
      <c r="B12" s="260">
        <v>266866.4709999999</v>
      </c>
      <c r="C12" s="260">
        <v>266370.95400000014</v>
      </c>
      <c r="D12" s="260">
        <v>289680.96399999998</v>
      </c>
      <c r="E12" s="260">
        <v>311130.35200000007</v>
      </c>
      <c r="F12" s="260">
        <v>298748.58500000008</v>
      </c>
      <c r="G12" s="260">
        <v>234925.05900000007</v>
      </c>
      <c r="H12" s="260">
        <v>270128.02599999995</v>
      </c>
      <c r="I12" s="604">
        <v>3.8080204388935641</v>
      </c>
      <c r="J12" s="257" t="s">
        <v>1579</v>
      </c>
      <c r="K12" s="288"/>
      <c r="L12" s="288"/>
      <c r="M12" s="288"/>
      <c r="N12" s="288"/>
      <c r="O12" s="288"/>
      <c r="P12" s="288"/>
      <c r="Q12" s="288"/>
    </row>
    <row r="13" spans="1:17" s="154" customFormat="1" ht="12" customHeight="1">
      <c r="A13" s="257" t="s">
        <v>1580</v>
      </c>
      <c r="B13" s="260">
        <v>7040.2919999999986</v>
      </c>
      <c r="C13" s="260">
        <v>6399.7549999999992</v>
      </c>
      <c r="D13" s="260">
        <v>7587.12</v>
      </c>
      <c r="E13" s="260">
        <v>9071.5960000000014</v>
      </c>
      <c r="F13" s="260">
        <v>6466.72</v>
      </c>
      <c r="G13" s="260">
        <v>14358.53</v>
      </c>
      <c r="H13" s="260">
        <v>7426.5279999999993</v>
      </c>
      <c r="I13" s="604">
        <v>-12.152586624688041</v>
      </c>
      <c r="J13" s="131" t="s">
        <v>1581</v>
      </c>
      <c r="K13" s="288"/>
      <c r="L13" s="288"/>
      <c r="M13" s="288"/>
      <c r="N13" s="288"/>
      <c r="O13" s="288"/>
      <c r="P13" s="288"/>
      <c r="Q13" s="288"/>
    </row>
    <row r="14" spans="1:17" s="154" customFormat="1" ht="12" customHeight="1">
      <c r="A14" s="257" t="s">
        <v>1582</v>
      </c>
      <c r="B14" s="260">
        <v>546.00199999999984</v>
      </c>
      <c r="C14" s="260">
        <v>907.04700000000003</v>
      </c>
      <c r="D14" s="260">
        <v>704.06499999999994</v>
      </c>
      <c r="E14" s="260">
        <v>1059.1510000000001</v>
      </c>
      <c r="F14" s="260">
        <v>735.45799999999997</v>
      </c>
      <c r="G14" s="260">
        <v>891.83100000000002</v>
      </c>
      <c r="H14" s="260">
        <v>1814.1199999999997</v>
      </c>
      <c r="I14" s="604">
        <v>-72.879963482458223</v>
      </c>
      <c r="J14" s="257" t="s">
        <v>1583</v>
      </c>
      <c r="K14" s="288"/>
      <c r="L14" s="288"/>
      <c r="M14" s="288"/>
      <c r="N14" s="288"/>
      <c r="O14" s="288"/>
      <c r="P14" s="288"/>
      <c r="Q14" s="288"/>
    </row>
    <row r="15" spans="1:17" s="154" customFormat="1" ht="12" customHeight="1">
      <c r="A15" s="257" t="s">
        <v>1584</v>
      </c>
      <c r="B15" s="260">
        <v>5299.3980000000001</v>
      </c>
      <c r="C15" s="260">
        <v>8577.6329999999998</v>
      </c>
      <c r="D15" s="260">
        <v>7461.0440000000008</v>
      </c>
      <c r="E15" s="260">
        <v>4647.8499999999995</v>
      </c>
      <c r="F15" s="260">
        <v>2541.6750000000002</v>
      </c>
      <c r="G15" s="260">
        <v>2889.9310000000005</v>
      </c>
      <c r="H15" s="260">
        <v>2018.0330000000006</v>
      </c>
      <c r="I15" s="604">
        <v>4.54401891948784</v>
      </c>
      <c r="J15" s="131" t="s">
        <v>1585</v>
      </c>
      <c r="K15" s="288"/>
      <c r="L15" s="288"/>
      <c r="M15" s="288"/>
      <c r="N15" s="288"/>
      <c r="O15" s="288"/>
      <c r="P15" s="288"/>
      <c r="Q15" s="288"/>
    </row>
    <row r="16" spans="1:17" s="154" customFormat="1" ht="12" customHeight="1">
      <c r="A16" s="257" t="s">
        <v>1586</v>
      </c>
      <c r="B16" s="260">
        <v>38642.294000000009</v>
      </c>
      <c r="C16" s="260">
        <v>44971.492000000006</v>
      </c>
      <c r="D16" s="260">
        <v>37225.192999999999</v>
      </c>
      <c r="E16" s="260">
        <v>34767.420999999995</v>
      </c>
      <c r="F16" s="260">
        <v>55156.114999999998</v>
      </c>
      <c r="G16" s="260">
        <v>32818.446999999993</v>
      </c>
      <c r="H16" s="260">
        <v>30624.402000000002</v>
      </c>
      <c r="I16" s="604">
        <v>15.284491451046662</v>
      </c>
      <c r="J16" s="257" t="s">
        <v>1587</v>
      </c>
      <c r="K16" s="288"/>
      <c r="L16" s="288"/>
      <c r="M16" s="288"/>
      <c r="N16" s="288"/>
      <c r="O16" s="288"/>
      <c r="P16" s="288"/>
      <c r="Q16" s="288"/>
    </row>
    <row r="17" spans="1:17" s="154" customFormat="1" ht="12" customHeight="1">
      <c r="A17" s="257" t="s">
        <v>1588</v>
      </c>
      <c r="B17" s="260">
        <v>28957.84</v>
      </c>
      <c r="C17" s="260">
        <v>27642.581999999988</v>
      </c>
      <c r="D17" s="260">
        <v>34606.21100000001</v>
      </c>
      <c r="E17" s="260">
        <v>29508.758000000002</v>
      </c>
      <c r="F17" s="260">
        <v>22960.870000000006</v>
      </c>
      <c r="G17" s="260">
        <v>24968.533000000007</v>
      </c>
      <c r="H17" s="260">
        <v>27127.843999999997</v>
      </c>
      <c r="I17" s="604">
        <v>44.86117427443827</v>
      </c>
      <c r="J17" s="257" t="s">
        <v>1589</v>
      </c>
      <c r="K17" s="288"/>
      <c r="L17" s="288"/>
      <c r="M17" s="288"/>
      <c r="N17" s="288"/>
      <c r="O17" s="288"/>
      <c r="P17" s="288"/>
      <c r="Q17" s="288"/>
    </row>
    <row r="18" spans="1:17" s="154" customFormat="1" ht="12" customHeight="1">
      <c r="A18" s="257" t="s">
        <v>1590</v>
      </c>
      <c r="B18" s="260">
        <v>14834.404</v>
      </c>
      <c r="C18" s="260">
        <v>12115.623000000001</v>
      </c>
      <c r="D18" s="260">
        <v>15226.420000000006</v>
      </c>
      <c r="E18" s="260">
        <v>15592.485999999997</v>
      </c>
      <c r="F18" s="260">
        <v>13683.439000000002</v>
      </c>
      <c r="G18" s="260">
        <v>10655.076999999999</v>
      </c>
      <c r="H18" s="260">
        <v>14562.954000000002</v>
      </c>
      <c r="I18" s="604">
        <v>25.870834619527287</v>
      </c>
      <c r="J18" s="257" t="s">
        <v>1591</v>
      </c>
      <c r="K18" s="288"/>
      <c r="L18" s="604"/>
      <c r="M18" s="288"/>
      <c r="N18" s="288"/>
      <c r="O18" s="288"/>
      <c r="P18" s="288"/>
      <c r="Q18" s="288"/>
    </row>
    <row r="19" spans="1:17" s="154" customFormat="1" ht="12" customHeight="1">
      <c r="A19" s="257" t="s">
        <v>573</v>
      </c>
      <c r="B19" s="260">
        <v>2785179.9229999995</v>
      </c>
      <c r="C19" s="260">
        <v>2835309.0430000005</v>
      </c>
      <c r="D19" s="260">
        <v>3119374.0419999994</v>
      </c>
      <c r="E19" s="260">
        <v>3050793.2600000016</v>
      </c>
      <c r="F19" s="260">
        <v>2981495.625</v>
      </c>
      <c r="G19" s="260">
        <v>2635469.1219999995</v>
      </c>
      <c r="H19" s="260">
        <v>3017684.1709999996</v>
      </c>
      <c r="I19" s="604">
        <v>2.169264795349207</v>
      </c>
      <c r="J19" s="257" t="s">
        <v>574</v>
      </c>
      <c r="K19" s="288"/>
      <c r="L19" s="288"/>
      <c r="M19" s="288"/>
      <c r="N19" s="288"/>
      <c r="O19" s="288"/>
      <c r="P19" s="288"/>
      <c r="Q19" s="288"/>
    </row>
    <row r="20" spans="1:17" s="154" customFormat="1" ht="12" customHeight="1">
      <c r="A20" s="257" t="s">
        <v>1592</v>
      </c>
      <c r="B20" s="260">
        <v>3006.1869999999999</v>
      </c>
      <c r="C20" s="260">
        <v>2125.9039999999995</v>
      </c>
      <c r="D20" s="260">
        <v>3132.8389999999999</v>
      </c>
      <c r="E20" s="260">
        <v>1876.106</v>
      </c>
      <c r="F20" s="260">
        <v>5715.5359999999991</v>
      </c>
      <c r="G20" s="260">
        <v>1294.732</v>
      </c>
      <c r="H20" s="260">
        <v>1985.8100000000004</v>
      </c>
      <c r="I20" s="604">
        <v>31.569913066845686</v>
      </c>
      <c r="J20" s="257" t="s">
        <v>1593</v>
      </c>
      <c r="K20" s="288"/>
      <c r="L20" s="288"/>
      <c r="M20" s="288"/>
      <c r="N20" s="288"/>
      <c r="O20" s="288"/>
      <c r="P20" s="288"/>
      <c r="Q20" s="288"/>
    </row>
    <row r="21" spans="1:17" s="154" customFormat="1" ht="12" customHeight="1">
      <c r="A21" s="257" t="s">
        <v>1594</v>
      </c>
      <c r="B21" s="260">
        <v>20795.38</v>
      </c>
      <c r="C21" s="260">
        <v>26469.120000000003</v>
      </c>
      <c r="D21" s="260">
        <v>20706.871999999996</v>
      </c>
      <c r="E21" s="260">
        <v>25373.263000000006</v>
      </c>
      <c r="F21" s="260">
        <v>24987.811999999994</v>
      </c>
      <c r="G21" s="260">
        <v>23250.473999999991</v>
      </c>
      <c r="H21" s="260">
        <v>20797.748000000003</v>
      </c>
      <c r="I21" s="604">
        <v>3.6750500916581359</v>
      </c>
      <c r="J21" s="257" t="s">
        <v>1595</v>
      </c>
      <c r="K21" s="288"/>
      <c r="L21" s="288"/>
      <c r="M21" s="288"/>
      <c r="N21" s="288"/>
      <c r="O21" s="288"/>
      <c r="P21" s="288"/>
      <c r="Q21" s="288"/>
    </row>
    <row r="22" spans="1:17" s="154" customFormat="1" ht="12" customHeight="1">
      <c r="A22" s="257" t="s">
        <v>575</v>
      </c>
      <c r="B22" s="260">
        <v>566798.01700000023</v>
      </c>
      <c r="C22" s="260">
        <v>595359.23399999994</v>
      </c>
      <c r="D22" s="260">
        <v>761928.29900000023</v>
      </c>
      <c r="E22" s="260">
        <v>616109.2510000004</v>
      </c>
      <c r="F22" s="260">
        <v>568586.45900000003</v>
      </c>
      <c r="G22" s="260">
        <v>485173.96899999981</v>
      </c>
      <c r="H22" s="260">
        <v>610659.58299999998</v>
      </c>
      <c r="I22" s="604">
        <v>-3.135735032966906</v>
      </c>
      <c r="J22" s="257" t="s">
        <v>576</v>
      </c>
      <c r="K22" s="288"/>
      <c r="L22" s="288"/>
      <c r="M22" s="288"/>
      <c r="N22" s="288"/>
      <c r="O22" s="288"/>
      <c r="P22" s="288"/>
      <c r="Q22" s="288"/>
    </row>
    <row r="23" spans="1:17" s="154" customFormat="1" ht="12" customHeight="1">
      <c r="A23" s="257" t="s">
        <v>1596</v>
      </c>
      <c r="B23" s="260">
        <v>16259.575000000006</v>
      </c>
      <c r="C23" s="260">
        <v>15167.129000000001</v>
      </c>
      <c r="D23" s="260">
        <v>17098.314000000002</v>
      </c>
      <c r="E23" s="260">
        <v>15317.038999999995</v>
      </c>
      <c r="F23" s="260">
        <v>14685.647000000003</v>
      </c>
      <c r="G23" s="260">
        <v>15284.026000000005</v>
      </c>
      <c r="H23" s="260">
        <v>12137.147000000004</v>
      </c>
      <c r="I23" s="604">
        <v>23.633306801408736</v>
      </c>
      <c r="J23" s="257" t="s">
        <v>1597</v>
      </c>
      <c r="K23" s="288"/>
      <c r="L23" s="288"/>
      <c r="M23" s="288"/>
      <c r="N23" s="288"/>
      <c r="O23" s="288"/>
      <c r="P23" s="288"/>
      <c r="Q23" s="288"/>
    </row>
    <row r="24" spans="1:17" s="154" customFormat="1" ht="12" customHeight="1">
      <c r="A24" s="257" t="s">
        <v>1598</v>
      </c>
      <c r="B24" s="260">
        <v>45612.14499999999</v>
      </c>
      <c r="C24" s="260">
        <v>43338.007999999987</v>
      </c>
      <c r="D24" s="260">
        <v>51618.263999999996</v>
      </c>
      <c r="E24" s="260">
        <v>53216.175999999999</v>
      </c>
      <c r="F24" s="260">
        <v>44086.214000000007</v>
      </c>
      <c r="G24" s="260">
        <v>39362.388000000006</v>
      </c>
      <c r="H24" s="260">
        <v>50938.798999999999</v>
      </c>
      <c r="I24" s="604">
        <v>-8.23381046221769</v>
      </c>
      <c r="J24" s="131" t="s">
        <v>1599</v>
      </c>
      <c r="K24" s="288"/>
      <c r="L24" s="288"/>
      <c r="M24" s="288"/>
      <c r="N24" s="288"/>
      <c r="O24" s="288"/>
      <c r="P24" s="288"/>
      <c r="Q24" s="288"/>
    </row>
    <row r="25" spans="1:17" s="154" customFormat="1" ht="12" customHeight="1">
      <c r="A25" s="257" t="s">
        <v>1600</v>
      </c>
      <c r="B25" s="260">
        <v>48802.472000000002</v>
      </c>
      <c r="C25" s="260">
        <v>52225.198999999986</v>
      </c>
      <c r="D25" s="260">
        <v>67806.275999999998</v>
      </c>
      <c r="E25" s="260">
        <v>363169.4709999999</v>
      </c>
      <c r="F25" s="260">
        <v>53409.045999999988</v>
      </c>
      <c r="G25" s="260">
        <v>58283.852000000006</v>
      </c>
      <c r="H25" s="260">
        <v>55377.58199999998</v>
      </c>
      <c r="I25" s="604">
        <v>-23.706245403065111</v>
      </c>
      <c r="J25" s="131" t="s">
        <v>1601</v>
      </c>
      <c r="K25" s="288"/>
      <c r="L25" s="288"/>
      <c r="M25" s="288"/>
      <c r="N25" s="288"/>
      <c r="O25" s="288"/>
      <c r="P25" s="288"/>
      <c r="Q25" s="288"/>
    </row>
    <row r="26" spans="1:17" s="154" customFormat="1" ht="12" customHeight="1">
      <c r="A26" s="257" t="s">
        <v>577</v>
      </c>
      <c r="B26" s="260">
        <v>387203.2900000001</v>
      </c>
      <c r="C26" s="260">
        <v>404860.53900000011</v>
      </c>
      <c r="D26" s="260">
        <v>473179.462</v>
      </c>
      <c r="E26" s="260">
        <v>490330.62500000012</v>
      </c>
      <c r="F26" s="260">
        <v>423562.39400000003</v>
      </c>
      <c r="G26" s="260">
        <v>304595.92000000004</v>
      </c>
      <c r="H26" s="260">
        <v>455368.65399999992</v>
      </c>
      <c r="I26" s="604">
        <v>-1.9424990432636804</v>
      </c>
      <c r="J26" s="131" t="s">
        <v>578</v>
      </c>
      <c r="K26" s="288"/>
      <c r="L26" s="288"/>
      <c r="M26" s="288"/>
      <c r="N26" s="288"/>
      <c r="O26" s="288"/>
      <c r="P26" s="288"/>
      <c r="Q26" s="288"/>
    </row>
    <row r="27" spans="1:17" s="154" customFormat="1" ht="12" customHeight="1">
      <c r="A27" s="257" t="s">
        <v>1602</v>
      </c>
      <c r="B27" s="260">
        <v>2779.4350000000004</v>
      </c>
      <c r="C27" s="260">
        <v>10025.121000000001</v>
      </c>
      <c r="D27" s="260">
        <v>3040.7329999999997</v>
      </c>
      <c r="E27" s="260">
        <v>8930.0509999999995</v>
      </c>
      <c r="F27" s="260">
        <v>1707.7230000000002</v>
      </c>
      <c r="G27" s="260">
        <v>998.18900000000008</v>
      </c>
      <c r="H27" s="260">
        <v>2045.6479999999997</v>
      </c>
      <c r="I27" s="604">
        <v>125.84638511386029</v>
      </c>
      <c r="J27" s="131" t="s">
        <v>1603</v>
      </c>
      <c r="K27" s="288"/>
      <c r="L27" s="288"/>
      <c r="M27" s="288"/>
      <c r="N27" s="288"/>
      <c r="O27" s="288"/>
      <c r="P27" s="288"/>
      <c r="Q27" s="288"/>
    </row>
    <row r="28" spans="1:17" s="154" customFormat="1" ht="12" customHeight="1">
      <c r="A28" s="257" t="s">
        <v>1604</v>
      </c>
      <c r="B28" s="260">
        <v>4376.4709999999995</v>
      </c>
      <c r="C28" s="260">
        <v>5905.9990000000007</v>
      </c>
      <c r="D28" s="260">
        <v>11523.429</v>
      </c>
      <c r="E28" s="260">
        <v>8398.0150000000012</v>
      </c>
      <c r="F28" s="260">
        <v>7436.9770000000008</v>
      </c>
      <c r="G28" s="260">
        <v>8468.023000000001</v>
      </c>
      <c r="H28" s="260">
        <v>7523.8940000000011</v>
      </c>
      <c r="I28" s="604">
        <v>-43.319021285975815</v>
      </c>
      <c r="J28" s="131" t="s">
        <v>1605</v>
      </c>
      <c r="K28" s="288"/>
      <c r="L28" s="288"/>
      <c r="M28" s="288"/>
      <c r="N28" s="288"/>
      <c r="O28" s="288"/>
      <c r="P28" s="288"/>
      <c r="Q28" s="288"/>
    </row>
    <row r="29" spans="1:17" s="154" customFormat="1" ht="12" customHeight="1">
      <c r="A29" s="257" t="s">
        <v>1606</v>
      </c>
      <c r="B29" s="260">
        <v>7938.2020000000011</v>
      </c>
      <c r="C29" s="260">
        <v>11968.077999999996</v>
      </c>
      <c r="D29" s="260">
        <v>6911.5380000000014</v>
      </c>
      <c r="E29" s="260">
        <v>10637.225999999997</v>
      </c>
      <c r="F29" s="260">
        <v>10088.790000000001</v>
      </c>
      <c r="G29" s="260">
        <v>5590.2040000000015</v>
      </c>
      <c r="H29" s="260">
        <v>8458.5569999999989</v>
      </c>
      <c r="I29" s="604">
        <v>-9.4182846030634693</v>
      </c>
      <c r="J29" s="257" t="s">
        <v>1607</v>
      </c>
      <c r="K29" s="288"/>
      <c r="L29" s="288"/>
      <c r="M29" s="288"/>
      <c r="N29" s="288"/>
      <c r="O29" s="288"/>
      <c r="P29" s="288"/>
      <c r="Q29" s="288"/>
    </row>
    <row r="30" spans="1:17" s="154" customFormat="1" ht="12" customHeight="1">
      <c r="A30" s="257" t="s">
        <v>1608</v>
      </c>
      <c r="B30" s="260">
        <v>2930.3640000000005</v>
      </c>
      <c r="C30" s="260">
        <v>3548.072000000001</v>
      </c>
      <c r="D30" s="260">
        <v>5087.7879999999996</v>
      </c>
      <c r="E30" s="260">
        <v>5055.6779999999999</v>
      </c>
      <c r="F30" s="260">
        <v>6260.2789999999986</v>
      </c>
      <c r="G30" s="260">
        <v>3232.7150000000001</v>
      </c>
      <c r="H30" s="260">
        <v>3815.116</v>
      </c>
      <c r="I30" s="604">
        <v>40.577533991071334</v>
      </c>
      <c r="J30" s="131" t="s">
        <v>1608</v>
      </c>
      <c r="K30" s="288"/>
      <c r="L30" s="288"/>
      <c r="M30" s="288"/>
      <c r="N30" s="288"/>
      <c r="O30" s="288"/>
      <c r="P30" s="288"/>
      <c r="Q30" s="288"/>
    </row>
    <row r="31" spans="1:17" s="154" customFormat="1" ht="12" customHeight="1">
      <c r="A31" s="257" t="s">
        <v>1609</v>
      </c>
      <c r="B31" s="260">
        <v>388238.03100000013</v>
      </c>
      <c r="C31" s="260">
        <v>443186.7269999999</v>
      </c>
      <c r="D31" s="260">
        <v>506721.52800000028</v>
      </c>
      <c r="E31" s="260">
        <v>544790.16900000011</v>
      </c>
      <c r="F31" s="260">
        <v>485753.02399999986</v>
      </c>
      <c r="G31" s="260">
        <v>405591.60100000002</v>
      </c>
      <c r="H31" s="260">
        <v>462151.05300000001</v>
      </c>
      <c r="I31" s="604">
        <v>-15.018592677423769</v>
      </c>
      <c r="J31" s="131" t="s">
        <v>1610</v>
      </c>
      <c r="K31" s="288"/>
      <c r="L31" s="288"/>
      <c r="M31" s="288"/>
      <c r="N31" s="288"/>
      <c r="O31" s="288"/>
      <c r="P31" s="288"/>
      <c r="Q31" s="288"/>
    </row>
    <row r="32" spans="1:17" s="154" customFormat="1" ht="19.5" customHeight="1">
      <c r="A32" s="257" t="s">
        <v>1611</v>
      </c>
      <c r="B32" s="260">
        <v>4.609</v>
      </c>
      <c r="C32" s="260">
        <v>171.28399999999999</v>
      </c>
      <c r="D32" s="260">
        <v>0.68100000000000005</v>
      </c>
      <c r="E32" s="260" t="s">
        <v>715</v>
      </c>
      <c r="F32" s="260">
        <v>0</v>
      </c>
      <c r="G32" s="260">
        <v>0</v>
      </c>
      <c r="H32" s="260">
        <v>0</v>
      </c>
      <c r="I32" s="604" t="s">
        <v>327</v>
      </c>
      <c r="J32" s="607" t="s">
        <v>1612</v>
      </c>
      <c r="K32" s="608"/>
      <c r="L32" s="288"/>
      <c r="M32" s="288"/>
      <c r="N32" s="288"/>
      <c r="O32" s="288"/>
      <c r="P32" s="288"/>
      <c r="Q32" s="288"/>
    </row>
    <row r="33" spans="1:17" s="154" customFormat="1" ht="12" customHeight="1">
      <c r="A33" s="257" t="s">
        <v>1613</v>
      </c>
      <c r="B33" s="260">
        <v>154358.00499999998</v>
      </c>
      <c r="C33" s="260">
        <v>146446.66800000001</v>
      </c>
      <c r="D33" s="260">
        <v>164282.60399999996</v>
      </c>
      <c r="E33" s="260">
        <v>158852.9420000001</v>
      </c>
      <c r="F33" s="260">
        <v>149379.37599999996</v>
      </c>
      <c r="G33" s="260">
        <v>117762.00099999999</v>
      </c>
      <c r="H33" s="260">
        <v>161231.86000000004</v>
      </c>
      <c r="I33" s="604">
        <v>-13.128360325796947</v>
      </c>
      <c r="J33" s="257" t="s">
        <v>1614</v>
      </c>
      <c r="K33" s="288"/>
      <c r="L33" s="288"/>
      <c r="M33" s="288"/>
      <c r="N33" s="288"/>
      <c r="O33" s="288"/>
      <c r="P33" s="288"/>
      <c r="Q33" s="288"/>
    </row>
    <row r="34" spans="1:17" s="154" customFormat="1" ht="13.5" customHeight="1">
      <c r="A34" s="257" t="s">
        <v>1615</v>
      </c>
      <c r="B34" s="260">
        <v>85850.833000000086</v>
      </c>
      <c r="C34" s="260">
        <v>106118.69799999996</v>
      </c>
      <c r="D34" s="260">
        <v>98718.013000000006</v>
      </c>
      <c r="E34" s="260">
        <v>80048.400999999998</v>
      </c>
      <c r="F34" s="260">
        <v>83209.615999999995</v>
      </c>
      <c r="G34" s="260">
        <v>72739.879000000001</v>
      </c>
      <c r="H34" s="260">
        <v>91243.040999999983</v>
      </c>
      <c r="I34" s="604">
        <v>-19.873168249332707</v>
      </c>
      <c r="J34" s="609" t="s">
        <v>1616</v>
      </c>
      <c r="K34" s="288"/>
      <c r="L34" s="288"/>
      <c r="M34" s="288"/>
      <c r="N34" s="288"/>
      <c r="O34" s="288"/>
      <c r="P34" s="288"/>
      <c r="Q34" s="288"/>
    </row>
    <row r="35" spans="1:17" s="154" customFormat="1" ht="12" customHeight="1">
      <c r="A35" s="257" t="s">
        <v>1617</v>
      </c>
      <c r="B35" s="260">
        <v>62947.551999999967</v>
      </c>
      <c r="C35" s="260">
        <v>45782.035000000003</v>
      </c>
      <c r="D35" s="260">
        <v>75734.379000000015</v>
      </c>
      <c r="E35" s="260">
        <v>63069.845000000008</v>
      </c>
      <c r="F35" s="260">
        <v>53806.747000000025</v>
      </c>
      <c r="G35" s="260">
        <v>47899.136000000006</v>
      </c>
      <c r="H35" s="260">
        <v>60379.916000000005</v>
      </c>
      <c r="I35" s="604">
        <v>-7.1368853476694483</v>
      </c>
      <c r="J35" s="257" t="s">
        <v>1618</v>
      </c>
      <c r="K35" s="288"/>
      <c r="L35" s="288"/>
      <c r="M35" s="288"/>
      <c r="N35" s="288"/>
      <c r="O35" s="288"/>
      <c r="P35" s="288"/>
      <c r="Q35" s="288"/>
    </row>
    <row r="36" spans="1:17" s="154" customFormat="1" ht="12" customHeight="1">
      <c r="A36" s="257" t="s">
        <v>1619</v>
      </c>
      <c r="B36" s="260">
        <v>49866.005000000005</v>
      </c>
      <c r="C36" s="260">
        <v>47861.34199999999</v>
      </c>
      <c r="D36" s="260">
        <v>52974.652000000002</v>
      </c>
      <c r="E36" s="260">
        <v>58042.470999999983</v>
      </c>
      <c r="F36" s="260">
        <v>27229.993999999988</v>
      </c>
      <c r="G36" s="260">
        <v>38151.976000000002</v>
      </c>
      <c r="H36" s="260">
        <v>64887.660999999993</v>
      </c>
      <c r="I36" s="604">
        <v>117.49847123878934</v>
      </c>
      <c r="J36" s="257" t="s">
        <v>1620</v>
      </c>
      <c r="K36" s="288"/>
      <c r="L36" s="288"/>
      <c r="M36" s="288"/>
      <c r="N36" s="288"/>
      <c r="O36" s="288"/>
      <c r="P36" s="288"/>
      <c r="Q36" s="288"/>
    </row>
    <row r="37" spans="1:17" s="154" customFormat="1" ht="12" customHeight="1">
      <c r="A37" s="257" t="s">
        <v>1621</v>
      </c>
      <c r="B37" s="260">
        <v>65163.829999999958</v>
      </c>
      <c r="C37" s="260">
        <v>102237.923</v>
      </c>
      <c r="D37" s="260">
        <v>96944.449000000022</v>
      </c>
      <c r="E37" s="260">
        <v>85326.986999999979</v>
      </c>
      <c r="F37" s="260">
        <v>105655.31199999999</v>
      </c>
      <c r="G37" s="260">
        <v>49673.710999999988</v>
      </c>
      <c r="H37" s="260">
        <v>69024.391000000032</v>
      </c>
      <c r="I37" s="604">
        <v>-28.279855016276684</v>
      </c>
      <c r="J37" s="131" t="s">
        <v>1622</v>
      </c>
      <c r="K37" s="288"/>
      <c r="L37" s="288"/>
      <c r="M37" s="288"/>
      <c r="N37" s="288"/>
      <c r="O37" s="288"/>
      <c r="P37" s="288"/>
      <c r="Q37" s="288"/>
    </row>
    <row r="38" spans="1:17" s="154" customFormat="1" ht="12" customHeight="1">
      <c r="A38" s="257" t="s">
        <v>1623</v>
      </c>
      <c r="B38" s="260">
        <v>95608.574000000008</v>
      </c>
      <c r="C38" s="260">
        <v>64815.554999999993</v>
      </c>
      <c r="D38" s="260">
        <v>52112.053000000007</v>
      </c>
      <c r="E38" s="260">
        <v>52996.761000000006</v>
      </c>
      <c r="F38" s="260">
        <v>40165.605000000025</v>
      </c>
      <c r="G38" s="260">
        <v>85177.983999999968</v>
      </c>
      <c r="H38" s="260">
        <v>58896.620000000017</v>
      </c>
      <c r="I38" s="604">
        <v>77.256372304966789</v>
      </c>
      <c r="J38" s="189" t="s">
        <v>1623</v>
      </c>
      <c r="K38" s="288"/>
      <c r="L38" s="288"/>
      <c r="M38" s="288"/>
      <c r="N38" s="288"/>
      <c r="O38" s="288"/>
      <c r="P38" s="288"/>
      <c r="Q38" s="288"/>
    </row>
    <row r="39" spans="1:17" s="154" customFormat="1" ht="12" customHeight="1">
      <c r="A39" s="257" t="s">
        <v>1624</v>
      </c>
      <c r="B39" s="260">
        <v>70.638999999999996</v>
      </c>
      <c r="C39" s="260">
        <v>150.50300000000001</v>
      </c>
      <c r="D39" s="260">
        <v>1940.9980000000003</v>
      </c>
      <c r="E39" s="260">
        <v>202.149</v>
      </c>
      <c r="F39" s="260">
        <v>31.929000000000002</v>
      </c>
      <c r="G39" s="260">
        <v>115.649</v>
      </c>
      <c r="H39" s="260">
        <v>330.57400000000001</v>
      </c>
      <c r="I39" s="604">
        <v>-89.512278409597059</v>
      </c>
      <c r="J39" s="190" t="s">
        <v>1625</v>
      </c>
      <c r="K39" s="288"/>
      <c r="L39" s="288"/>
      <c r="M39" s="288"/>
      <c r="N39" s="288"/>
      <c r="O39" s="288"/>
      <c r="P39" s="288"/>
      <c r="Q39" s="288"/>
    </row>
    <row r="40" spans="1:17" s="154" customFormat="1" ht="12" customHeight="1">
      <c r="A40" s="257" t="s">
        <v>1626</v>
      </c>
      <c r="B40" s="610">
        <v>2.069</v>
      </c>
      <c r="C40" s="610">
        <v>32.069000000000003</v>
      </c>
      <c r="D40" s="610">
        <v>0.76100000000000001</v>
      </c>
      <c r="E40" s="610">
        <v>1.1679999999999999</v>
      </c>
      <c r="F40" s="260">
        <v>6.9009999999999998</v>
      </c>
      <c r="G40" s="260">
        <v>11.107000000000001</v>
      </c>
      <c r="H40" s="260">
        <v>7.5879999999999992</v>
      </c>
      <c r="I40" s="604">
        <v>-58.883147853736091</v>
      </c>
      <c r="J40" s="190" t="s">
        <v>1626</v>
      </c>
      <c r="K40" s="288"/>
      <c r="L40" s="288"/>
      <c r="M40" s="288"/>
      <c r="N40" s="288"/>
      <c r="O40" s="288"/>
      <c r="P40" s="288"/>
      <c r="Q40" s="288"/>
    </row>
    <row r="41" spans="1:17" s="154" customFormat="1" ht="12" customHeight="1">
      <c r="A41" s="257" t="s">
        <v>1627</v>
      </c>
      <c r="B41" s="260">
        <v>53850.834000000003</v>
      </c>
      <c r="C41" s="260">
        <v>12111.365</v>
      </c>
      <c r="D41" s="260">
        <v>9733.1260000000002</v>
      </c>
      <c r="E41" s="260">
        <v>6127.2720000000008</v>
      </c>
      <c r="F41" s="260">
        <v>5513.1729999999989</v>
      </c>
      <c r="G41" s="260">
        <v>48490.535999999993</v>
      </c>
      <c r="H41" s="260">
        <v>6809.1479999999992</v>
      </c>
      <c r="I41" s="604">
        <v>533.5591992782829</v>
      </c>
      <c r="J41" s="189" t="s">
        <v>1628</v>
      </c>
      <c r="K41" s="288"/>
      <c r="L41" s="288"/>
      <c r="M41" s="288"/>
      <c r="N41" s="288"/>
      <c r="O41" s="288"/>
      <c r="P41" s="288"/>
      <c r="Q41" s="288"/>
    </row>
    <row r="42" spans="1:17" s="154" customFormat="1" ht="12" customHeight="1">
      <c r="A42" s="257" t="s">
        <v>1629</v>
      </c>
      <c r="B42" s="260">
        <v>41685.032000000007</v>
      </c>
      <c r="C42" s="260">
        <v>52521.617999999995</v>
      </c>
      <c r="D42" s="260">
        <v>40437.168000000005</v>
      </c>
      <c r="E42" s="260">
        <v>46666.172000000006</v>
      </c>
      <c r="F42" s="260">
        <v>34613.602000000028</v>
      </c>
      <c r="G42" s="260">
        <v>36560.691999999981</v>
      </c>
      <c r="H42" s="260">
        <v>51749.310000000019</v>
      </c>
      <c r="I42" s="604">
        <v>-6.8693066269368757</v>
      </c>
      <c r="J42" s="190" t="s">
        <v>1630</v>
      </c>
      <c r="K42" s="288"/>
      <c r="L42" s="288"/>
      <c r="M42" s="288"/>
      <c r="N42" s="288"/>
      <c r="O42" s="288"/>
      <c r="P42" s="288"/>
      <c r="Q42" s="288"/>
    </row>
    <row r="43" spans="1:17" s="154" customFormat="1" ht="12" customHeight="1">
      <c r="A43" s="257" t="s">
        <v>1631</v>
      </c>
      <c r="B43" s="260">
        <v>260425.28399999987</v>
      </c>
      <c r="C43" s="260">
        <v>303964.15899999975</v>
      </c>
      <c r="D43" s="260">
        <v>222415.25799999994</v>
      </c>
      <c r="E43" s="260">
        <v>390443.69300000038</v>
      </c>
      <c r="F43" s="260">
        <v>244454.67999999996</v>
      </c>
      <c r="G43" s="260">
        <v>536840.91899999988</v>
      </c>
      <c r="H43" s="260">
        <v>261107.20800000001</v>
      </c>
      <c r="I43" s="604">
        <v>-6.2934812570453431</v>
      </c>
      <c r="J43" s="190" t="s">
        <v>1632</v>
      </c>
      <c r="K43" s="288"/>
      <c r="L43" s="288"/>
      <c r="M43" s="288"/>
      <c r="N43" s="288"/>
      <c r="O43" s="288"/>
      <c r="P43" s="288"/>
      <c r="Q43" s="288"/>
    </row>
    <row r="44" spans="1:17" s="154" customFormat="1" ht="12" customHeight="1">
      <c r="A44" s="257" t="s">
        <v>1633</v>
      </c>
      <c r="B44" s="260">
        <v>6073.9949999999999</v>
      </c>
      <c r="C44" s="260">
        <v>84477.621000000014</v>
      </c>
      <c r="D44" s="260">
        <v>7364.9549999999981</v>
      </c>
      <c r="E44" s="260">
        <v>5471.8459999999986</v>
      </c>
      <c r="F44" s="260">
        <v>10772.727000000003</v>
      </c>
      <c r="G44" s="260">
        <v>81407.56200000002</v>
      </c>
      <c r="H44" s="260">
        <v>7942.905999999999</v>
      </c>
      <c r="I44" s="604">
        <v>-93.166396459339907</v>
      </c>
      <c r="J44" s="190" t="s">
        <v>1633</v>
      </c>
      <c r="K44" s="288"/>
      <c r="L44" s="288"/>
      <c r="M44" s="288"/>
      <c r="N44" s="288"/>
      <c r="O44" s="288"/>
      <c r="P44" s="288"/>
      <c r="Q44" s="288"/>
    </row>
    <row r="45" spans="1:17" s="154" customFormat="1" ht="12" customHeight="1">
      <c r="A45" s="257" t="s">
        <v>1634</v>
      </c>
      <c r="B45" s="260">
        <v>120689.91700000004</v>
      </c>
      <c r="C45" s="260">
        <v>163583.49799999999</v>
      </c>
      <c r="D45" s="260">
        <v>166822.948</v>
      </c>
      <c r="E45" s="260">
        <v>143803.88400000002</v>
      </c>
      <c r="F45" s="260">
        <v>147391.13800000001</v>
      </c>
      <c r="G45" s="260">
        <v>111820.86700000003</v>
      </c>
      <c r="H45" s="260">
        <v>152677.15100000001</v>
      </c>
      <c r="I45" s="604">
        <v>-57.751871315269014</v>
      </c>
      <c r="J45" s="131" t="s">
        <v>1635</v>
      </c>
      <c r="K45" s="288"/>
      <c r="L45" s="288"/>
      <c r="M45" s="288"/>
      <c r="N45" s="288"/>
      <c r="O45" s="288"/>
      <c r="P45" s="288"/>
      <c r="Q45" s="288"/>
    </row>
    <row r="46" spans="1:17" s="154" customFormat="1" ht="12" customHeight="1">
      <c r="A46" s="257" t="s">
        <v>1636</v>
      </c>
      <c r="B46" s="260">
        <v>69960.015999999989</v>
      </c>
      <c r="C46" s="260">
        <v>32688.998</v>
      </c>
      <c r="D46" s="260">
        <v>44442.267999999989</v>
      </c>
      <c r="E46" s="260">
        <v>45748.380000000012</v>
      </c>
      <c r="F46" s="260">
        <v>31077.395</v>
      </c>
      <c r="G46" s="260">
        <v>29279.281000000003</v>
      </c>
      <c r="H46" s="260">
        <v>56146.132000000005</v>
      </c>
      <c r="I46" s="604">
        <v>82.144078484605274</v>
      </c>
      <c r="J46" s="131" t="s">
        <v>1637</v>
      </c>
      <c r="K46" s="288"/>
      <c r="L46" s="288"/>
      <c r="M46" s="288"/>
      <c r="N46" s="288"/>
      <c r="O46" s="288"/>
      <c r="P46" s="288"/>
      <c r="Q46" s="288"/>
    </row>
    <row r="47" spans="1:17" s="154" customFormat="1" ht="12" customHeight="1" thickBot="1">
      <c r="A47" s="257" t="s">
        <v>1638</v>
      </c>
      <c r="B47" s="260">
        <v>1470058.5000000028</v>
      </c>
      <c r="C47" s="260">
        <v>1411524.4729999993</v>
      </c>
      <c r="D47" s="260">
        <v>1475266.4009999987</v>
      </c>
      <c r="E47" s="260">
        <v>1633683.9100000011</v>
      </c>
      <c r="F47" s="260">
        <v>1718070.5030000005</v>
      </c>
      <c r="G47" s="260">
        <v>1345433.8109999988</v>
      </c>
      <c r="H47" s="260">
        <v>1693325.1910000024</v>
      </c>
      <c r="I47" s="604">
        <v>-10.949882051088466</v>
      </c>
      <c r="J47" s="131" t="s">
        <v>1639</v>
      </c>
      <c r="K47" s="288"/>
      <c r="L47" s="288"/>
      <c r="M47" s="288"/>
      <c r="N47" s="288"/>
      <c r="O47" s="288"/>
      <c r="P47" s="288"/>
      <c r="Q47" s="288"/>
    </row>
    <row r="48" spans="1:17" s="154" customFormat="1" ht="12" customHeight="1" thickBot="1">
      <c r="B48" s="858" t="s">
        <v>1458</v>
      </c>
      <c r="C48" s="858"/>
      <c r="D48" s="858"/>
      <c r="E48" s="858"/>
      <c r="F48" s="858"/>
      <c r="G48" s="858"/>
      <c r="H48" s="858"/>
      <c r="I48" s="859" t="s">
        <v>1459</v>
      </c>
    </row>
    <row r="49" spans="1:10" s="154" customFormat="1" ht="34.15" customHeight="1" thickBot="1">
      <c r="B49" s="176" t="s">
        <v>1413</v>
      </c>
      <c r="C49" s="176" t="s">
        <v>1460</v>
      </c>
      <c r="D49" s="176" t="s">
        <v>1415</v>
      </c>
      <c r="E49" s="176" t="s">
        <v>1461</v>
      </c>
      <c r="F49" s="176" t="s">
        <v>1462</v>
      </c>
      <c r="G49" s="176" t="s">
        <v>1463</v>
      </c>
      <c r="H49" s="176" t="s">
        <v>1419</v>
      </c>
      <c r="I49" s="859"/>
    </row>
    <row r="50" spans="1:10" s="154" customFormat="1" ht="12" customHeight="1">
      <c r="A50" s="535" t="s">
        <v>1464</v>
      </c>
      <c r="B50" s="535"/>
      <c r="C50" s="535"/>
      <c r="D50" s="535"/>
      <c r="E50" s="535"/>
      <c r="F50" s="535"/>
      <c r="G50" s="535"/>
      <c r="H50" s="535"/>
      <c r="I50" s="611"/>
    </row>
    <row r="51" spans="1:10" s="154" customFormat="1" ht="12" customHeight="1">
      <c r="A51" s="538" t="s">
        <v>1465</v>
      </c>
      <c r="B51" s="538"/>
      <c r="C51" s="538"/>
      <c r="D51" s="538"/>
      <c r="E51" s="538"/>
      <c r="F51" s="538"/>
      <c r="G51" s="538"/>
      <c r="H51" s="538"/>
      <c r="I51" s="611"/>
    </row>
    <row r="52" spans="1:10" s="154" customFormat="1" ht="12" customHeight="1">
      <c r="B52" s="608"/>
      <c r="C52" s="608"/>
      <c r="D52" s="608"/>
      <c r="E52" s="608"/>
      <c r="F52" s="608"/>
      <c r="G52" s="608"/>
      <c r="H52" s="608"/>
      <c r="I52" s="611"/>
    </row>
    <row r="53" spans="1:10" s="154" customFormat="1" ht="22.15" customHeight="1">
      <c r="A53" s="936" t="s">
        <v>1466</v>
      </c>
      <c r="B53" s="936"/>
      <c r="C53" s="936"/>
      <c r="D53" s="936"/>
      <c r="E53" s="936"/>
      <c r="F53" s="936"/>
      <c r="G53" s="936"/>
      <c r="H53" s="936"/>
      <c r="I53" s="936"/>
      <c r="J53" s="936"/>
    </row>
    <row r="54" spans="1:10" s="154" customFormat="1" ht="12" customHeight="1">
      <c r="A54" s="936" t="s">
        <v>1467</v>
      </c>
      <c r="B54" s="936"/>
      <c r="C54" s="936"/>
      <c r="D54" s="936"/>
      <c r="E54" s="936"/>
      <c r="F54" s="936"/>
      <c r="G54" s="936"/>
      <c r="H54" s="936"/>
      <c r="I54" s="936"/>
      <c r="J54" s="936"/>
    </row>
    <row r="55" spans="1:10" s="154" customFormat="1">
      <c r="I55" s="612"/>
    </row>
    <row r="56" spans="1:10" s="154" customFormat="1">
      <c r="I56" s="612"/>
    </row>
    <row r="57" spans="1:10" s="154" customFormat="1">
      <c r="I57" s="612"/>
    </row>
    <row r="58" spans="1:10" s="154" customFormat="1">
      <c r="I58" s="612"/>
    </row>
    <row r="59" spans="1:10">
      <c r="A59" s="154"/>
      <c r="B59" s="154"/>
      <c r="C59" s="154"/>
      <c r="D59" s="154"/>
      <c r="E59" s="154"/>
      <c r="F59" s="154"/>
      <c r="G59" s="154"/>
      <c r="H59" s="154"/>
      <c r="I59" s="612"/>
    </row>
  </sheetData>
  <mergeCells count="8">
    <mergeCell ref="A53:J53"/>
    <mergeCell ref="A54:J54"/>
    <mergeCell ref="A1:J1"/>
    <mergeCell ref="A2:J2"/>
    <mergeCell ref="B4:H4"/>
    <mergeCell ref="I4:I5"/>
    <mergeCell ref="B48:H48"/>
    <mergeCell ref="I48:I49"/>
  </mergeCells>
  <conditionalFormatting sqref="B6:H46">
    <cfRule type="cellIs" dxfId="5" priority="1" stopIfTrue="1" operator="between">
      <formula>0.001</formula>
      <formula>0.499</formula>
    </cfRule>
  </conditionalFormatting>
  <pageMargins left="0.7" right="0.7" top="0.75" bottom="0.75" header="0.3" footer="0.3"/>
  <pageSetup paperSize="9"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59"/>
  <sheetViews>
    <sheetView showGridLines="0" workbookViewId="0">
      <selection activeCell="B6" sqref="B6"/>
    </sheetView>
  </sheetViews>
  <sheetFormatPr defaultColWidth="9.140625" defaultRowHeight="11.25"/>
  <cols>
    <col min="1" max="1" width="29" style="153" customWidth="1"/>
    <col min="2" max="8" width="7.85546875" style="153" customWidth="1"/>
    <col min="9" max="9" width="9.85546875" style="603" customWidth="1"/>
    <col min="10" max="10" width="19.140625" style="153" customWidth="1"/>
    <col min="11" max="16384" width="9.140625" style="153"/>
  </cols>
  <sheetData>
    <row r="1" spans="1:17" ht="12" customHeight="1">
      <c r="A1" s="854" t="s">
        <v>1640</v>
      </c>
      <c r="B1" s="854"/>
      <c r="C1" s="854"/>
      <c r="D1" s="854"/>
      <c r="E1" s="854"/>
      <c r="F1" s="854"/>
      <c r="G1" s="854"/>
      <c r="H1" s="854"/>
      <c r="I1" s="854"/>
      <c r="J1" s="854"/>
    </row>
    <row r="2" spans="1:17" ht="12" customHeight="1">
      <c r="A2" s="868" t="s">
        <v>1641</v>
      </c>
      <c r="B2" s="868"/>
      <c r="C2" s="868"/>
      <c r="D2" s="868"/>
      <c r="E2" s="868"/>
      <c r="F2" s="868"/>
      <c r="G2" s="868"/>
      <c r="H2" s="868"/>
      <c r="I2" s="868"/>
      <c r="J2" s="868"/>
    </row>
    <row r="3" spans="1:17" ht="12" thickBot="1"/>
    <row r="4" spans="1:17" s="154" customFormat="1" ht="11.25" customHeight="1" thickBot="1">
      <c r="A4" s="271"/>
      <c r="B4" s="858" t="s">
        <v>1411</v>
      </c>
      <c r="C4" s="858"/>
      <c r="D4" s="858"/>
      <c r="E4" s="858"/>
      <c r="F4" s="858"/>
      <c r="G4" s="858"/>
      <c r="H4" s="858"/>
      <c r="I4" s="859" t="s">
        <v>1412</v>
      </c>
    </row>
    <row r="5" spans="1:17" s="154" customFormat="1" ht="21" customHeight="1" thickBot="1">
      <c r="B5" s="176" t="s">
        <v>1413</v>
      </c>
      <c r="C5" s="176" t="s">
        <v>1414</v>
      </c>
      <c r="D5" s="176" t="s">
        <v>1415</v>
      </c>
      <c r="E5" s="176" t="s">
        <v>1416</v>
      </c>
      <c r="F5" s="176" t="s">
        <v>1417</v>
      </c>
      <c r="G5" s="176" t="s">
        <v>1418</v>
      </c>
      <c r="H5" s="176" t="s">
        <v>1419</v>
      </c>
      <c r="I5" s="859"/>
    </row>
    <row r="6" spans="1:17" s="154" customFormat="1" ht="12" customHeight="1">
      <c r="A6" s="257" t="s">
        <v>488</v>
      </c>
      <c r="B6" s="822">
        <v>6380690.9999999981</v>
      </c>
      <c r="C6" s="822">
        <v>5782398.8149999967</v>
      </c>
      <c r="D6" s="822">
        <v>6998779.0460000029</v>
      </c>
      <c r="E6" s="822">
        <v>6434918.2310000015</v>
      </c>
      <c r="F6" s="822">
        <v>6266335.5149999987</v>
      </c>
      <c r="G6" s="822">
        <v>5332913.3399999989</v>
      </c>
      <c r="H6" s="822">
        <v>6405803.4379999992</v>
      </c>
      <c r="I6" s="606">
        <v>0.35496011688640294</v>
      </c>
      <c r="J6" s="131" t="s">
        <v>488</v>
      </c>
      <c r="K6" s="288"/>
      <c r="L6" s="288"/>
      <c r="M6" s="288"/>
      <c r="N6" s="288"/>
      <c r="O6" s="288"/>
      <c r="P6" s="288"/>
      <c r="Q6" s="288"/>
    </row>
    <row r="7" spans="1:17" s="154" customFormat="1" ht="12" customHeight="1">
      <c r="A7" s="591" t="s">
        <v>1420</v>
      </c>
      <c r="B7" s="822">
        <v>4623839.5839999998</v>
      </c>
      <c r="C7" s="822">
        <v>3700179.1539999996</v>
      </c>
      <c r="D7" s="822">
        <v>5106554.4870000007</v>
      </c>
      <c r="E7" s="822">
        <v>4588510.8529999992</v>
      </c>
      <c r="F7" s="822">
        <v>4378569.0379999988</v>
      </c>
      <c r="G7" s="822">
        <v>3563228.2500000009</v>
      </c>
      <c r="H7" s="822">
        <v>4489222.7220000001</v>
      </c>
      <c r="I7" s="606">
        <v>2.4190380475940287</v>
      </c>
      <c r="J7" s="591" t="s">
        <v>1421</v>
      </c>
      <c r="K7" s="288"/>
      <c r="L7" s="96"/>
      <c r="M7" s="288"/>
      <c r="N7" s="288"/>
      <c r="O7" s="288"/>
      <c r="P7" s="288"/>
      <c r="Q7" s="288"/>
    </row>
    <row r="8" spans="1:17" s="154" customFormat="1" ht="12" customHeight="1">
      <c r="A8" s="133" t="s">
        <v>1422</v>
      </c>
      <c r="B8" s="822">
        <v>4928531.5370000014</v>
      </c>
      <c r="C8" s="822">
        <v>3963078.5490000001</v>
      </c>
      <c r="D8" s="822">
        <v>5453017.7130000005</v>
      </c>
      <c r="E8" s="822">
        <v>4869260.8000000007</v>
      </c>
      <c r="F8" s="822">
        <v>4709155.6689999988</v>
      </c>
      <c r="G8" s="822">
        <v>3811540.9700000011</v>
      </c>
      <c r="H8" s="822">
        <v>4780654.3739999998</v>
      </c>
      <c r="I8" s="606">
        <v>2.8918508790584383</v>
      </c>
      <c r="J8" s="133" t="s">
        <v>1423</v>
      </c>
      <c r="K8" s="288"/>
      <c r="L8" s="257"/>
      <c r="M8" s="288"/>
      <c r="N8" s="288"/>
      <c r="O8" s="288"/>
      <c r="P8" s="288"/>
      <c r="Q8" s="288"/>
    </row>
    <row r="9" spans="1:17" s="154" customFormat="1" ht="19.5" customHeight="1">
      <c r="A9" s="257" t="s">
        <v>1572</v>
      </c>
      <c r="B9" s="822">
        <v>25917.704000000002</v>
      </c>
      <c r="C9" s="822">
        <v>56102.055</v>
      </c>
      <c r="D9" s="822">
        <v>65302.950999999994</v>
      </c>
      <c r="E9" s="822">
        <v>64818.732999999986</v>
      </c>
      <c r="F9" s="822">
        <v>91180.045999999988</v>
      </c>
      <c r="G9" s="822">
        <v>93201.581999999995</v>
      </c>
      <c r="H9" s="822">
        <v>49216.027999999991</v>
      </c>
      <c r="I9" s="606">
        <v>-61.104101458614359</v>
      </c>
      <c r="J9" s="607" t="s">
        <v>1573</v>
      </c>
      <c r="K9" s="608"/>
      <c r="L9" s="608"/>
      <c r="M9" s="608"/>
      <c r="N9" s="608"/>
      <c r="O9" s="608"/>
      <c r="P9" s="608"/>
      <c r="Q9" s="608"/>
    </row>
    <row r="10" spans="1:17" s="154" customFormat="1" ht="12" customHeight="1">
      <c r="A10" s="257" t="s">
        <v>1574</v>
      </c>
      <c r="B10" s="822">
        <v>766359.91400000022</v>
      </c>
      <c r="C10" s="822">
        <v>519461.53899999999</v>
      </c>
      <c r="D10" s="822">
        <v>783564.05000000016</v>
      </c>
      <c r="E10" s="822">
        <v>730598.35000000009</v>
      </c>
      <c r="F10" s="822">
        <v>671106.67800000019</v>
      </c>
      <c r="G10" s="822">
        <v>561060.50199999998</v>
      </c>
      <c r="H10" s="822">
        <v>718226.19199999992</v>
      </c>
      <c r="I10" s="606">
        <v>14.007506415373939</v>
      </c>
      <c r="J10" s="131" t="s">
        <v>1575</v>
      </c>
      <c r="K10" s="288"/>
      <c r="L10" s="288"/>
      <c r="M10" s="288"/>
      <c r="N10" s="288"/>
      <c r="O10" s="288"/>
      <c r="P10" s="288"/>
      <c r="Q10" s="288"/>
    </row>
    <row r="11" spans="1:17" s="154" customFormat="1" ht="12" customHeight="1">
      <c r="A11" s="257" t="s">
        <v>1576</v>
      </c>
      <c r="B11" s="822">
        <v>37455.029999999992</v>
      </c>
      <c r="C11" s="822">
        <v>22102.038999999997</v>
      </c>
      <c r="D11" s="822">
        <v>36688.280999999988</v>
      </c>
      <c r="E11" s="822">
        <v>31985.657000000014</v>
      </c>
      <c r="F11" s="822">
        <v>33742.417999999998</v>
      </c>
      <c r="G11" s="822">
        <v>27319.252999999997</v>
      </c>
      <c r="H11" s="822">
        <v>37850.112000000008</v>
      </c>
      <c r="I11" s="606">
        <v>-9.3250652771854874</v>
      </c>
      <c r="J11" s="257" t="s">
        <v>1577</v>
      </c>
      <c r="K11" s="288"/>
      <c r="L11" s="288"/>
      <c r="M11" s="288"/>
      <c r="N11" s="288"/>
      <c r="O11" s="288"/>
      <c r="P11" s="288"/>
      <c r="Q11" s="288"/>
    </row>
    <row r="12" spans="1:17" s="154" customFormat="1" ht="12" customHeight="1">
      <c r="A12" s="257" t="s">
        <v>1578</v>
      </c>
      <c r="B12" s="822">
        <v>196437.29999999993</v>
      </c>
      <c r="C12" s="822">
        <v>151851.76699999996</v>
      </c>
      <c r="D12" s="822">
        <v>175556.64800000002</v>
      </c>
      <c r="E12" s="822">
        <v>145215.02299999999</v>
      </c>
      <c r="F12" s="822">
        <v>144065.33299999996</v>
      </c>
      <c r="G12" s="822">
        <v>135917.21899999998</v>
      </c>
      <c r="H12" s="822">
        <v>121079.34599999998</v>
      </c>
      <c r="I12" s="606">
        <v>20.48947220727122</v>
      </c>
      <c r="J12" s="257" t="s">
        <v>1579</v>
      </c>
      <c r="K12" s="288"/>
      <c r="L12" s="288"/>
      <c r="M12" s="288"/>
      <c r="N12" s="288"/>
      <c r="O12" s="288"/>
      <c r="P12" s="288"/>
      <c r="Q12" s="288"/>
    </row>
    <row r="13" spans="1:17" s="154" customFormat="1" ht="12" customHeight="1">
      <c r="A13" s="257" t="s">
        <v>1580</v>
      </c>
      <c r="B13" s="822">
        <v>15481.671000000002</v>
      </c>
      <c r="C13" s="822">
        <v>10198.664999999999</v>
      </c>
      <c r="D13" s="822">
        <v>9629.135999999995</v>
      </c>
      <c r="E13" s="822">
        <v>10851.598000000004</v>
      </c>
      <c r="F13" s="822">
        <v>10881.561999999996</v>
      </c>
      <c r="G13" s="822">
        <v>8064.3479999999972</v>
      </c>
      <c r="H13" s="822">
        <v>19588.397000000008</v>
      </c>
      <c r="I13" s="606">
        <v>47.449119829480395</v>
      </c>
      <c r="J13" s="131" t="s">
        <v>1581</v>
      </c>
      <c r="K13" s="288"/>
      <c r="L13" s="288"/>
      <c r="M13" s="288"/>
      <c r="N13" s="288"/>
      <c r="O13" s="288"/>
      <c r="P13" s="288"/>
      <c r="Q13" s="288"/>
    </row>
    <row r="14" spans="1:17" s="154" customFormat="1" ht="12" customHeight="1">
      <c r="A14" s="257" t="s">
        <v>1582</v>
      </c>
      <c r="B14" s="822">
        <v>3595.159000000001</v>
      </c>
      <c r="C14" s="822">
        <v>4233.0950000000021</v>
      </c>
      <c r="D14" s="822">
        <v>4936.6820000000007</v>
      </c>
      <c r="E14" s="822">
        <v>4556.353000000001</v>
      </c>
      <c r="F14" s="822">
        <v>3293.2670000000007</v>
      </c>
      <c r="G14" s="822">
        <v>2684.7759999999998</v>
      </c>
      <c r="H14" s="822">
        <v>4532.3110000000024</v>
      </c>
      <c r="I14" s="606">
        <v>10.028694949064615</v>
      </c>
      <c r="J14" s="257" t="s">
        <v>1583</v>
      </c>
      <c r="K14" s="288"/>
      <c r="L14" s="288"/>
      <c r="M14" s="288"/>
      <c r="N14" s="288"/>
      <c r="O14" s="288"/>
      <c r="P14" s="288"/>
      <c r="Q14" s="288"/>
    </row>
    <row r="15" spans="1:17" s="154" customFormat="1" ht="12" customHeight="1">
      <c r="A15" s="257" t="s">
        <v>1584</v>
      </c>
      <c r="B15" s="822">
        <v>5869.4370000000008</v>
      </c>
      <c r="C15" s="822">
        <v>5299.6470000000008</v>
      </c>
      <c r="D15" s="822">
        <v>6703.0999999999985</v>
      </c>
      <c r="E15" s="822">
        <v>5493.344000000001</v>
      </c>
      <c r="F15" s="822">
        <v>4227.9510000000009</v>
      </c>
      <c r="G15" s="822">
        <v>3289.6419999999998</v>
      </c>
      <c r="H15" s="822">
        <v>3914.89</v>
      </c>
      <c r="I15" s="606">
        <v>26.942976157519482</v>
      </c>
      <c r="J15" s="131" t="s">
        <v>1585</v>
      </c>
      <c r="K15" s="288"/>
      <c r="L15" s="288"/>
      <c r="M15" s="288"/>
      <c r="N15" s="288"/>
      <c r="O15" s="288"/>
      <c r="P15" s="288"/>
      <c r="Q15" s="288"/>
    </row>
    <row r="16" spans="1:17" s="154" customFormat="1" ht="12" customHeight="1">
      <c r="A16" s="257" t="s">
        <v>1586</v>
      </c>
      <c r="B16" s="822">
        <v>38382.579999999994</v>
      </c>
      <c r="C16" s="822">
        <v>35320.134000000005</v>
      </c>
      <c r="D16" s="822">
        <v>38964.77600000002</v>
      </c>
      <c r="E16" s="822">
        <v>33816.581999999995</v>
      </c>
      <c r="F16" s="822">
        <v>32729.08700000001</v>
      </c>
      <c r="G16" s="822">
        <v>28185.066000000003</v>
      </c>
      <c r="H16" s="822">
        <v>39794.020999999986</v>
      </c>
      <c r="I16" s="606">
        <v>-21.283109809551007</v>
      </c>
      <c r="J16" s="257" t="s">
        <v>1587</v>
      </c>
      <c r="K16" s="288"/>
      <c r="L16" s="288"/>
      <c r="M16" s="288"/>
      <c r="N16" s="288"/>
      <c r="O16" s="288"/>
      <c r="P16" s="288"/>
      <c r="Q16" s="288"/>
    </row>
    <row r="17" spans="1:17" s="154" customFormat="1" ht="12" customHeight="1">
      <c r="A17" s="257" t="s">
        <v>1588</v>
      </c>
      <c r="B17" s="822">
        <v>39302.262999999984</v>
      </c>
      <c r="C17" s="822">
        <v>27622.442000000003</v>
      </c>
      <c r="D17" s="822">
        <v>47023.667000000001</v>
      </c>
      <c r="E17" s="822">
        <v>48166.438000000002</v>
      </c>
      <c r="F17" s="822">
        <v>43456.924999999988</v>
      </c>
      <c r="G17" s="822">
        <v>40929.073999999979</v>
      </c>
      <c r="H17" s="822">
        <v>32865.110999999997</v>
      </c>
      <c r="I17" s="606">
        <v>-11.921905089865575</v>
      </c>
      <c r="J17" s="257" t="s">
        <v>1589</v>
      </c>
      <c r="K17" s="288"/>
      <c r="L17" s="288"/>
      <c r="M17" s="288"/>
      <c r="N17" s="288"/>
      <c r="O17" s="288"/>
      <c r="P17" s="288"/>
      <c r="Q17" s="288"/>
    </row>
    <row r="18" spans="1:17" s="154" customFormat="1" ht="12" customHeight="1">
      <c r="A18" s="257" t="s">
        <v>1590</v>
      </c>
      <c r="B18" s="822">
        <v>8208.5539999999983</v>
      </c>
      <c r="C18" s="822">
        <v>4884.3769999999986</v>
      </c>
      <c r="D18" s="822">
        <v>9091.7159999999985</v>
      </c>
      <c r="E18" s="822">
        <v>6763.2300000000014</v>
      </c>
      <c r="F18" s="822">
        <v>6091.0839999999989</v>
      </c>
      <c r="G18" s="822">
        <v>4512.1480000000001</v>
      </c>
      <c r="H18" s="822">
        <v>5492.8049999999985</v>
      </c>
      <c r="I18" s="606">
        <v>81.321721397478967</v>
      </c>
      <c r="J18" s="257" t="s">
        <v>1591</v>
      </c>
      <c r="K18" s="288"/>
      <c r="L18" s="604"/>
      <c r="M18" s="288"/>
      <c r="N18" s="288"/>
      <c r="O18" s="288"/>
      <c r="P18" s="288"/>
      <c r="Q18" s="288"/>
    </row>
    <row r="19" spans="1:17" s="154" customFormat="1" ht="12" customHeight="1">
      <c r="A19" s="257" t="s">
        <v>573</v>
      </c>
      <c r="B19" s="822">
        <v>1720579.4410000008</v>
      </c>
      <c r="C19" s="822">
        <v>1451212.2950000009</v>
      </c>
      <c r="D19" s="822">
        <v>1877250.878999999</v>
      </c>
      <c r="E19" s="822">
        <v>1705657.8919999993</v>
      </c>
      <c r="F19" s="822">
        <v>1661436.54</v>
      </c>
      <c r="G19" s="822">
        <v>1335709.5950000004</v>
      </c>
      <c r="H19" s="822">
        <v>1651722.6620000007</v>
      </c>
      <c r="I19" s="606">
        <v>3.8779982634526249</v>
      </c>
      <c r="J19" s="257" t="s">
        <v>574</v>
      </c>
      <c r="K19" s="288"/>
      <c r="L19" s="288"/>
      <c r="M19" s="288"/>
      <c r="N19" s="288"/>
      <c r="O19" s="288"/>
      <c r="P19" s="288"/>
      <c r="Q19" s="288"/>
    </row>
    <row r="20" spans="1:17" s="154" customFormat="1" ht="12" customHeight="1">
      <c r="A20" s="257" t="s">
        <v>1592</v>
      </c>
      <c r="B20" s="822">
        <v>7081.4489999999978</v>
      </c>
      <c r="C20" s="822">
        <v>6060.0019999999968</v>
      </c>
      <c r="D20" s="822">
        <v>9590.9150000000009</v>
      </c>
      <c r="E20" s="822">
        <v>6606.8130000000037</v>
      </c>
      <c r="F20" s="822">
        <v>4991.820999999999</v>
      </c>
      <c r="G20" s="822">
        <v>2774.42</v>
      </c>
      <c r="H20" s="822">
        <v>5522.9479999999994</v>
      </c>
      <c r="I20" s="606">
        <v>147.18807791952111</v>
      </c>
      <c r="J20" s="257" t="s">
        <v>1593</v>
      </c>
      <c r="K20" s="288"/>
      <c r="L20" s="288"/>
      <c r="M20" s="288"/>
      <c r="N20" s="288"/>
      <c r="O20" s="288"/>
      <c r="P20" s="288"/>
      <c r="Q20" s="288"/>
    </row>
    <row r="21" spans="1:17" s="154" customFormat="1" ht="12" customHeight="1">
      <c r="A21" s="257" t="s">
        <v>1594</v>
      </c>
      <c r="B21" s="822">
        <v>17768.736999999994</v>
      </c>
      <c r="C21" s="822">
        <v>41943.235000000015</v>
      </c>
      <c r="D21" s="822">
        <v>53602.743000000002</v>
      </c>
      <c r="E21" s="822">
        <v>28679.842000000001</v>
      </c>
      <c r="F21" s="822">
        <v>26225.744000000002</v>
      </c>
      <c r="G21" s="822">
        <v>23132.106000000011</v>
      </c>
      <c r="H21" s="822">
        <v>35228.639000000003</v>
      </c>
      <c r="I21" s="606">
        <v>-22.252422105456944</v>
      </c>
      <c r="J21" s="257" t="s">
        <v>1595</v>
      </c>
      <c r="K21" s="288"/>
      <c r="L21" s="288"/>
      <c r="M21" s="288"/>
      <c r="N21" s="288"/>
      <c r="O21" s="288"/>
      <c r="P21" s="288"/>
      <c r="Q21" s="288"/>
    </row>
    <row r="22" spans="1:17" s="154" customFormat="1" ht="12" customHeight="1">
      <c r="A22" s="257" t="s">
        <v>575</v>
      </c>
      <c r="B22" s="822">
        <v>838285.58599999978</v>
      </c>
      <c r="C22" s="822">
        <v>647455.52200000035</v>
      </c>
      <c r="D22" s="822">
        <v>901140.74100000027</v>
      </c>
      <c r="E22" s="822">
        <v>868239.5480000003</v>
      </c>
      <c r="F22" s="822">
        <v>791191.52699999977</v>
      </c>
      <c r="G22" s="822">
        <v>588808.13399999996</v>
      </c>
      <c r="H22" s="822">
        <v>865933.00799999991</v>
      </c>
      <c r="I22" s="606">
        <v>-3.1027983778063657</v>
      </c>
      <c r="J22" s="257" t="s">
        <v>576</v>
      </c>
      <c r="K22" s="288"/>
      <c r="L22" s="288"/>
      <c r="M22" s="288"/>
      <c r="N22" s="288"/>
      <c r="O22" s="288"/>
      <c r="P22" s="288"/>
      <c r="Q22" s="288"/>
    </row>
    <row r="23" spans="1:17" s="154" customFormat="1" ht="12" customHeight="1">
      <c r="A23" s="257" t="s">
        <v>1596</v>
      </c>
      <c r="B23" s="822">
        <v>21046.22</v>
      </c>
      <c r="C23" s="822">
        <v>22254.970000000005</v>
      </c>
      <c r="D23" s="822">
        <v>23489.448999999993</v>
      </c>
      <c r="E23" s="822">
        <v>17632.923999999999</v>
      </c>
      <c r="F23" s="822">
        <v>16642.929</v>
      </c>
      <c r="G23" s="822">
        <v>13848.421</v>
      </c>
      <c r="H23" s="822">
        <v>20560.363999999994</v>
      </c>
      <c r="I23" s="606">
        <v>31.048760825061862</v>
      </c>
      <c r="J23" s="257" t="s">
        <v>1597</v>
      </c>
      <c r="K23" s="288"/>
      <c r="L23" s="288"/>
      <c r="M23" s="288"/>
      <c r="N23" s="288"/>
      <c r="O23" s="288"/>
      <c r="P23" s="288"/>
      <c r="Q23" s="288"/>
    </row>
    <row r="24" spans="1:17" s="154" customFormat="1" ht="12" customHeight="1">
      <c r="A24" s="257" t="s">
        <v>1598</v>
      </c>
      <c r="B24" s="822">
        <v>36192.480000000003</v>
      </c>
      <c r="C24" s="822">
        <v>20362.776999999991</v>
      </c>
      <c r="D24" s="822">
        <v>37087.291999999994</v>
      </c>
      <c r="E24" s="822">
        <v>32780.09199999999</v>
      </c>
      <c r="F24" s="822">
        <v>31909.768</v>
      </c>
      <c r="G24" s="822">
        <v>22887.032000000014</v>
      </c>
      <c r="H24" s="822">
        <v>38725.296999999999</v>
      </c>
      <c r="I24" s="606">
        <v>-1.0968885119951892</v>
      </c>
      <c r="J24" s="131" t="s">
        <v>1599</v>
      </c>
      <c r="K24" s="288"/>
      <c r="L24" s="288"/>
      <c r="M24" s="288"/>
      <c r="N24" s="288"/>
      <c r="O24" s="288"/>
      <c r="P24" s="288"/>
      <c r="Q24" s="288"/>
    </row>
    <row r="25" spans="1:17" s="154" customFormat="1" ht="12" customHeight="1">
      <c r="A25" s="257" t="s">
        <v>1600</v>
      </c>
      <c r="B25" s="822">
        <v>49541.144000000008</v>
      </c>
      <c r="C25" s="822">
        <v>33176.794000000016</v>
      </c>
      <c r="D25" s="822">
        <v>45137.839000000014</v>
      </c>
      <c r="E25" s="822">
        <v>38936.958999999995</v>
      </c>
      <c r="F25" s="822">
        <v>35232.031000000017</v>
      </c>
      <c r="G25" s="822">
        <v>33577.54099999999</v>
      </c>
      <c r="H25" s="822">
        <v>52054.555000000008</v>
      </c>
      <c r="I25" s="606">
        <v>14.179022350062127</v>
      </c>
      <c r="J25" s="131" t="s">
        <v>1601</v>
      </c>
      <c r="K25" s="288"/>
      <c r="L25" s="288"/>
      <c r="M25" s="288"/>
      <c r="N25" s="288"/>
      <c r="O25" s="288"/>
      <c r="P25" s="288"/>
      <c r="Q25" s="288"/>
    </row>
    <row r="26" spans="1:17" s="154" customFormat="1" ht="12" customHeight="1">
      <c r="A26" s="257" t="s">
        <v>577</v>
      </c>
      <c r="B26" s="822">
        <v>300866.8440000001</v>
      </c>
      <c r="C26" s="822">
        <v>224994.66899999994</v>
      </c>
      <c r="D26" s="822">
        <v>382436.01899999991</v>
      </c>
      <c r="E26" s="822">
        <v>270674.92700000003</v>
      </c>
      <c r="F26" s="822">
        <v>255138.40399999989</v>
      </c>
      <c r="G26" s="822">
        <v>177519.39599999995</v>
      </c>
      <c r="H26" s="822">
        <v>252871.04499999995</v>
      </c>
      <c r="I26" s="606">
        <v>21.178105683802187</v>
      </c>
      <c r="J26" s="131" t="s">
        <v>578</v>
      </c>
      <c r="K26" s="288"/>
      <c r="L26" s="288"/>
      <c r="M26" s="288"/>
      <c r="N26" s="288"/>
      <c r="O26" s="288"/>
      <c r="P26" s="288"/>
      <c r="Q26" s="288"/>
    </row>
    <row r="27" spans="1:17" s="154" customFormat="1" ht="12" customHeight="1">
      <c r="A27" s="257" t="s">
        <v>1602</v>
      </c>
      <c r="B27" s="822">
        <v>3133.2289999999998</v>
      </c>
      <c r="C27" s="822">
        <v>2765.3209999999995</v>
      </c>
      <c r="D27" s="822">
        <v>5430.4880000000003</v>
      </c>
      <c r="E27" s="822">
        <v>4789.8100000000022</v>
      </c>
      <c r="F27" s="822">
        <v>6747.4070000000011</v>
      </c>
      <c r="G27" s="822">
        <v>4330.3209999999999</v>
      </c>
      <c r="H27" s="822">
        <v>2785.5189999999998</v>
      </c>
      <c r="I27" s="606">
        <v>15.191988547084094</v>
      </c>
      <c r="J27" s="131" t="s">
        <v>1603</v>
      </c>
      <c r="K27" s="288"/>
      <c r="L27" s="288"/>
      <c r="M27" s="288"/>
      <c r="N27" s="288"/>
      <c r="O27" s="288"/>
      <c r="P27" s="288"/>
      <c r="Q27" s="288"/>
    </row>
    <row r="28" spans="1:17" s="154" customFormat="1" ht="12" customHeight="1">
      <c r="A28" s="257" t="s">
        <v>1604</v>
      </c>
      <c r="B28" s="822">
        <v>9879.0260000000035</v>
      </c>
      <c r="C28" s="822">
        <v>4665.8820000000005</v>
      </c>
      <c r="D28" s="822">
        <v>8562.7010000000028</v>
      </c>
      <c r="E28" s="822">
        <v>7165.2740000000003</v>
      </c>
      <c r="F28" s="822">
        <v>10382.498999999996</v>
      </c>
      <c r="G28" s="822">
        <v>8532.0029999999952</v>
      </c>
      <c r="H28" s="822">
        <v>6177.1909999999998</v>
      </c>
      <c r="I28" s="606">
        <v>-14.468751393374717</v>
      </c>
      <c r="J28" s="131" t="s">
        <v>1605</v>
      </c>
      <c r="K28" s="288"/>
      <c r="L28" s="288"/>
      <c r="M28" s="288"/>
      <c r="N28" s="288"/>
      <c r="O28" s="288"/>
      <c r="P28" s="288"/>
      <c r="Q28" s="288"/>
    </row>
    <row r="29" spans="1:17" s="154" customFormat="1" ht="12" customHeight="1">
      <c r="A29" s="257" t="s">
        <v>1606</v>
      </c>
      <c r="B29" s="822">
        <v>9680.4750000000022</v>
      </c>
      <c r="C29" s="822">
        <v>11566.355000000001</v>
      </c>
      <c r="D29" s="822">
        <v>13326.217999999997</v>
      </c>
      <c r="E29" s="822">
        <v>11612.936000000003</v>
      </c>
      <c r="F29" s="822">
        <v>10080.211000000001</v>
      </c>
      <c r="G29" s="822">
        <v>7782.061999999999</v>
      </c>
      <c r="H29" s="822">
        <v>12117.031999999997</v>
      </c>
      <c r="I29" s="606">
        <v>-0.34181697190287252</v>
      </c>
      <c r="J29" s="257" t="s">
        <v>1607</v>
      </c>
      <c r="K29" s="288"/>
      <c r="L29" s="288"/>
      <c r="M29" s="288"/>
      <c r="N29" s="288"/>
      <c r="O29" s="288"/>
      <c r="P29" s="288"/>
      <c r="Q29" s="288"/>
    </row>
    <row r="30" spans="1:17" s="154" customFormat="1" ht="12" customHeight="1">
      <c r="A30" s="257" t="s">
        <v>1608</v>
      </c>
      <c r="B30" s="822">
        <v>2884.3360000000007</v>
      </c>
      <c r="C30" s="822">
        <v>1848.3519999999996</v>
      </c>
      <c r="D30" s="822">
        <v>26996.674999999996</v>
      </c>
      <c r="E30" s="822">
        <v>3083.3899999999994</v>
      </c>
      <c r="F30" s="822">
        <v>2558.6610000000005</v>
      </c>
      <c r="G30" s="822">
        <v>2579.9979999999987</v>
      </c>
      <c r="H30" s="822">
        <v>2924.0990000000006</v>
      </c>
      <c r="I30" s="606">
        <v>33.156980901770339</v>
      </c>
      <c r="J30" s="131" t="s">
        <v>1608</v>
      </c>
      <c r="K30" s="288"/>
      <c r="L30" s="288"/>
      <c r="M30" s="288"/>
      <c r="N30" s="288"/>
      <c r="O30" s="288"/>
      <c r="P30" s="288"/>
      <c r="Q30" s="288"/>
    </row>
    <row r="31" spans="1:17" s="154" customFormat="1" ht="12" customHeight="1">
      <c r="A31" s="257" t="s">
        <v>1609</v>
      </c>
      <c r="B31" s="822">
        <v>197078.06600000005</v>
      </c>
      <c r="C31" s="822">
        <v>169957.61499999993</v>
      </c>
      <c r="D31" s="822">
        <v>225798.43099999998</v>
      </c>
      <c r="E31" s="822">
        <v>191213.08699999994</v>
      </c>
      <c r="F31" s="822">
        <v>182423.21900000001</v>
      </c>
      <c r="G31" s="822">
        <v>185448.10400000014</v>
      </c>
      <c r="H31" s="822">
        <v>253378.87100000007</v>
      </c>
      <c r="I31" s="606">
        <v>-26.61862187138621</v>
      </c>
      <c r="J31" s="131" t="s">
        <v>1610</v>
      </c>
      <c r="K31" s="288"/>
      <c r="L31" s="288"/>
      <c r="M31" s="288"/>
      <c r="N31" s="288"/>
      <c r="O31" s="288"/>
      <c r="P31" s="288"/>
      <c r="Q31" s="288"/>
    </row>
    <row r="32" spans="1:17" s="154" customFormat="1" ht="19.5" customHeight="1">
      <c r="A32" s="257" t="s">
        <v>1611</v>
      </c>
      <c r="B32" s="605">
        <v>12.996</v>
      </c>
      <c r="C32" s="605">
        <v>35.296999999999997</v>
      </c>
      <c r="D32" s="605">
        <v>0</v>
      </c>
      <c r="E32" s="605">
        <v>134.125</v>
      </c>
      <c r="F32" s="605">
        <v>15.803000000000001</v>
      </c>
      <c r="G32" s="605">
        <v>40.514000000000003</v>
      </c>
      <c r="H32" s="605">
        <v>0</v>
      </c>
      <c r="I32" s="606">
        <v>-37.386779726344187</v>
      </c>
      <c r="J32" s="607" t="s">
        <v>1612</v>
      </c>
      <c r="K32" s="608"/>
      <c r="L32" s="288"/>
      <c r="M32" s="288"/>
      <c r="N32" s="288"/>
      <c r="O32" s="288"/>
      <c r="P32" s="288"/>
      <c r="Q32" s="288"/>
    </row>
    <row r="33" spans="1:17" s="154" customFormat="1" ht="12" customHeight="1">
      <c r="A33" s="257" t="s">
        <v>1613</v>
      </c>
      <c r="B33" s="822">
        <v>87190.327000000005</v>
      </c>
      <c r="C33" s="822">
        <v>64397.325999999972</v>
      </c>
      <c r="D33" s="822">
        <v>105068.33199999999</v>
      </c>
      <c r="E33" s="822">
        <v>98793.517000000022</v>
      </c>
      <c r="F33" s="822">
        <v>78965.918999999951</v>
      </c>
      <c r="G33" s="822">
        <v>80865.482000000004</v>
      </c>
      <c r="H33" s="822">
        <v>93723.213999999964</v>
      </c>
      <c r="I33" s="606">
        <v>-2.395426001955741</v>
      </c>
      <c r="J33" s="257" t="s">
        <v>1614</v>
      </c>
      <c r="K33" s="288"/>
      <c r="L33" s="288"/>
      <c r="M33" s="288"/>
      <c r="N33" s="288"/>
      <c r="O33" s="288"/>
      <c r="P33" s="288"/>
      <c r="Q33" s="288"/>
    </row>
    <row r="34" spans="1:17" s="154" customFormat="1" ht="13.5" customHeight="1">
      <c r="A34" s="257" t="s">
        <v>1615</v>
      </c>
      <c r="B34" s="822">
        <v>304691.95299999986</v>
      </c>
      <c r="C34" s="822">
        <v>262899.39499999984</v>
      </c>
      <c r="D34" s="822">
        <v>346463.22599999991</v>
      </c>
      <c r="E34" s="822">
        <v>280749.94699999981</v>
      </c>
      <c r="F34" s="822">
        <v>330586.63099999994</v>
      </c>
      <c r="G34" s="822">
        <v>248312.72000000003</v>
      </c>
      <c r="H34" s="822">
        <v>291431.65200000012</v>
      </c>
      <c r="I34" s="606">
        <v>10.643157116470235</v>
      </c>
      <c r="J34" s="609" t="s">
        <v>1616</v>
      </c>
      <c r="K34" s="288"/>
      <c r="L34" s="288"/>
      <c r="M34" s="288"/>
      <c r="N34" s="288"/>
      <c r="O34" s="288"/>
      <c r="P34" s="288"/>
      <c r="Q34" s="288"/>
    </row>
    <row r="35" spans="1:17" s="154" customFormat="1" ht="12" customHeight="1">
      <c r="A35" s="257" t="s">
        <v>1617</v>
      </c>
      <c r="B35" s="822">
        <v>61088.953999999998</v>
      </c>
      <c r="C35" s="822">
        <v>47304.042000000001</v>
      </c>
      <c r="D35" s="822">
        <v>70548.491000000009</v>
      </c>
      <c r="E35" s="822">
        <v>61573.102999999959</v>
      </c>
      <c r="F35" s="822">
        <v>54852.787999999979</v>
      </c>
      <c r="G35" s="822">
        <v>44851.640999999989</v>
      </c>
      <c r="H35" s="822">
        <v>47343.674999999996</v>
      </c>
      <c r="I35" s="606">
        <v>27.753427856316222</v>
      </c>
      <c r="J35" s="257" t="s">
        <v>1618</v>
      </c>
      <c r="K35" s="288"/>
      <c r="L35" s="288"/>
      <c r="M35" s="288"/>
      <c r="N35" s="288"/>
      <c r="O35" s="288"/>
      <c r="P35" s="288"/>
      <c r="Q35" s="288"/>
    </row>
    <row r="36" spans="1:17" s="154" customFormat="1" ht="12" customHeight="1">
      <c r="A36" s="257" t="s">
        <v>1619</v>
      </c>
      <c r="B36" s="822">
        <v>49019.172000000013</v>
      </c>
      <c r="C36" s="822">
        <v>32788.469000000005</v>
      </c>
      <c r="D36" s="822">
        <v>53401.926000000007</v>
      </c>
      <c r="E36" s="822">
        <v>62578.77900000001</v>
      </c>
      <c r="F36" s="822">
        <v>67432.248000000036</v>
      </c>
      <c r="G36" s="822">
        <v>47435.551999999989</v>
      </c>
      <c r="H36" s="822">
        <v>60924.072000000015</v>
      </c>
      <c r="I36" s="606">
        <v>-1.4051610945595598</v>
      </c>
      <c r="J36" s="257" t="s">
        <v>1620</v>
      </c>
      <c r="K36" s="288"/>
      <c r="L36" s="288"/>
      <c r="M36" s="288"/>
      <c r="N36" s="288"/>
      <c r="O36" s="288"/>
      <c r="P36" s="288"/>
      <c r="Q36" s="288"/>
    </row>
    <row r="37" spans="1:17" s="154" customFormat="1" ht="12" customHeight="1">
      <c r="A37" s="257" t="s">
        <v>1621</v>
      </c>
      <c r="B37" s="822">
        <v>75501.49000000002</v>
      </c>
      <c r="C37" s="822">
        <v>80314.47099999999</v>
      </c>
      <c r="D37" s="822">
        <v>90224.341000000015</v>
      </c>
      <c r="E37" s="822">
        <v>96092.526999999973</v>
      </c>
      <c r="F37" s="822">
        <v>101567.16800000001</v>
      </c>
      <c r="G37" s="822">
        <v>77942.318000000028</v>
      </c>
      <c r="H37" s="822">
        <v>54671.318000000007</v>
      </c>
      <c r="I37" s="606">
        <v>-7.9575346145375363</v>
      </c>
      <c r="J37" s="131" t="s">
        <v>1622</v>
      </c>
      <c r="K37" s="288"/>
      <c r="L37" s="288"/>
      <c r="M37" s="288"/>
      <c r="N37" s="288"/>
      <c r="O37" s="288"/>
      <c r="P37" s="288"/>
      <c r="Q37" s="288"/>
    </row>
    <row r="38" spans="1:17" s="154" customFormat="1" ht="12" customHeight="1">
      <c r="A38" s="257" t="s">
        <v>1623</v>
      </c>
      <c r="B38" s="822">
        <v>83402.68700000002</v>
      </c>
      <c r="C38" s="822">
        <v>61875.69</v>
      </c>
      <c r="D38" s="822">
        <v>101272.30300000001</v>
      </c>
      <c r="E38" s="822">
        <v>75266.562000000034</v>
      </c>
      <c r="F38" s="822">
        <v>80556.034000000014</v>
      </c>
      <c r="G38" s="822">
        <v>74151.457999999984</v>
      </c>
      <c r="H38" s="822">
        <v>73409.993000000002</v>
      </c>
      <c r="I38" s="606">
        <v>-18.059101751351619</v>
      </c>
      <c r="J38" s="189" t="s">
        <v>1623</v>
      </c>
      <c r="K38" s="288"/>
      <c r="L38" s="288"/>
      <c r="M38" s="288"/>
      <c r="N38" s="288"/>
      <c r="O38" s="288"/>
      <c r="P38" s="288"/>
      <c r="Q38" s="288"/>
    </row>
    <row r="39" spans="1:17" s="154" customFormat="1" ht="12" customHeight="1">
      <c r="A39" s="257" t="s">
        <v>1624</v>
      </c>
      <c r="B39" s="822">
        <v>1220.277</v>
      </c>
      <c r="C39" s="822">
        <v>1840.0039999999999</v>
      </c>
      <c r="D39" s="822">
        <v>1151.183</v>
      </c>
      <c r="E39" s="822">
        <v>1479.174</v>
      </c>
      <c r="F39" s="822">
        <v>1845.0519999999999</v>
      </c>
      <c r="G39" s="822">
        <v>810.19900000000007</v>
      </c>
      <c r="H39" s="822">
        <v>1973.2719999999999</v>
      </c>
      <c r="I39" s="606">
        <v>105.96817670083502</v>
      </c>
      <c r="J39" s="190" t="s">
        <v>1625</v>
      </c>
      <c r="K39" s="288"/>
      <c r="L39" s="288"/>
      <c r="M39" s="288"/>
      <c r="N39" s="288"/>
      <c r="O39" s="288"/>
      <c r="P39" s="288"/>
      <c r="Q39" s="288"/>
    </row>
    <row r="40" spans="1:17" s="154" customFormat="1" ht="12" customHeight="1">
      <c r="A40" s="257" t="s">
        <v>1626</v>
      </c>
      <c r="B40" s="822">
        <v>16.22</v>
      </c>
      <c r="C40" s="822">
        <v>10.343999999999999</v>
      </c>
      <c r="D40" s="822">
        <v>109.5</v>
      </c>
      <c r="E40" s="822">
        <v>84.955999999999989</v>
      </c>
      <c r="F40" s="822">
        <v>48.386000000000003</v>
      </c>
      <c r="G40" s="822">
        <v>10.513999999999999</v>
      </c>
      <c r="H40" s="822">
        <v>13.952</v>
      </c>
      <c r="I40" s="606">
        <v>-24.152443301379463</v>
      </c>
      <c r="J40" s="190" t="s">
        <v>1626</v>
      </c>
      <c r="K40" s="288"/>
      <c r="L40" s="288"/>
      <c r="M40" s="288"/>
      <c r="N40" s="288"/>
      <c r="O40" s="288"/>
      <c r="P40" s="288"/>
      <c r="Q40" s="288"/>
    </row>
    <row r="41" spans="1:17" s="154" customFormat="1" ht="12" customHeight="1">
      <c r="A41" s="257" t="s">
        <v>1627</v>
      </c>
      <c r="B41" s="822">
        <v>17982.259999999995</v>
      </c>
      <c r="C41" s="822">
        <v>11085.392</v>
      </c>
      <c r="D41" s="822">
        <v>16347.650000000003</v>
      </c>
      <c r="E41" s="822">
        <v>16405.95</v>
      </c>
      <c r="F41" s="822">
        <v>14006.124000000002</v>
      </c>
      <c r="G41" s="822">
        <v>17156.024999999998</v>
      </c>
      <c r="H41" s="822">
        <v>14018.489000000003</v>
      </c>
      <c r="I41" s="606">
        <v>-43.41798329970463</v>
      </c>
      <c r="J41" s="189" t="s">
        <v>1628</v>
      </c>
      <c r="K41" s="288"/>
      <c r="L41" s="288"/>
      <c r="M41" s="288"/>
      <c r="N41" s="288"/>
      <c r="O41" s="288"/>
      <c r="P41" s="288"/>
      <c r="Q41" s="288"/>
    </row>
    <row r="42" spans="1:17" s="154" customFormat="1" ht="12" customHeight="1">
      <c r="A42" s="257" t="s">
        <v>1629</v>
      </c>
      <c r="B42" s="822">
        <v>64183.930000000029</v>
      </c>
      <c r="C42" s="822">
        <v>48939.950000000004</v>
      </c>
      <c r="D42" s="822">
        <v>83663.970000000016</v>
      </c>
      <c r="E42" s="822">
        <v>57296.482000000025</v>
      </c>
      <c r="F42" s="822">
        <v>64656.472000000016</v>
      </c>
      <c r="G42" s="822">
        <v>56174.719999999994</v>
      </c>
      <c r="H42" s="822">
        <v>57404.28</v>
      </c>
      <c r="I42" s="606">
        <v>-7.5016044275223521</v>
      </c>
      <c r="J42" s="190" t="s">
        <v>1630</v>
      </c>
      <c r="K42" s="288"/>
      <c r="L42" s="288"/>
      <c r="M42" s="288"/>
      <c r="N42" s="288"/>
      <c r="O42" s="288"/>
      <c r="P42" s="288"/>
      <c r="Q42" s="288"/>
    </row>
    <row r="43" spans="1:17" s="154" customFormat="1" ht="12" customHeight="1">
      <c r="A43" s="257" t="s">
        <v>1631</v>
      </c>
      <c r="B43" s="822">
        <v>79641.771000000052</v>
      </c>
      <c r="C43" s="822">
        <v>167157.20799999987</v>
      </c>
      <c r="D43" s="822">
        <v>219190.0759999998</v>
      </c>
      <c r="E43" s="822">
        <v>183285.79100000017</v>
      </c>
      <c r="F43" s="822">
        <v>158746.24299999996</v>
      </c>
      <c r="G43" s="822">
        <v>224758.76899999997</v>
      </c>
      <c r="H43" s="822">
        <v>191851.27599999993</v>
      </c>
      <c r="I43" s="606">
        <v>-61.170586113214647</v>
      </c>
      <c r="J43" s="190" t="s">
        <v>1632</v>
      </c>
      <c r="K43" s="288"/>
      <c r="L43" s="288"/>
      <c r="M43" s="288"/>
      <c r="N43" s="288"/>
      <c r="O43" s="288"/>
      <c r="P43" s="288"/>
      <c r="Q43" s="288"/>
    </row>
    <row r="44" spans="1:17" s="154" customFormat="1" ht="12" customHeight="1">
      <c r="A44" s="257" t="s">
        <v>1633</v>
      </c>
      <c r="B44" s="822">
        <v>119110.43599999999</v>
      </c>
      <c r="C44" s="822">
        <v>137102.78900000005</v>
      </c>
      <c r="D44" s="822">
        <v>167396.8599999999</v>
      </c>
      <c r="E44" s="822">
        <v>151962.33100000001</v>
      </c>
      <c r="F44" s="822">
        <v>173529.7240000001</v>
      </c>
      <c r="G44" s="822">
        <v>152882.10100000005</v>
      </c>
      <c r="H44" s="822">
        <v>180271.88599999991</v>
      </c>
      <c r="I44" s="606">
        <v>-30.85612275876646</v>
      </c>
      <c r="J44" s="190" t="s">
        <v>1633</v>
      </c>
      <c r="K44" s="288"/>
      <c r="L44" s="288"/>
      <c r="M44" s="288"/>
      <c r="N44" s="288"/>
      <c r="O44" s="288"/>
      <c r="P44" s="288"/>
      <c r="Q44" s="288"/>
    </row>
    <row r="45" spans="1:17" s="154" customFormat="1" ht="12" customHeight="1">
      <c r="A45" s="257" t="s">
        <v>1634</v>
      </c>
      <c r="B45" s="822">
        <v>380886.576</v>
      </c>
      <c r="C45" s="822">
        <v>708486.95400000049</v>
      </c>
      <c r="D45" s="822">
        <v>311577.34100000007</v>
      </c>
      <c r="E45" s="822">
        <v>440105.64200000005</v>
      </c>
      <c r="F45" s="822">
        <v>456502.94500000007</v>
      </c>
      <c r="G45" s="822">
        <v>420239.49900000007</v>
      </c>
      <c r="H45" s="822">
        <v>419523.48199999996</v>
      </c>
      <c r="I45" s="606">
        <v>9.9460614304756234</v>
      </c>
      <c r="J45" s="131" t="s">
        <v>1635</v>
      </c>
      <c r="K45" s="288"/>
      <c r="L45" s="288"/>
      <c r="M45" s="288"/>
      <c r="N45" s="288"/>
      <c r="O45" s="288"/>
      <c r="P45" s="288"/>
      <c r="Q45" s="288"/>
    </row>
    <row r="46" spans="1:17" s="154" customFormat="1" ht="12" customHeight="1">
      <c r="A46" s="257" t="s">
        <v>1636</v>
      </c>
      <c r="B46" s="822">
        <v>40329.823000000004</v>
      </c>
      <c r="C46" s="822">
        <v>19681.684000000005</v>
      </c>
      <c r="D46" s="822">
        <v>15793.341999999999</v>
      </c>
      <c r="E46" s="822">
        <v>16775.800000000003</v>
      </c>
      <c r="F46" s="822">
        <v>29660.088</v>
      </c>
      <c r="G46" s="822">
        <v>24082.086000000007</v>
      </c>
      <c r="H46" s="822">
        <v>51700.169999999991</v>
      </c>
      <c r="I46" s="606">
        <v>-23.966621634021223</v>
      </c>
      <c r="J46" s="131" t="s">
        <v>1637</v>
      </c>
      <c r="K46" s="288"/>
      <c r="L46" s="288"/>
      <c r="M46" s="288"/>
      <c r="N46" s="288"/>
      <c r="O46" s="288"/>
      <c r="P46" s="288"/>
      <c r="Q46" s="288"/>
    </row>
    <row r="47" spans="1:17" s="154" customFormat="1" ht="12" customHeight="1" thickBot="1">
      <c r="A47" s="257" t="s">
        <v>1638</v>
      </c>
      <c r="B47" s="822">
        <v>1053480.1229999978</v>
      </c>
      <c r="C47" s="822">
        <v>987915.3359999964</v>
      </c>
      <c r="D47" s="822">
        <v>1076994.6370000029</v>
      </c>
      <c r="E47" s="822">
        <v>979011.25200000219</v>
      </c>
      <c r="F47" s="822">
        <v>988771.44299999997</v>
      </c>
      <c r="G47" s="822">
        <v>873571.17699999828</v>
      </c>
      <c r="H47" s="822">
        <v>999823.90899999905</v>
      </c>
      <c r="I47" s="606">
        <v>9.1841794468158611</v>
      </c>
      <c r="J47" s="131" t="s">
        <v>1639</v>
      </c>
      <c r="K47" s="288"/>
      <c r="L47" s="288"/>
      <c r="M47" s="288"/>
      <c r="N47" s="288"/>
      <c r="O47" s="288"/>
      <c r="P47" s="288"/>
      <c r="Q47" s="288"/>
    </row>
    <row r="48" spans="1:17" s="154" customFormat="1" ht="12" customHeight="1" thickBot="1">
      <c r="B48" s="858" t="s">
        <v>1458</v>
      </c>
      <c r="C48" s="858"/>
      <c r="D48" s="858"/>
      <c r="E48" s="858"/>
      <c r="F48" s="858"/>
      <c r="G48" s="858"/>
      <c r="H48" s="858"/>
      <c r="I48" s="859" t="s">
        <v>1459</v>
      </c>
    </row>
    <row r="49" spans="1:10" s="154" customFormat="1" ht="34.15" customHeight="1" thickBot="1">
      <c r="B49" s="176" t="s">
        <v>1413</v>
      </c>
      <c r="C49" s="176" t="s">
        <v>1460</v>
      </c>
      <c r="D49" s="176" t="s">
        <v>1415</v>
      </c>
      <c r="E49" s="176" t="s">
        <v>1461</v>
      </c>
      <c r="F49" s="176" t="s">
        <v>1462</v>
      </c>
      <c r="G49" s="176" t="s">
        <v>1463</v>
      </c>
      <c r="H49" s="176" t="s">
        <v>1419</v>
      </c>
      <c r="I49" s="859"/>
    </row>
    <row r="50" spans="1:10" s="154" customFormat="1" ht="12" customHeight="1">
      <c r="A50" s="535" t="s">
        <v>1464</v>
      </c>
      <c r="B50" s="535"/>
      <c r="C50" s="535"/>
      <c r="D50" s="535"/>
      <c r="E50" s="535"/>
      <c r="F50" s="535"/>
      <c r="G50" s="535"/>
      <c r="H50" s="535"/>
      <c r="I50" s="611"/>
    </row>
    <row r="51" spans="1:10" s="154" customFormat="1" ht="12" customHeight="1">
      <c r="A51" s="538" t="s">
        <v>1465</v>
      </c>
      <c r="B51" s="538"/>
      <c r="C51" s="538"/>
      <c r="D51" s="538"/>
      <c r="E51" s="538"/>
      <c r="F51" s="538"/>
      <c r="G51" s="538"/>
      <c r="H51" s="538"/>
      <c r="I51" s="611"/>
    </row>
    <row r="52" spans="1:10" s="154" customFormat="1" ht="12" customHeight="1">
      <c r="B52" s="608"/>
      <c r="C52" s="608"/>
      <c r="D52" s="608"/>
      <c r="E52" s="608"/>
      <c r="F52" s="608"/>
      <c r="G52" s="608"/>
      <c r="H52" s="608"/>
      <c r="I52" s="611"/>
    </row>
    <row r="53" spans="1:10" s="154" customFormat="1" ht="18.600000000000001" customHeight="1">
      <c r="A53" s="936" t="s">
        <v>1466</v>
      </c>
      <c r="B53" s="936"/>
      <c r="C53" s="936"/>
      <c r="D53" s="936"/>
      <c r="E53" s="936"/>
      <c r="F53" s="936"/>
      <c r="G53" s="936"/>
      <c r="H53" s="936"/>
      <c r="I53" s="936"/>
      <c r="J53" s="936"/>
    </row>
    <row r="54" spans="1:10" s="154" customFormat="1" ht="12" customHeight="1">
      <c r="A54" s="936" t="s">
        <v>1467</v>
      </c>
      <c r="B54" s="936"/>
      <c r="C54" s="936"/>
      <c r="D54" s="936"/>
      <c r="E54" s="936"/>
      <c r="F54" s="936"/>
      <c r="G54" s="936"/>
      <c r="H54" s="936"/>
      <c r="I54" s="936"/>
      <c r="J54" s="936"/>
    </row>
    <row r="55" spans="1:10" s="154" customFormat="1">
      <c r="I55" s="612"/>
    </row>
    <row r="56" spans="1:10" s="154" customFormat="1">
      <c r="I56" s="612"/>
    </row>
    <row r="57" spans="1:10" s="154" customFormat="1">
      <c r="I57" s="612"/>
    </row>
    <row r="58" spans="1:10" s="154" customFormat="1">
      <c r="I58" s="612"/>
    </row>
    <row r="59" spans="1:10">
      <c r="A59" s="154"/>
      <c r="B59" s="154"/>
      <c r="C59" s="154"/>
      <c r="D59" s="154"/>
      <c r="E59" s="154"/>
      <c r="F59" s="154"/>
      <c r="G59" s="154"/>
      <c r="H59" s="154"/>
      <c r="I59" s="612"/>
    </row>
  </sheetData>
  <mergeCells count="8">
    <mergeCell ref="A53:J53"/>
    <mergeCell ref="A54:J54"/>
    <mergeCell ref="A1:J1"/>
    <mergeCell ref="A2:J2"/>
    <mergeCell ref="B4:H4"/>
    <mergeCell ref="I4:I5"/>
    <mergeCell ref="B48:H48"/>
    <mergeCell ref="I48:I49"/>
  </mergeCells>
  <conditionalFormatting sqref="B6:H31 B33:H47">
    <cfRule type="cellIs" dxfId="4" priority="1" operator="lessThan">
      <formula>0.499</formula>
    </cfRule>
    <cfRule type="cellIs" dxfId="3" priority="2" stopIfTrue="1" operator="between">
      <formula>0.001</formula>
      <formula>0.499</formula>
    </cfRule>
  </conditionalFormatting>
  <pageMargins left="0.7" right="0.7" top="0.75" bottom="0.75" header="0.3" footer="0.3"/>
  <pageSetup paperSize="9"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J58"/>
  <sheetViews>
    <sheetView showGridLines="0" workbookViewId="0">
      <selection sqref="A1:J1"/>
    </sheetView>
  </sheetViews>
  <sheetFormatPr defaultColWidth="9.140625" defaultRowHeight="11.25"/>
  <cols>
    <col min="1" max="1" width="34.7109375" style="153" customWidth="1"/>
    <col min="2" max="8" width="7.7109375" style="153" customWidth="1"/>
    <col min="9" max="9" width="10.7109375" style="153" customWidth="1"/>
    <col min="10" max="10" width="22.5703125" style="153" customWidth="1"/>
    <col min="11" max="16384" width="9.140625" style="153"/>
  </cols>
  <sheetData>
    <row r="1" spans="1:10" ht="12" customHeight="1">
      <c r="A1" s="854" t="s">
        <v>1642</v>
      </c>
      <c r="B1" s="854"/>
      <c r="C1" s="854"/>
      <c r="D1" s="854"/>
      <c r="E1" s="854"/>
      <c r="F1" s="854"/>
      <c r="G1" s="854"/>
      <c r="H1" s="854"/>
      <c r="I1" s="854"/>
      <c r="J1" s="854"/>
    </row>
    <row r="2" spans="1:10" ht="12" customHeight="1">
      <c r="A2" s="855" t="s">
        <v>1643</v>
      </c>
      <c r="B2" s="855"/>
      <c r="C2" s="855"/>
      <c r="D2" s="855"/>
      <c r="E2" s="855"/>
      <c r="F2" s="855"/>
      <c r="G2" s="855"/>
      <c r="H2" s="855"/>
      <c r="I2" s="855"/>
      <c r="J2" s="855"/>
    </row>
    <row r="3" spans="1:10" ht="12" customHeight="1" thickBot="1"/>
    <row r="4" spans="1:10" s="154" customFormat="1" ht="12" customHeight="1" thickBot="1">
      <c r="A4" s="271"/>
      <c r="B4" s="858" t="s">
        <v>1411</v>
      </c>
      <c r="C4" s="858"/>
      <c r="D4" s="858"/>
      <c r="E4" s="858"/>
      <c r="F4" s="858"/>
      <c r="G4" s="858"/>
      <c r="H4" s="858"/>
      <c r="I4" s="859" t="s">
        <v>1412</v>
      </c>
    </row>
    <row r="5" spans="1:10" s="154" customFormat="1" ht="21" customHeight="1" thickBot="1">
      <c r="B5" s="176" t="s">
        <v>1413</v>
      </c>
      <c r="C5" s="176" t="s">
        <v>1414</v>
      </c>
      <c r="D5" s="176" t="s">
        <v>1415</v>
      </c>
      <c r="E5" s="176" t="s">
        <v>1416</v>
      </c>
      <c r="F5" s="176" t="s">
        <v>1417</v>
      </c>
      <c r="G5" s="176" t="s">
        <v>1418</v>
      </c>
      <c r="H5" s="176" t="s">
        <v>1419</v>
      </c>
      <c r="I5" s="859"/>
    </row>
    <row r="6" spans="1:10" s="154" customFormat="1" ht="11.25" customHeight="1">
      <c r="A6" s="131" t="s">
        <v>488</v>
      </c>
      <c r="B6" s="540">
        <v>8042390.6810000008</v>
      </c>
      <c r="C6" s="540">
        <v>8161209.8199999984</v>
      </c>
      <c r="D6" s="540">
        <v>8921244.0569999982</v>
      </c>
      <c r="E6" s="540">
        <v>9370334.773</v>
      </c>
      <c r="F6" s="540">
        <v>8565196.0720000006</v>
      </c>
      <c r="G6" s="540">
        <v>7743827.8659999985</v>
      </c>
      <c r="H6" s="540">
        <v>8663493.7090000007</v>
      </c>
      <c r="I6" s="167">
        <v>-4.469283574481338</v>
      </c>
      <c r="J6" s="131" t="s">
        <v>488</v>
      </c>
    </row>
    <row r="7" spans="1:10" s="154" customFormat="1" ht="12" customHeight="1">
      <c r="A7" s="531" t="s">
        <v>1424</v>
      </c>
      <c r="B7" s="540">
        <v>873903.57100000046</v>
      </c>
      <c r="C7" s="540">
        <v>940942.17500000016</v>
      </c>
      <c r="D7" s="540">
        <v>958780.49699999916</v>
      </c>
      <c r="E7" s="540">
        <v>950282.40099999984</v>
      </c>
      <c r="F7" s="540">
        <v>904211.8000000004</v>
      </c>
      <c r="G7" s="540">
        <v>930263.70299999916</v>
      </c>
      <c r="H7" s="540">
        <v>872208.58100000035</v>
      </c>
      <c r="I7" s="167">
        <v>5.7066874989396581</v>
      </c>
      <c r="J7" s="531" t="s">
        <v>1425</v>
      </c>
    </row>
    <row r="8" spans="1:10" s="154" customFormat="1" ht="12" customHeight="1">
      <c r="A8" s="531" t="s">
        <v>1426</v>
      </c>
      <c r="B8" s="540">
        <v>373732.49499999994</v>
      </c>
      <c r="C8" s="540">
        <v>391166.82700000005</v>
      </c>
      <c r="D8" s="540">
        <v>427674.93800000043</v>
      </c>
      <c r="E8" s="540">
        <v>448948.08099999995</v>
      </c>
      <c r="F8" s="540">
        <v>424748.58400000009</v>
      </c>
      <c r="G8" s="540">
        <v>439081.3809999997</v>
      </c>
      <c r="H8" s="540">
        <v>456298.85300000006</v>
      </c>
      <c r="I8" s="167">
        <v>3.0442466278441884</v>
      </c>
      <c r="J8" s="531" t="s">
        <v>1427</v>
      </c>
    </row>
    <row r="9" spans="1:10" s="154" customFormat="1" ht="12" customHeight="1">
      <c r="A9" s="531" t="s">
        <v>1428</v>
      </c>
      <c r="B9" s="540">
        <v>811627.24599999981</v>
      </c>
      <c r="C9" s="540">
        <v>919215.81900000002</v>
      </c>
      <c r="D9" s="540">
        <v>856356.11999999988</v>
      </c>
      <c r="E9" s="540">
        <v>1023493.1290000003</v>
      </c>
      <c r="F9" s="540">
        <v>1173464.0010000006</v>
      </c>
      <c r="G9" s="540">
        <v>1142796.7790000001</v>
      </c>
      <c r="H9" s="540">
        <v>865228.66999999993</v>
      </c>
      <c r="I9" s="167">
        <v>-28.019131007121374</v>
      </c>
      <c r="J9" s="531" t="s">
        <v>1429</v>
      </c>
    </row>
    <row r="10" spans="1:10" s="154" customFormat="1" ht="12" customHeight="1">
      <c r="A10" s="531" t="s">
        <v>1430</v>
      </c>
      <c r="B10" s="540">
        <v>893341.10900000087</v>
      </c>
      <c r="C10" s="540">
        <v>853084.65500000038</v>
      </c>
      <c r="D10" s="540">
        <v>899498.25699999928</v>
      </c>
      <c r="E10" s="540">
        <v>1297492.7219999991</v>
      </c>
      <c r="F10" s="540">
        <v>878730.82200000028</v>
      </c>
      <c r="G10" s="540">
        <v>805936.16500000027</v>
      </c>
      <c r="H10" s="540">
        <v>875410.21300000022</v>
      </c>
      <c r="I10" s="167">
        <v>-6.8632666949802683</v>
      </c>
      <c r="J10" s="531" t="s">
        <v>1431</v>
      </c>
    </row>
    <row r="11" spans="1:10" s="154" customFormat="1" ht="12" customHeight="1">
      <c r="A11" s="531" t="s">
        <v>1432</v>
      </c>
      <c r="B11" s="540">
        <v>450911.0909999999</v>
      </c>
      <c r="C11" s="540">
        <v>415764.30800000014</v>
      </c>
      <c r="D11" s="540">
        <v>497874.93199999997</v>
      </c>
      <c r="E11" s="540">
        <v>517829.29600000009</v>
      </c>
      <c r="F11" s="540">
        <v>481227.67399999994</v>
      </c>
      <c r="G11" s="540">
        <v>407145.64800000004</v>
      </c>
      <c r="H11" s="540">
        <v>525429.5149999999</v>
      </c>
      <c r="I11" s="167">
        <v>-9.5115802079879472</v>
      </c>
      <c r="J11" s="531" t="s">
        <v>1433</v>
      </c>
    </row>
    <row r="12" spans="1:10" s="154" customFormat="1" ht="12" customHeight="1">
      <c r="A12" s="531" t="s">
        <v>1434</v>
      </c>
      <c r="B12" s="540">
        <v>63899.583999999973</v>
      </c>
      <c r="C12" s="540">
        <v>66988.885000000009</v>
      </c>
      <c r="D12" s="540">
        <v>74806.551999999996</v>
      </c>
      <c r="E12" s="540">
        <v>77441.888000000006</v>
      </c>
      <c r="F12" s="540">
        <v>74732.230999999971</v>
      </c>
      <c r="G12" s="540">
        <v>58039.768999999993</v>
      </c>
      <c r="H12" s="540">
        <v>77141.310999999972</v>
      </c>
      <c r="I12" s="167">
        <v>-14.556853724860716</v>
      </c>
      <c r="J12" s="531" t="s">
        <v>1435</v>
      </c>
    </row>
    <row r="13" spans="1:10" s="154" customFormat="1" ht="12" customHeight="1">
      <c r="A13" s="531" t="s">
        <v>1436</v>
      </c>
      <c r="B13" s="540">
        <v>118506.48199999999</v>
      </c>
      <c r="C13" s="540">
        <v>94666.322000000015</v>
      </c>
      <c r="D13" s="540">
        <v>102895.27399999998</v>
      </c>
      <c r="E13" s="540">
        <v>114178.75300000001</v>
      </c>
      <c r="F13" s="540">
        <v>120713.99400000005</v>
      </c>
      <c r="G13" s="540">
        <v>93043.74500000001</v>
      </c>
      <c r="H13" s="540">
        <v>128982.26000000002</v>
      </c>
      <c r="I13" s="167">
        <v>-9.774137122669103</v>
      </c>
      <c r="J13" s="531" t="s">
        <v>1437</v>
      </c>
    </row>
    <row r="14" spans="1:10" s="154" customFormat="1" ht="12" customHeight="1">
      <c r="A14" s="531" t="s">
        <v>1438</v>
      </c>
      <c r="B14" s="540">
        <v>124723.412</v>
      </c>
      <c r="C14" s="540">
        <v>129180.70599999995</v>
      </c>
      <c r="D14" s="540">
        <v>133317.0750000001</v>
      </c>
      <c r="E14" s="540">
        <v>131549.12899999999</v>
      </c>
      <c r="F14" s="540">
        <v>137599.67499999999</v>
      </c>
      <c r="G14" s="540">
        <v>120825.17600000001</v>
      </c>
      <c r="H14" s="540">
        <v>141731.49099999995</v>
      </c>
      <c r="I14" s="167">
        <v>-15.397216229425126</v>
      </c>
      <c r="J14" s="531" t="s">
        <v>1439</v>
      </c>
    </row>
    <row r="15" spans="1:10" s="154" customFormat="1" ht="12" customHeight="1">
      <c r="A15" s="531" t="s">
        <v>1440</v>
      </c>
      <c r="B15" s="540">
        <v>150645.38400000008</v>
      </c>
      <c r="C15" s="540">
        <v>135708.321</v>
      </c>
      <c r="D15" s="540">
        <v>172441.54500000022</v>
      </c>
      <c r="E15" s="540">
        <v>180532.17900000012</v>
      </c>
      <c r="F15" s="540">
        <v>196347.74999999988</v>
      </c>
      <c r="G15" s="540">
        <v>123935.204</v>
      </c>
      <c r="H15" s="540">
        <v>175350.58699999982</v>
      </c>
      <c r="I15" s="167">
        <v>-18.594259568975943</v>
      </c>
      <c r="J15" s="531" t="s">
        <v>1441</v>
      </c>
    </row>
    <row r="16" spans="1:10" s="154" customFormat="1" ht="12" customHeight="1">
      <c r="A16" s="531" t="s">
        <v>1442</v>
      </c>
      <c r="B16" s="540">
        <v>240777.75199999992</v>
      </c>
      <c r="C16" s="540">
        <v>272984.91599999979</v>
      </c>
      <c r="D16" s="540">
        <v>253936.59800000006</v>
      </c>
      <c r="E16" s="540">
        <v>244341.34299999994</v>
      </c>
      <c r="F16" s="540">
        <v>274049.02300000004</v>
      </c>
      <c r="G16" s="540">
        <v>264406.16500000004</v>
      </c>
      <c r="H16" s="540">
        <v>260609.92000000001</v>
      </c>
      <c r="I16" s="167">
        <v>-4.6308450840401747</v>
      </c>
      <c r="J16" s="531" t="s">
        <v>1443</v>
      </c>
    </row>
    <row r="17" spans="1:10" s="154" customFormat="1" ht="12" customHeight="1">
      <c r="A17" s="531" t="s">
        <v>1444</v>
      </c>
      <c r="B17" s="540">
        <v>75266.413999999961</v>
      </c>
      <c r="C17" s="540">
        <v>78122.179999999964</v>
      </c>
      <c r="D17" s="540">
        <v>72152.773999999976</v>
      </c>
      <c r="E17" s="540">
        <v>67641.721999999994</v>
      </c>
      <c r="F17" s="540">
        <v>88491.243999999977</v>
      </c>
      <c r="G17" s="540">
        <v>77525.947</v>
      </c>
      <c r="H17" s="540">
        <v>91490.459999999992</v>
      </c>
      <c r="I17" s="167">
        <v>-8.7816425647001211</v>
      </c>
      <c r="J17" s="531" t="s">
        <v>1445</v>
      </c>
    </row>
    <row r="18" spans="1:10" s="154" customFormat="1" ht="12" customHeight="1">
      <c r="A18" s="531" t="s">
        <v>1446</v>
      </c>
      <c r="B18" s="540">
        <v>132147.87199999997</v>
      </c>
      <c r="C18" s="540">
        <v>117460.99399999995</v>
      </c>
      <c r="D18" s="540">
        <v>142508.09800000003</v>
      </c>
      <c r="E18" s="540">
        <v>135262.97700000001</v>
      </c>
      <c r="F18" s="540">
        <v>137018.253</v>
      </c>
      <c r="G18" s="540">
        <v>108804.27900000002</v>
      </c>
      <c r="H18" s="540">
        <v>140513.541</v>
      </c>
      <c r="I18" s="167">
        <v>0.14546524103711533</v>
      </c>
      <c r="J18" s="531" t="s">
        <v>1447</v>
      </c>
    </row>
    <row r="19" spans="1:10" s="154" customFormat="1" ht="12" customHeight="1">
      <c r="A19" s="531" t="s">
        <v>1448</v>
      </c>
      <c r="B19" s="540">
        <v>733887.87300000072</v>
      </c>
      <c r="C19" s="540">
        <v>587348.45499999938</v>
      </c>
      <c r="D19" s="540">
        <v>706314.88100000087</v>
      </c>
      <c r="E19" s="540">
        <v>751151.26899999951</v>
      </c>
      <c r="F19" s="540">
        <v>714097.75199999975</v>
      </c>
      <c r="G19" s="540">
        <v>530808.49000000011</v>
      </c>
      <c r="H19" s="540">
        <v>809447.24799999991</v>
      </c>
      <c r="I19" s="167">
        <v>0.28039087430803988</v>
      </c>
      <c r="J19" s="531" t="s">
        <v>1449</v>
      </c>
    </row>
    <row r="20" spans="1:10" s="154" customFormat="1" ht="12" customHeight="1">
      <c r="A20" s="531" t="s">
        <v>1450</v>
      </c>
      <c r="B20" s="540">
        <v>1499596.1960000005</v>
      </c>
      <c r="C20" s="540">
        <v>1575273.9169999994</v>
      </c>
      <c r="D20" s="540">
        <v>1744789.4119999991</v>
      </c>
      <c r="E20" s="540">
        <v>1696423.2549999997</v>
      </c>
      <c r="F20" s="540">
        <v>1520908.317</v>
      </c>
      <c r="G20" s="540">
        <v>1307717.6879999994</v>
      </c>
      <c r="H20" s="540">
        <v>1624794.5319999992</v>
      </c>
      <c r="I20" s="167">
        <v>2.026603253910281</v>
      </c>
      <c r="J20" s="531" t="s">
        <v>1451</v>
      </c>
    </row>
    <row r="21" spans="1:10" s="154" customFormat="1" ht="21" customHeight="1">
      <c r="A21" s="613" t="s">
        <v>1452</v>
      </c>
      <c r="B21" s="540">
        <v>1061978.5639999995</v>
      </c>
      <c r="C21" s="540">
        <v>1087862.1300000001</v>
      </c>
      <c r="D21" s="540">
        <v>1344609.5449999999</v>
      </c>
      <c r="E21" s="540">
        <v>1217715.1460000002</v>
      </c>
      <c r="F21" s="540">
        <v>940343.03900000034</v>
      </c>
      <c r="G21" s="540">
        <v>912174.20700000005</v>
      </c>
      <c r="H21" s="540">
        <v>1133597.915</v>
      </c>
      <c r="I21" s="167">
        <v>6.7536077823478848</v>
      </c>
      <c r="J21" s="531" t="s">
        <v>1453</v>
      </c>
    </row>
    <row r="22" spans="1:10" s="154" customFormat="1" ht="12" customHeight="1">
      <c r="A22" s="531" t="s">
        <v>1454</v>
      </c>
      <c r="B22" s="540">
        <v>201450.84999999992</v>
      </c>
      <c r="C22" s="540">
        <v>223796.06</v>
      </c>
      <c r="D22" s="540">
        <v>227926.92700000005</v>
      </c>
      <c r="E22" s="540">
        <v>215589.42400000009</v>
      </c>
      <c r="F22" s="540">
        <v>203618.38699999993</v>
      </c>
      <c r="G22" s="540">
        <v>172486.18699999998</v>
      </c>
      <c r="H22" s="540">
        <v>203795.37000000002</v>
      </c>
      <c r="I22" s="167">
        <v>6.0079450738345059</v>
      </c>
      <c r="J22" s="531" t="s">
        <v>1455</v>
      </c>
    </row>
    <row r="23" spans="1:10" s="154" customFormat="1" ht="12" customHeight="1" thickBot="1">
      <c r="A23" s="531" t="s">
        <v>1456</v>
      </c>
      <c r="B23" s="540">
        <v>235994.78600000008</v>
      </c>
      <c r="C23" s="540">
        <v>271643.15000000008</v>
      </c>
      <c r="D23" s="540">
        <v>305360.63199999963</v>
      </c>
      <c r="E23" s="540">
        <v>300462.05900000001</v>
      </c>
      <c r="F23" s="540">
        <v>294893.52600000001</v>
      </c>
      <c r="G23" s="540">
        <v>248837.3330000001</v>
      </c>
      <c r="H23" s="540">
        <v>281463.24199999979</v>
      </c>
      <c r="I23" s="167">
        <v>-6.4145306325867608</v>
      </c>
      <c r="J23" s="531" t="s">
        <v>1457</v>
      </c>
    </row>
    <row r="24" spans="1:10" s="154" customFormat="1" ht="12" customHeight="1" thickBot="1">
      <c r="A24" s="533"/>
      <c r="B24" s="858" t="s">
        <v>1458</v>
      </c>
      <c r="C24" s="858"/>
      <c r="D24" s="858"/>
      <c r="E24" s="858"/>
      <c r="F24" s="858"/>
      <c r="G24" s="858"/>
      <c r="H24" s="858"/>
      <c r="I24" s="859" t="s">
        <v>1459</v>
      </c>
      <c r="J24" s="533"/>
    </row>
    <row r="25" spans="1:10" s="154" customFormat="1" ht="29.25" customHeight="1" thickBot="1">
      <c r="A25" s="533"/>
      <c r="B25" s="176" t="s">
        <v>1413</v>
      </c>
      <c r="C25" s="176" t="s">
        <v>1460</v>
      </c>
      <c r="D25" s="176" t="s">
        <v>1415</v>
      </c>
      <c r="E25" s="176" t="s">
        <v>1461</v>
      </c>
      <c r="F25" s="176" t="s">
        <v>1462</v>
      </c>
      <c r="G25" s="176" t="s">
        <v>1463</v>
      </c>
      <c r="H25" s="176" t="s">
        <v>1419</v>
      </c>
      <c r="I25" s="859"/>
      <c r="J25" s="533"/>
    </row>
    <row r="26" spans="1:10" s="154" customFormat="1" ht="12" customHeight="1">
      <c r="A26" s="534" t="s">
        <v>1464</v>
      </c>
      <c r="B26" s="535"/>
      <c r="C26" s="535"/>
      <c r="D26" s="535"/>
      <c r="E26" s="535"/>
      <c r="F26" s="535"/>
      <c r="G26" s="535"/>
      <c r="H26" s="535"/>
      <c r="I26" s="536"/>
      <c r="J26" s="533"/>
    </row>
    <row r="27" spans="1:10" s="154" customFormat="1" ht="12" customHeight="1">
      <c r="A27" s="537" t="s">
        <v>1465</v>
      </c>
      <c r="B27" s="538"/>
      <c r="C27" s="538"/>
      <c r="D27" s="538"/>
      <c r="E27" s="538"/>
      <c r="F27" s="538"/>
      <c r="G27" s="538"/>
      <c r="H27" s="538"/>
      <c r="I27" s="536"/>
      <c r="J27" s="533"/>
    </row>
    <row r="28" spans="1:10" s="154" customFormat="1" ht="3.6" customHeight="1">
      <c r="A28" s="539"/>
      <c r="B28" s="539"/>
      <c r="C28" s="539"/>
      <c r="D28" s="539"/>
      <c r="E28" s="539"/>
      <c r="F28" s="539"/>
      <c r="G28" s="539"/>
      <c r="H28" s="539"/>
      <c r="I28" s="536"/>
      <c r="J28" s="533"/>
    </row>
    <row r="29" spans="1:10" s="254" customFormat="1" ht="18" customHeight="1">
      <c r="A29" s="936" t="s">
        <v>1466</v>
      </c>
      <c r="B29" s="936"/>
      <c r="C29" s="936"/>
      <c r="D29" s="936"/>
      <c r="E29" s="936"/>
      <c r="F29" s="936"/>
      <c r="G29" s="936"/>
      <c r="H29" s="936"/>
      <c r="I29" s="936"/>
      <c r="J29" s="936"/>
    </row>
    <row r="30" spans="1:10" s="154" customFormat="1" ht="12" customHeight="1">
      <c r="A30" s="936" t="s">
        <v>1467</v>
      </c>
      <c r="B30" s="936"/>
      <c r="C30" s="936"/>
      <c r="D30" s="936"/>
      <c r="E30" s="936"/>
      <c r="F30" s="936"/>
      <c r="G30" s="936"/>
      <c r="H30" s="936"/>
      <c r="I30" s="936"/>
      <c r="J30" s="936"/>
    </row>
    <row r="31" spans="1:10" s="154" customFormat="1"/>
    <row r="32" spans="1:10">
      <c r="A32" s="154"/>
      <c r="B32" s="154"/>
      <c r="C32" s="154"/>
      <c r="D32" s="154"/>
      <c r="E32" s="154"/>
      <c r="F32" s="154"/>
      <c r="G32" s="154"/>
      <c r="H32" s="154"/>
      <c r="I32" s="154"/>
      <c r="J32" s="154"/>
    </row>
    <row r="33" spans="1:9">
      <c r="A33" s="154"/>
      <c r="B33" s="154"/>
      <c r="C33" s="154"/>
      <c r="D33" s="154"/>
      <c r="E33" s="154"/>
      <c r="F33" s="154"/>
      <c r="G33" s="154"/>
      <c r="H33" s="154"/>
      <c r="I33" s="154"/>
    </row>
    <row r="34" spans="1:9">
      <c r="A34" s="154"/>
      <c r="B34" s="154"/>
      <c r="C34" s="154"/>
      <c r="D34" s="154"/>
      <c r="E34" s="154"/>
      <c r="F34" s="154"/>
      <c r="G34" s="154"/>
      <c r="H34" s="154"/>
      <c r="I34" s="154"/>
    </row>
    <row r="35" spans="1:9">
      <c r="A35" s="154"/>
      <c r="B35" s="154"/>
      <c r="C35" s="154"/>
      <c r="D35" s="154"/>
      <c r="E35" s="154"/>
      <c r="F35" s="154"/>
      <c r="G35" s="154"/>
      <c r="H35" s="154"/>
      <c r="I35" s="154"/>
    </row>
    <row r="36" spans="1:9">
      <c r="A36" s="154"/>
      <c r="B36" s="154"/>
      <c r="C36" s="154"/>
      <c r="D36" s="154"/>
      <c r="E36" s="154"/>
      <c r="F36" s="154"/>
      <c r="G36" s="154"/>
      <c r="H36" s="154"/>
      <c r="I36" s="154"/>
    </row>
    <row r="37" spans="1:9">
      <c r="A37" s="154"/>
      <c r="B37" s="154"/>
      <c r="C37" s="154"/>
      <c r="D37" s="154"/>
      <c r="E37" s="154"/>
      <c r="F37" s="154"/>
      <c r="G37" s="154"/>
      <c r="H37" s="154"/>
      <c r="I37" s="154"/>
    </row>
    <row r="38" spans="1:9">
      <c r="A38" s="154"/>
      <c r="B38" s="154"/>
      <c r="C38" s="154"/>
      <c r="D38" s="154"/>
      <c r="E38" s="154"/>
      <c r="F38" s="154"/>
      <c r="G38" s="154"/>
      <c r="H38" s="154"/>
      <c r="I38" s="154"/>
    </row>
    <row r="39" spans="1:9">
      <c r="A39" s="154"/>
      <c r="B39" s="154"/>
      <c r="C39" s="154"/>
      <c r="D39" s="154"/>
      <c r="E39" s="154"/>
      <c r="F39" s="154"/>
      <c r="G39" s="154"/>
      <c r="H39" s="154"/>
      <c r="I39" s="154"/>
    </row>
    <row r="40" spans="1:9">
      <c r="A40" s="154"/>
      <c r="B40" s="154"/>
      <c r="C40" s="154"/>
      <c r="D40" s="154"/>
      <c r="E40" s="154"/>
      <c r="F40" s="154"/>
      <c r="G40" s="154"/>
      <c r="H40" s="154"/>
      <c r="I40" s="154"/>
    </row>
    <row r="41" spans="1:9">
      <c r="A41" s="154"/>
      <c r="B41" s="154"/>
      <c r="C41" s="154"/>
      <c r="D41" s="154"/>
      <c r="E41" s="154"/>
      <c r="F41" s="154"/>
      <c r="G41" s="154"/>
      <c r="H41" s="154"/>
      <c r="I41" s="154"/>
    </row>
    <row r="42" spans="1:9">
      <c r="A42" s="154"/>
      <c r="B42" s="154"/>
      <c r="C42" s="154"/>
      <c r="D42" s="154"/>
      <c r="E42" s="154"/>
      <c r="F42" s="154"/>
      <c r="G42" s="154"/>
      <c r="H42" s="154"/>
      <c r="I42" s="154"/>
    </row>
    <row r="43" spans="1:9">
      <c r="A43" s="154"/>
      <c r="B43" s="154"/>
      <c r="C43" s="154"/>
      <c r="D43" s="154"/>
      <c r="E43" s="154"/>
      <c r="F43" s="154"/>
      <c r="G43" s="154"/>
      <c r="H43" s="154"/>
      <c r="I43" s="154"/>
    </row>
    <row r="44" spans="1:9">
      <c r="A44" s="154"/>
      <c r="B44" s="154"/>
      <c r="C44" s="154"/>
      <c r="D44" s="154"/>
      <c r="E44" s="154"/>
      <c r="F44" s="154"/>
      <c r="G44" s="154"/>
      <c r="H44" s="154"/>
      <c r="I44" s="154"/>
    </row>
    <row r="45" spans="1:9">
      <c r="A45" s="154"/>
      <c r="B45" s="154"/>
      <c r="C45" s="154"/>
      <c r="D45" s="154"/>
      <c r="E45" s="154"/>
      <c r="F45" s="154"/>
      <c r="G45" s="154"/>
      <c r="H45" s="154"/>
      <c r="I45" s="154"/>
    </row>
    <row r="46" spans="1:9">
      <c r="A46" s="154"/>
      <c r="B46" s="154"/>
      <c r="C46" s="154"/>
      <c r="D46" s="154"/>
      <c r="E46" s="154"/>
      <c r="F46" s="154"/>
      <c r="G46" s="154"/>
      <c r="H46" s="154"/>
      <c r="I46" s="154"/>
    </row>
    <row r="47" spans="1:9">
      <c r="A47" s="154"/>
      <c r="B47" s="154"/>
      <c r="C47" s="154"/>
      <c r="D47" s="154"/>
      <c r="E47" s="154"/>
      <c r="F47" s="154"/>
      <c r="G47" s="154"/>
      <c r="H47" s="154"/>
      <c r="I47" s="154"/>
    </row>
    <row r="48" spans="1:9">
      <c r="A48" s="154"/>
      <c r="B48" s="154"/>
      <c r="C48" s="154"/>
      <c r="D48" s="154"/>
      <c r="E48" s="154"/>
      <c r="F48" s="154"/>
      <c r="G48" s="154"/>
      <c r="H48" s="154"/>
      <c r="I48" s="154"/>
    </row>
    <row r="49" spans="1:9">
      <c r="A49" s="154"/>
      <c r="B49" s="154"/>
      <c r="C49" s="154"/>
      <c r="D49" s="154"/>
      <c r="E49" s="154"/>
      <c r="F49" s="154"/>
      <c r="G49" s="154"/>
      <c r="H49" s="154"/>
      <c r="I49" s="154"/>
    </row>
    <row r="50" spans="1:9">
      <c r="A50" s="154"/>
      <c r="B50" s="154"/>
      <c r="C50" s="154"/>
      <c r="D50" s="154"/>
      <c r="E50" s="154"/>
      <c r="F50" s="154"/>
      <c r="G50" s="154"/>
      <c r="H50" s="154"/>
      <c r="I50" s="154"/>
    </row>
    <row r="51" spans="1:9">
      <c r="A51" s="154"/>
      <c r="B51" s="154"/>
      <c r="C51" s="154"/>
      <c r="D51" s="154"/>
      <c r="E51" s="154"/>
      <c r="F51" s="154"/>
      <c r="G51" s="154"/>
      <c r="H51" s="154"/>
      <c r="I51" s="154"/>
    </row>
    <row r="52" spans="1:9">
      <c r="A52" s="154"/>
      <c r="B52" s="154"/>
      <c r="C52" s="154"/>
      <c r="D52" s="154"/>
      <c r="E52" s="154"/>
      <c r="F52" s="154"/>
      <c r="G52" s="154"/>
      <c r="H52" s="154"/>
      <c r="I52" s="154"/>
    </row>
    <row r="53" spans="1:9">
      <c r="A53" s="154"/>
      <c r="B53" s="154"/>
      <c r="C53" s="154"/>
      <c r="D53" s="154"/>
      <c r="E53" s="154"/>
      <c r="F53" s="154"/>
      <c r="G53" s="154"/>
      <c r="H53" s="154"/>
      <c r="I53" s="154"/>
    </row>
    <row r="54" spans="1:9">
      <c r="A54" s="154"/>
      <c r="B54" s="154"/>
      <c r="C54" s="154"/>
      <c r="D54" s="154"/>
      <c r="E54" s="154"/>
      <c r="F54" s="154"/>
      <c r="G54" s="154"/>
      <c r="H54" s="154"/>
      <c r="I54" s="154"/>
    </row>
    <row r="55" spans="1:9">
      <c r="A55" s="154"/>
      <c r="B55" s="154"/>
      <c r="C55" s="154"/>
      <c r="D55" s="154"/>
      <c r="E55" s="154"/>
      <c r="F55" s="154"/>
      <c r="G55" s="154"/>
      <c r="H55" s="154"/>
      <c r="I55" s="154"/>
    </row>
    <row r="56" spans="1:9">
      <c r="A56" s="154"/>
      <c r="B56" s="154"/>
      <c r="C56" s="154"/>
      <c r="D56" s="154"/>
      <c r="E56" s="154"/>
      <c r="F56" s="154"/>
      <c r="G56" s="154"/>
      <c r="H56" s="154"/>
      <c r="I56" s="154"/>
    </row>
    <row r="57" spans="1:9">
      <c r="A57" s="154"/>
      <c r="B57" s="154"/>
      <c r="C57" s="154"/>
      <c r="D57" s="154"/>
      <c r="E57" s="154"/>
      <c r="F57" s="154"/>
      <c r="G57" s="154"/>
      <c r="H57" s="154"/>
      <c r="I57" s="154"/>
    </row>
    <row r="58" spans="1:9">
      <c r="A58" s="154"/>
      <c r="B58" s="154"/>
      <c r="C58" s="154"/>
      <c r="D58" s="154"/>
      <c r="E58" s="154"/>
      <c r="F58" s="154"/>
      <c r="G58" s="154"/>
      <c r="H58" s="154"/>
      <c r="I58" s="154"/>
    </row>
  </sheetData>
  <mergeCells count="8">
    <mergeCell ref="A29:J29"/>
    <mergeCell ref="A30:J30"/>
    <mergeCell ref="A1:J1"/>
    <mergeCell ref="A2:J2"/>
    <mergeCell ref="B4:H4"/>
    <mergeCell ref="I4:I5"/>
    <mergeCell ref="B24:H24"/>
    <mergeCell ref="I24:I25"/>
  </mergeCells>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60"/>
  <sheetViews>
    <sheetView showGridLines="0" topLeftCell="E1" workbookViewId="0">
      <selection activeCell="J7" sqref="J7"/>
    </sheetView>
  </sheetViews>
  <sheetFormatPr defaultRowHeight="12.75"/>
  <cols>
    <col min="1" max="1" width="49.140625" style="5" customWidth="1"/>
    <col min="2" max="9" width="9.42578125" style="5" customWidth="1"/>
    <col min="10" max="10" width="74.42578125" style="5" bestFit="1" customWidth="1"/>
    <col min="11" max="256" width="8.85546875" style="5"/>
  </cols>
  <sheetData>
    <row r="1" spans="1:256">
      <c r="A1" s="827" t="s">
        <v>54</v>
      </c>
      <c r="B1" s="827"/>
      <c r="C1" s="827"/>
      <c r="D1" s="827"/>
      <c r="E1" s="827"/>
      <c r="F1" s="827"/>
      <c r="G1" s="827"/>
      <c r="H1" s="827"/>
      <c r="I1" s="827"/>
      <c r="J1" s="827"/>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28" t="s">
        <v>55</v>
      </c>
      <c r="B2" s="828"/>
      <c r="C2" s="828"/>
      <c r="D2" s="828"/>
      <c r="E2" s="828"/>
      <c r="F2" s="828"/>
      <c r="G2" s="828"/>
      <c r="H2" s="828"/>
      <c r="I2" s="828"/>
      <c r="J2" s="828"/>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4" spans="1:256" ht="13.5" thickBot="1">
      <c r="I4" s="8" t="s">
        <v>2</v>
      </c>
    </row>
    <row r="5" spans="1:256" ht="13.5" thickBot="1">
      <c r="A5" s="11" t="s">
        <v>3</v>
      </c>
      <c r="B5" s="829" t="s">
        <v>4</v>
      </c>
      <c r="C5" s="829"/>
      <c r="D5" s="829"/>
      <c r="E5" s="829"/>
      <c r="F5" s="829"/>
      <c r="G5" s="829"/>
      <c r="H5" s="829"/>
      <c r="I5" s="829"/>
      <c r="J5" s="11" t="s">
        <v>5</v>
      </c>
    </row>
    <row r="6" spans="1:256" ht="23.25" thickBot="1">
      <c r="A6" s="7"/>
      <c r="B6" s="12" t="s">
        <v>6</v>
      </c>
      <c r="C6" s="12" t="s">
        <v>7</v>
      </c>
      <c r="D6" s="12" t="s">
        <v>8</v>
      </c>
      <c r="E6" s="12" t="s">
        <v>9</v>
      </c>
      <c r="F6" s="12" t="s">
        <v>10</v>
      </c>
      <c r="G6" s="12" t="s">
        <v>11</v>
      </c>
      <c r="H6" s="12" t="s">
        <v>12</v>
      </c>
      <c r="I6" s="12" t="s">
        <v>13</v>
      </c>
      <c r="J6" s="7"/>
    </row>
    <row r="7" spans="1:256" ht="33.75">
      <c r="A7" s="815" t="s">
        <v>56</v>
      </c>
      <c r="B7" s="28"/>
      <c r="C7" s="28"/>
      <c r="D7" s="28"/>
      <c r="E7" s="28"/>
      <c r="F7" s="28"/>
      <c r="G7" s="28"/>
      <c r="H7" s="28"/>
      <c r="I7" s="28"/>
      <c r="J7" s="815" t="s">
        <v>57</v>
      </c>
    </row>
    <row r="8" spans="1:256">
      <c r="A8" s="13" t="s">
        <v>58</v>
      </c>
      <c r="B8" s="14">
        <v>961.76499999999999</v>
      </c>
      <c r="C8" s="14">
        <v>960.34299999999996</v>
      </c>
      <c r="D8" s="14">
        <v>957.23400000000004</v>
      </c>
      <c r="E8" s="14">
        <v>952.37400000000002</v>
      </c>
      <c r="F8" s="14">
        <v>931.44799999999998</v>
      </c>
      <c r="G8" s="14">
        <v>963.78700000000003</v>
      </c>
      <c r="H8" s="14">
        <v>983.39</v>
      </c>
      <c r="I8" s="14">
        <v>1004.119</v>
      </c>
      <c r="J8" s="13" t="s">
        <v>59</v>
      </c>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row>
    <row r="9" spans="1:256">
      <c r="A9" s="13" t="s">
        <v>60</v>
      </c>
      <c r="B9" s="14">
        <v>6223.1329999999998</v>
      </c>
      <c r="C9" s="14">
        <v>5990.2250000000004</v>
      </c>
      <c r="D9" s="14">
        <v>6239.2049999999999</v>
      </c>
      <c r="E9" s="14">
        <v>6485.2610000000004</v>
      </c>
      <c r="F9" s="14">
        <v>6267.8620000000001</v>
      </c>
      <c r="G9" s="14">
        <v>6475.5659999999998</v>
      </c>
      <c r="H9" s="14">
        <v>6512.8</v>
      </c>
      <c r="I9" s="14">
        <v>6312.9560000000001</v>
      </c>
      <c r="J9" s="13" t="s">
        <v>61</v>
      </c>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row>
    <row r="10" spans="1:256">
      <c r="A10" s="13" t="s">
        <v>62</v>
      </c>
      <c r="B10" s="14">
        <v>1774.741</v>
      </c>
      <c r="C10" s="14">
        <v>1698.7260000000001</v>
      </c>
      <c r="D10" s="14">
        <v>1682.3630000000001</v>
      </c>
      <c r="E10" s="14">
        <v>1701.1379999999999</v>
      </c>
      <c r="F10" s="14">
        <v>1716.8389999999999</v>
      </c>
      <c r="G10" s="14">
        <v>1703.7850000000001</v>
      </c>
      <c r="H10" s="14">
        <v>1687.588</v>
      </c>
      <c r="I10" s="14">
        <v>1713.5650000000001</v>
      </c>
      <c r="J10" s="13" t="s">
        <v>63</v>
      </c>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row>
    <row r="11" spans="1:256">
      <c r="A11" s="13" t="s">
        <v>64</v>
      </c>
      <c r="B11" s="14">
        <v>2054.864</v>
      </c>
      <c r="C11" s="14">
        <v>2005.9159999999999</v>
      </c>
      <c r="D11" s="14">
        <v>2033.4269999999999</v>
      </c>
      <c r="E11" s="14">
        <v>1996.4390000000001</v>
      </c>
      <c r="F11" s="14">
        <v>1998.778</v>
      </c>
      <c r="G11" s="14">
        <v>1981.9159999999999</v>
      </c>
      <c r="H11" s="14">
        <v>2054.11</v>
      </c>
      <c r="I11" s="14">
        <v>1979.3810000000001</v>
      </c>
      <c r="J11" s="13" t="s">
        <v>65</v>
      </c>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row>
    <row r="12" spans="1:256">
      <c r="A12" s="13" t="s">
        <v>66</v>
      </c>
      <c r="B12" s="14">
        <v>9103.9470000000001</v>
      </c>
      <c r="C12" s="14">
        <v>9233.8719999999994</v>
      </c>
      <c r="D12" s="14">
        <v>9557.7990000000009</v>
      </c>
      <c r="E12" s="14">
        <v>9029.6260000000002</v>
      </c>
      <c r="F12" s="14">
        <v>8746.1849999999995</v>
      </c>
      <c r="G12" s="14">
        <v>9037.41</v>
      </c>
      <c r="H12" s="14">
        <v>8376.1129999999994</v>
      </c>
      <c r="I12" s="14">
        <v>8131.4629999999997</v>
      </c>
      <c r="J12" s="13" t="s">
        <v>67</v>
      </c>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row>
    <row r="13" spans="1:256">
      <c r="A13" s="13" t="s">
        <v>68</v>
      </c>
      <c r="B13" s="14">
        <v>4578.3590000000004</v>
      </c>
      <c r="C13" s="14">
        <v>4598.8490000000002</v>
      </c>
      <c r="D13" s="14">
        <v>4543.1120000000001</v>
      </c>
      <c r="E13" s="14">
        <v>4614.9709999999995</v>
      </c>
      <c r="F13" s="14">
        <v>4575.1809999999996</v>
      </c>
      <c r="G13" s="14">
        <v>4208.5469999999996</v>
      </c>
      <c r="H13" s="14">
        <v>4234.74</v>
      </c>
      <c r="I13" s="14">
        <v>4112.04</v>
      </c>
      <c r="J13" s="13" t="s">
        <v>69</v>
      </c>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row>
    <row r="14" spans="1:256">
      <c r="A14" s="13" t="s">
        <v>70</v>
      </c>
      <c r="B14" s="14">
        <v>7771.7889999999998</v>
      </c>
      <c r="C14" s="14">
        <v>7760.3389999999999</v>
      </c>
      <c r="D14" s="14">
        <v>7749.2160000000003</v>
      </c>
      <c r="E14" s="14">
        <v>7670.81</v>
      </c>
      <c r="F14" s="14">
        <v>7660.3670000000002</v>
      </c>
      <c r="G14" s="14">
        <v>7661.46</v>
      </c>
      <c r="H14" s="14">
        <v>7620.9840000000004</v>
      </c>
      <c r="I14" s="14">
        <v>7552.1760000000004</v>
      </c>
      <c r="J14" s="13" t="s">
        <v>71</v>
      </c>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row>
    <row r="15" spans="1:256">
      <c r="A15" s="13" t="s">
        <v>72</v>
      </c>
      <c r="B15" s="14">
        <v>14567.262000000001</v>
      </c>
      <c r="C15" s="14">
        <v>14213.233</v>
      </c>
      <c r="D15" s="14">
        <v>14083.558000000001</v>
      </c>
      <c r="E15" s="14">
        <v>14387.521000000001</v>
      </c>
      <c r="F15" s="14">
        <v>14080.179</v>
      </c>
      <c r="G15" s="14">
        <v>13584.683999999999</v>
      </c>
      <c r="H15" s="14">
        <v>13898.342000000001</v>
      </c>
      <c r="I15" s="14">
        <v>13470.79</v>
      </c>
      <c r="J15" s="13" t="s">
        <v>73</v>
      </c>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row>
    <row r="16" spans="1:256">
      <c r="A16" s="13" t="s">
        <v>74</v>
      </c>
      <c r="B16" s="14">
        <v>47035.86</v>
      </c>
      <c r="C16" s="14">
        <v>46461.502999999997</v>
      </c>
      <c r="D16" s="14">
        <v>46845.913999999997</v>
      </c>
      <c r="E16" s="14">
        <v>46838.14</v>
      </c>
      <c r="F16" s="14">
        <v>45976.839</v>
      </c>
      <c r="G16" s="14">
        <v>45617.154999999999</v>
      </c>
      <c r="H16" s="14">
        <v>45368.067000000003</v>
      </c>
      <c r="I16" s="14">
        <v>44276.49</v>
      </c>
      <c r="J16" s="13" t="s">
        <v>75</v>
      </c>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row>
    <row r="17" spans="1:256">
      <c r="A17" s="13" t="s">
        <v>76</v>
      </c>
      <c r="B17" s="14">
        <v>6991.6610000000001</v>
      </c>
      <c r="C17" s="14">
        <v>7504.8220000000001</v>
      </c>
      <c r="D17" s="14">
        <v>7055.6909999999998</v>
      </c>
      <c r="E17" s="14">
        <v>7207.93</v>
      </c>
      <c r="F17" s="14">
        <v>6955.2809999999999</v>
      </c>
      <c r="G17" s="14">
        <v>7093.75</v>
      </c>
      <c r="H17" s="14">
        <v>7252.3459999999995</v>
      </c>
      <c r="I17" s="14">
        <v>7122.384</v>
      </c>
      <c r="J17" s="13" t="s">
        <v>77</v>
      </c>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row>
    <row r="18" spans="1:256">
      <c r="A18" s="815" t="s">
        <v>30</v>
      </c>
      <c r="B18" s="7"/>
      <c r="C18" s="7"/>
      <c r="D18" s="7"/>
      <c r="E18" s="7"/>
      <c r="F18" s="7"/>
      <c r="G18" s="7"/>
      <c r="H18" s="7"/>
      <c r="I18" s="7"/>
      <c r="J18" s="815" t="s">
        <v>31</v>
      </c>
    </row>
    <row r="19" spans="1:256">
      <c r="A19" s="13" t="s">
        <v>58</v>
      </c>
      <c r="B19" s="18">
        <v>3.3</v>
      </c>
      <c r="C19" s="18">
        <v>1.5</v>
      </c>
      <c r="D19" s="18">
        <v>-0.7</v>
      </c>
      <c r="E19" s="18">
        <v>-3.2</v>
      </c>
      <c r="F19" s="18">
        <v>-7.2</v>
      </c>
      <c r="G19" s="18">
        <v>-5.0999999999999996</v>
      </c>
      <c r="H19" s="18">
        <v>-2</v>
      </c>
      <c r="I19" s="18">
        <v>2.6</v>
      </c>
      <c r="J19" s="13" t="s">
        <v>59</v>
      </c>
    </row>
    <row r="20" spans="1:256">
      <c r="A20" s="13" t="s">
        <v>60</v>
      </c>
      <c r="B20" s="18">
        <v>-0.7</v>
      </c>
      <c r="C20" s="18">
        <v>-5.0999999999999996</v>
      </c>
      <c r="D20" s="18">
        <v>-3.7</v>
      </c>
      <c r="E20" s="18">
        <v>-0.4</v>
      </c>
      <c r="F20" s="18">
        <v>-0.7</v>
      </c>
      <c r="G20" s="18">
        <v>2.4</v>
      </c>
      <c r="H20" s="18">
        <v>3.6</v>
      </c>
      <c r="I20" s="18">
        <v>1.4</v>
      </c>
      <c r="J20" s="13" t="s">
        <v>61</v>
      </c>
    </row>
    <row r="21" spans="1:256">
      <c r="A21" s="13" t="s">
        <v>62</v>
      </c>
      <c r="B21" s="18">
        <v>3.4</v>
      </c>
      <c r="C21" s="18">
        <v>-0.7</v>
      </c>
      <c r="D21" s="18">
        <v>-1.3</v>
      </c>
      <c r="E21" s="18">
        <v>0.8</v>
      </c>
      <c r="F21" s="18">
        <v>0.2</v>
      </c>
      <c r="G21" s="18">
        <v>7</v>
      </c>
      <c r="H21" s="18">
        <v>6</v>
      </c>
      <c r="I21" s="18">
        <v>7.9</v>
      </c>
      <c r="J21" s="13" t="s">
        <v>63</v>
      </c>
    </row>
    <row r="22" spans="1:256">
      <c r="A22" s="13" t="s">
        <v>64</v>
      </c>
      <c r="B22" s="18">
        <v>2.8</v>
      </c>
      <c r="C22" s="18">
        <v>3.5</v>
      </c>
      <c r="D22" s="18">
        <v>2.6</v>
      </c>
      <c r="E22" s="18">
        <v>-2.8</v>
      </c>
      <c r="F22" s="18">
        <v>1</v>
      </c>
      <c r="G22" s="18">
        <v>0.5</v>
      </c>
      <c r="H22" s="18">
        <v>4.5</v>
      </c>
      <c r="I22" s="18">
        <v>5</v>
      </c>
      <c r="J22" s="13" t="s">
        <v>65</v>
      </c>
    </row>
    <row r="23" spans="1:256">
      <c r="A23" s="13" t="s">
        <v>66</v>
      </c>
      <c r="B23" s="18">
        <v>4.0999999999999996</v>
      </c>
      <c r="C23" s="18">
        <v>3.9</v>
      </c>
      <c r="D23" s="18">
        <v>5.8</v>
      </c>
      <c r="E23" s="18">
        <v>7.8</v>
      </c>
      <c r="F23" s="18">
        <v>7.6</v>
      </c>
      <c r="G23" s="18">
        <v>19.100000000000001</v>
      </c>
      <c r="H23" s="18">
        <v>26.3</v>
      </c>
      <c r="I23" s="18">
        <v>12.5</v>
      </c>
      <c r="J23" s="13" t="s">
        <v>67</v>
      </c>
    </row>
    <row r="24" spans="1:256">
      <c r="A24" s="13" t="s">
        <v>68</v>
      </c>
      <c r="B24" s="18">
        <v>0.1</v>
      </c>
      <c r="C24" s="18">
        <v>2.8</v>
      </c>
      <c r="D24" s="18">
        <v>7.9</v>
      </c>
      <c r="E24" s="18">
        <v>9</v>
      </c>
      <c r="F24" s="18">
        <v>11.3</v>
      </c>
      <c r="G24" s="18">
        <v>15.3</v>
      </c>
      <c r="H24" s="18">
        <v>17.899999999999999</v>
      </c>
      <c r="I24" s="18">
        <v>16.7</v>
      </c>
      <c r="J24" s="13" t="s">
        <v>69</v>
      </c>
    </row>
    <row r="25" spans="1:256">
      <c r="A25" s="13" t="s">
        <v>70</v>
      </c>
      <c r="B25" s="18">
        <v>1.5</v>
      </c>
      <c r="C25" s="18">
        <v>1.5</v>
      </c>
      <c r="D25" s="18">
        <v>1.1000000000000001</v>
      </c>
      <c r="E25" s="18">
        <v>0.7</v>
      </c>
      <c r="F25" s="18">
        <v>1.4</v>
      </c>
      <c r="G25" s="18">
        <v>2</v>
      </c>
      <c r="H25" s="18">
        <v>2.6</v>
      </c>
      <c r="I25" s="18">
        <v>2.8</v>
      </c>
      <c r="J25" s="13" t="s">
        <v>71</v>
      </c>
    </row>
    <row r="26" spans="1:256">
      <c r="A26" s="13" t="s">
        <v>72</v>
      </c>
      <c r="B26" s="18">
        <v>3.5</v>
      </c>
      <c r="C26" s="18">
        <v>3.3</v>
      </c>
      <c r="D26" s="18">
        <v>3.7</v>
      </c>
      <c r="E26" s="18">
        <v>3.5</v>
      </c>
      <c r="F26" s="18">
        <v>4.5</v>
      </c>
      <c r="G26" s="18">
        <v>6.3</v>
      </c>
      <c r="H26" s="18">
        <v>9.5</v>
      </c>
      <c r="I26" s="18">
        <v>3.8</v>
      </c>
      <c r="J26" s="13" t="s">
        <v>73</v>
      </c>
    </row>
    <row r="27" spans="1:256">
      <c r="A27" s="13" t="s">
        <v>74</v>
      </c>
      <c r="B27" s="18">
        <v>2.2999999999999998</v>
      </c>
      <c r="C27" s="18">
        <v>1.7</v>
      </c>
      <c r="D27" s="18">
        <v>2.7</v>
      </c>
      <c r="E27" s="18">
        <v>3.2</v>
      </c>
      <c r="F27" s="18">
        <v>3.8</v>
      </c>
      <c r="G27" s="18">
        <v>7.5</v>
      </c>
      <c r="H27" s="18">
        <v>10.1</v>
      </c>
      <c r="I27" s="18">
        <v>6.1</v>
      </c>
      <c r="J27" s="13" t="s">
        <v>75</v>
      </c>
    </row>
    <row r="28" spans="1:256">
      <c r="A28" s="13" t="s">
        <v>76</v>
      </c>
      <c r="B28" s="18">
        <v>0.5</v>
      </c>
      <c r="C28" s="18">
        <v>4</v>
      </c>
      <c r="D28" s="18">
        <v>-0.5</v>
      </c>
      <c r="E28" s="18">
        <v>-0.6</v>
      </c>
      <c r="F28" s="18">
        <v>-2.2999999999999998</v>
      </c>
      <c r="G28" s="18">
        <v>10.1</v>
      </c>
      <c r="H28" s="18">
        <v>25.1</v>
      </c>
      <c r="I28" s="18">
        <v>13.2</v>
      </c>
      <c r="J28" s="13" t="s">
        <v>77</v>
      </c>
    </row>
    <row r="29" spans="1:256" ht="22.5">
      <c r="A29" s="815" t="s">
        <v>78</v>
      </c>
      <c r="B29" s="7"/>
      <c r="C29" s="7"/>
      <c r="D29" s="7"/>
      <c r="E29" s="7"/>
      <c r="F29" s="7"/>
      <c r="G29" s="7"/>
      <c r="H29" s="7"/>
      <c r="I29" s="7"/>
      <c r="J29" s="815" t="s">
        <v>79</v>
      </c>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row>
    <row r="30" spans="1:256">
      <c r="A30" s="13" t="s">
        <v>58</v>
      </c>
      <c r="B30" s="14">
        <v>1413.4559999999999</v>
      </c>
      <c r="C30" s="14">
        <v>1387.654</v>
      </c>
      <c r="D30" s="14">
        <v>1339.9580000000001</v>
      </c>
      <c r="E30" s="14">
        <v>1269.5519999999999</v>
      </c>
      <c r="F30" s="14">
        <v>1140.069</v>
      </c>
      <c r="G30" s="14">
        <v>1112.1089999999999</v>
      </c>
      <c r="H30" s="14">
        <v>1125.404</v>
      </c>
      <c r="I30" s="14">
        <v>1157.5170000000001</v>
      </c>
      <c r="J30" s="13" t="s">
        <v>59</v>
      </c>
    </row>
    <row r="31" spans="1:256">
      <c r="A31" s="13" t="s">
        <v>60</v>
      </c>
      <c r="B31" s="14">
        <v>8208.2350000000006</v>
      </c>
      <c r="C31" s="14">
        <v>7838.857</v>
      </c>
      <c r="D31" s="14">
        <v>8185.6350000000002</v>
      </c>
      <c r="E31" s="14">
        <v>8130.558</v>
      </c>
      <c r="F31" s="14">
        <v>7919.7839999999997</v>
      </c>
      <c r="G31" s="14">
        <v>7570.2529999999997</v>
      </c>
      <c r="H31" s="14">
        <v>7283.7110000000002</v>
      </c>
      <c r="I31" s="14">
        <v>6964.5010000000002</v>
      </c>
      <c r="J31" s="13" t="s">
        <v>61</v>
      </c>
    </row>
    <row r="32" spans="1:256">
      <c r="A32" s="13" t="s">
        <v>62</v>
      </c>
      <c r="B32" s="14">
        <v>1497.836</v>
      </c>
      <c r="C32" s="14">
        <v>1418.135</v>
      </c>
      <c r="D32" s="14">
        <v>1384.855</v>
      </c>
      <c r="E32" s="14">
        <v>1437.3979999999999</v>
      </c>
      <c r="F32" s="14">
        <v>1475.1310000000001</v>
      </c>
      <c r="G32" s="14">
        <v>1329.635</v>
      </c>
      <c r="H32" s="14">
        <v>1357.145</v>
      </c>
      <c r="I32" s="14">
        <v>1336.424</v>
      </c>
      <c r="J32" s="13" t="s">
        <v>63</v>
      </c>
    </row>
    <row r="33" spans="1:10">
      <c r="A33" s="13" t="s">
        <v>64</v>
      </c>
      <c r="B33" s="14">
        <v>2452.9299999999998</v>
      </c>
      <c r="C33" s="14">
        <v>2424.9459999999999</v>
      </c>
      <c r="D33" s="14">
        <v>2494.8919999999998</v>
      </c>
      <c r="E33" s="14">
        <v>2374.2130000000002</v>
      </c>
      <c r="F33" s="14">
        <v>2303.527</v>
      </c>
      <c r="G33" s="14">
        <v>2301.0369999999998</v>
      </c>
      <c r="H33" s="14">
        <v>2331.328</v>
      </c>
      <c r="I33" s="14">
        <v>2154.3530000000001</v>
      </c>
      <c r="J33" s="13" t="s">
        <v>65</v>
      </c>
    </row>
    <row r="34" spans="1:10">
      <c r="A34" s="13" t="s">
        <v>66</v>
      </c>
      <c r="B34" s="14">
        <v>11686.548000000001</v>
      </c>
      <c r="C34" s="14">
        <v>11659.052</v>
      </c>
      <c r="D34" s="14">
        <v>11956.83</v>
      </c>
      <c r="E34" s="14">
        <v>10877.614</v>
      </c>
      <c r="F34" s="14">
        <v>10232.672</v>
      </c>
      <c r="G34" s="14">
        <v>10078.009</v>
      </c>
      <c r="H34" s="14">
        <v>8913.6849999999995</v>
      </c>
      <c r="I34" s="14">
        <v>8581.0869999999995</v>
      </c>
      <c r="J34" s="13" t="s">
        <v>67</v>
      </c>
    </row>
    <row r="35" spans="1:10">
      <c r="A35" s="13" t="s">
        <v>68</v>
      </c>
      <c r="B35" s="14">
        <v>5398.348</v>
      </c>
      <c r="C35" s="14">
        <v>5297.0330000000004</v>
      </c>
      <c r="D35" s="14">
        <v>5300.1049999999996</v>
      </c>
      <c r="E35" s="14">
        <v>5340.5680000000002</v>
      </c>
      <c r="F35" s="14">
        <v>5332.0379999999996</v>
      </c>
      <c r="G35" s="14">
        <v>4731.4989999999998</v>
      </c>
      <c r="H35" s="14">
        <v>4674.7780000000002</v>
      </c>
      <c r="I35" s="14">
        <v>4440.6350000000002</v>
      </c>
      <c r="J35" s="13" t="s">
        <v>69</v>
      </c>
    </row>
    <row r="36" spans="1:10">
      <c r="A36" s="13" t="s">
        <v>70</v>
      </c>
      <c r="B36" s="14">
        <v>10333.005999999999</v>
      </c>
      <c r="C36" s="14">
        <v>10154.962</v>
      </c>
      <c r="D36" s="14">
        <v>9953.991</v>
      </c>
      <c r="E36" s="14">
        <v>9675.1849999999995</v>
      </c>
      <c r="F36" s="14">
        <v>9328.5460000000003</v>
      </c>
      <c r="G36" s="14">
        <v>8914.9349999999995</v>
      </c>
      <c r="H36" s="14">
        <v>8736.3629999999994</v>
      </c>
      <c r="I36" s="14">
        <v>8449.4860000000008</v>
      </c>
      <c r="J36" s="13" t="s">
        <v>71</v>
      </c>
    </row>
    <row r="37" spans="1:10">
      <c r="A37" s="13" t="s">
        <v>72</v>
      </c>
      <c r="B37" s="14">
        <v>18240.178</v>
      </c>
      <c r="C37" s="14">
        <v>17697.528999999999</v>
      </c>
      <c r="D37" s="14">
        <v>17364.059000000001</v>
      </c>
      <c r="E37" s="14">
        <v>17449.761999999999</v>
      </c>
      <c r="F37" s="14">
        <v>16861.383999999998</v>
      </c>
      <c r="G37" s="14">
        <v>15882.855</v>
      </c>
      <c r="H37" s="14">
        <v>16001.601000000001</v>
      </c>
      <c r="I37" s="14">
        <v>15418.362999999999</v>
      </c>
      <c r="J37" s="13" t="s">
        <v>73</v>
      </c>
    </row>
    <row r="38" spans="1:10">
      <c r="A38" s="13" t="s">
        <v>74</v>
      </c>
      <c r="B38" s="14">
        <v>59230.536999999997</v>
      </c>
      <c r="C38" s="14">
        <v>57878.167999999998</v>
      </c>
      <c r="D38" s="14">
        <v>57980.324999999997</v>
      </c>
      <c r="E38" s="14">
        <v>56554.85</v>
      </c>
      <c r="F38" s="14">
        <v>54593.150999999998</v>
      </c>
      <c r="G38" s="14">
        <v>51920.332000000002</v>
      </c>
      <c r="H38" s="14">
        <v>50424.014999999999</v>
      </c>
      <c r="I38" s="14">
        <v>48502.366000000002</v>
      </c>
      <c r="J38" s="13" t="s">
        <v>75</v>
      </c>
    </row>
    <row r="39" spans="1:10">
      <c r="A39" s="13" t="s">
        <v>76</v>
      </c>
      <c r="B39" s="14">
        <v>8354.5259999999998</v>
      </c>
      <c r="C39" s="14">
        <v>9035.6509999999998</v>
      </c>
      <c r="D39" s="14">
        <v>8285.5560000000005</v>
      </c>
      <c r="E39" s="14">
        <v>8635.6260000000002</v>
      </c>
      <c r="F39" s="14">
        <v>8000.6</v>
      </c>
      <c r="G39" s="14">
        <v>8160.8540000000003</v>
      </c>
      <c r="H39" s="14">
        <v>8300.1119999999992</v>
      </c>
      <c r="I39" s="14">
        <v>7968.16</v>
      </c>
      <c r="J39" s="13" t="s">
        <v>77</v>
      </c>
    </row>
    <row r="40" spans="1:10">
      <c r="A40" s="815" t="s">
        <v>30</v>
      </c>
      <c r="B40" s="7"/>
      <c r="C40" s="7"/>
      <c r="D40" s="7"/>
      <c r="E40" s="7"/>
      <c r="F40" s="7"/>
      <c r="G40" s="7"/>
      <c r="H40" s="7"/>
      <c r="I40" s="7"/>
      <c r="J40" s="815" t="s">
        <v>31</v>
      </c>
    </row>
    <row r="41" spans="1:10">
      <c r="A41" s="13" t="s">
        <v>58</v>
      </c>
      <c r="B41" s="18">
        <v>24</v>
      </c>
      <c r="C41" s="18">
        <v>24.2</v>
      </c>
      <c r="D41" s="18">
        <v>20.5</v>
      </c>
      <c r="E41" s="18">
        <v>12.8</v>
      </c>
      <c r="F41" s="18">
        <v>-1.5</v>
      </c>
      <c r="G41" s="18">
        <v>-4.9000000000000004</v>
      </c>
      <c r="H41" s="18">
        <v>-1.9</v>
      </c>
      <c r="I41" s="18">
        <v>4.5</v>
      </c>
      <c r="J41" s="13" t="s">
        <v>59</v>
      </c>
    </row>
    <row r="42" spans="1:10">
      <c r="A42" s="13" t="s">
        <v>60</v>
      </c>
      <c r="B42" s="18">
        <v>3.6</v>
      </c>
      <c r="C42" s="18">
        <v>2.8</v>
      </c>
      <c r="D42" s="18">
        <v>8.1</v>
      </c>
      <c r="E42" s="18">
        <v>11.6</v>
      </c>
      <c r="F42" s="18">
        <v>13.7</v>
      </c>
      <c r="G42" s="18">
        <v>9.9</v>
      </c>
      <c r="H42" s="18">
        <v>8.4</v>
      </c>
      <c r="I42" s="18">
        <v>4.5</v>
      </c>
      <c r="J42" s="13" t="s">
        <v>61</v>
      </c>
    </row>
    <row r="43" spans="1:10">
      <c r="A43" s="13" t="s">
        <v>62</v>
      </c>
      <c r="B43" s="18">
        <v>1.5</v>
      </c>
      <c r="C43" s="18">
        <v>1.5</v>
      </c>
      <c r="D43" s="18">
        <v>4.2</v>
      </c>
      <c r="E43" s="18">
        <v>5.9</v>
      </c>
      <c r="F43" s="18">
        <v>10.4</v>
      </c>
      <c r="G43" s="18">
        <v>-2.2000000000000002</v>
      </c>
      <c r="H43" s="18">
        <v>-4.0999999999999996</v>
      </c>
      <c r="I43" s="18">
        <v>-10.3</v>
      </c>
      <c r="J43" s="13" t="s">
        <v>63</v>
      </c>
    </row>
    <row r="44" spans="1:10">
      <c r="A44" s="13" t="s">
        <v>64</v>
      </c>
      <c r="B44" s="18">
        <v>6.5</v>
      </c>
      <c r="C44" s="18">
        <v>8.6999999999999993</v>
      </c>
      <c r="D44" s="18">
        <v>8.4</v>
      </c>
      <c r="E44" s="18">
        <v>1.8</v>
      </c>
      <c r="F44" s="18">
        <v>6.9</v>
      </c>
      <c r="G44" s="18">
        <v>6</v>
      </c>
      <c r="H44" s="18">
        <v>6.7</v>
      </c>
      <c r="I44" s="18">
        <v>3.5</v>
      </c>
      <c r="J44" s="13" t="s">
        <v>65</v>
      </c>
    </row>
    <row r="45" spans="1:10">
      <c r="A45" s="13" t="s">
        <v>66</v>
      </c>
      <c r="B45" s="18">
        <v>14.2</v>
      </c>
      <c r="C45" s="18">
        <v>15.1</v>
      </c>
      <c r="D45" s="18">
        <v>18.600000000000001</v>
      </c>
      <c r="E45" s="18">
        <v>22</v>
      </c>
      <c r="F45" s="18">
        <v>19.2</v>
      </c>
      <c r="G45" s="18">
        <v>28.2</v>
      </c>
      <c r="H45" s="18">
        <v>31.9</v>
      </c>
      <c r="I45" s="18">
        <v>15.8</v>
      </c>
      <c r="J45" s="13" t="s">
        <v>67</v>
      </c>
    </row>
    <row r="46" spans="1:10">
      <c r="A46" s="13" t="s">
        <v>68</v>
      </c>
      <c r="B46" s="18">
        <v>1.2</v>
      </c>
      <c r="C46" s="18">
        <v>5.7</v>
      </c>
      <c r="D46" s="18">
        <v>12</v>
      </c>
      <c r="E46" s="18">
        <v>14.2</v>
      </c>
      <c r="F46" s="18">
        <v>20.100000000000001</v>
      </c>
      <c r="G46" s="18">
        <v>18.5</v>
      </c>
      <c r="H46" s="18">
        <v>20.8</v>
      </c>
      <c r="I46" s="18">
        <v>18.100000000000001</v>
      </c>
      <c r="J46" s="13" t="s">
        <v>69</v>
      </c>
    </row>
    <row r="47" spans="1:10">
      <c r="A47" s="13" t="s">
        <v>70</v>
      </c>
      <c r="B47" s="18">
        <v>10.8</v>
      </c>
      <c r="C47" s="18">
        <v>12.2</v>
      </c>
      <c r="D47" s="18">
        <v>11.7</v>
      </c>
      <c r="E47" s="18">
        <v>10.7</v>
      </c>
      <c r="F47" s="18">
        <v>10.4</v>
      </c>
      <c r="G47" s="18">
        <v>5.9</v>
      </c>
      <c r="H47" s="18">
        <v>5.2</v>
      </c>
      <c r="I47" s="18">
        <v>3.9</v>
      </c>
      <c r="J47" s="13" t="s">
        <v>71</v>
      </c>
    </row>
    <row r="48" spans="1:10">
      <c r="A48" s="13" t="s">
        <v>72</v>
      </c>
      <c r="B48" s="18">
        <v>8.1999999999999993</v>
      </c>
      <c r="C48" s="18">
        <v>8.6</v>
      </c>
      <c r="D48" s="18">
        <v>9.3000000000000007</v>
      </c>
      <c r="E48" s="18">
        <v>9.1</v>
      </c>
      <c r="F48" s="18">
        <v>9.4</v>
      </c>
      <c r="G48" s="18">
        <v>10.6</v>
      </c>
      <c r="H48" s="18">
        <v>11.6</v>
      </c>
      <c r="I48" s="18">
        <v>7.5</v>
      </c>
      <c r="J48" s="13" t="s">
        <v>73</v>
      </c>
    </row>
    <row r="49" spans="1:256">
      <c r="A49" s="13" t="s">
        <v>74</v>
      </c>
      <c r="B49" s="18">
        <v>8.5</v>
      </c>
      <c r="C49" s="18">
        <v>9.5</v>
      </c>
      <c r="D49" s="18">
        <v>11.7</v>
      </c>
      <c r="E49" s="18">
        <v>12.2</v>
      </c>
      <c r="F49" s="18">
        <v>12.6</v>
      </c>
      <c r="G49" s="18">
        <v>12.3</v>
      </c>
      <c r="H49" s="18">
        <v>12.7</v>
      </c>
      <c r="I49" s="18">
        <v>7.8</v>
      </c>
      <c r="J49" s="13" t="s">
        <v>75</v>
      </c>
    </row>
    <row r="50" spans="1:256" ht="13.5" thickBot="1">
      <c r="A50" s="13" t="s">
        <v>76</v>
      </c>
      <c r="B50" s="18">
        <v>4.4000000000000004</v>
      </c>
      <c r="C50" s="18">
        <v>9.9</v>
      </c>
      <c r="D50" s="18">
        <v>1.5</v>
      </c>
      <c r="E50" s="18">
        <v>4</v>
      </c>
      <c r="F50" s="18">
        <v>0.4</v>
      </c>
      <c r="G50" s="18">
        <v>16.100000000000001</v>
      </c>
      <c r="H50" s="18">
        <v>27.5</v>
      </c>
      <c r="I50" s="18">
        <v>20.2</v>
      </c>
      <c r="J50" s="13" t="s">
        <v>77</v>
      </c>
    </row>
    <row r="51" spans="1:256" ht="13.5" thickBot="1">
      <c r="A51" s="7"/>
      <c r="B51" s="829" t="s">
        <v>35</v>
      </c>
      <c r="C51" s="829"/>
      <c r="D51" s="829"/>
      <c r="E51" s="829"/>
      <c r="F51" s="829"/>
      <c r="G51" s="829"/>
      <c r="H51" s="829"/>
      <c r="I51" s="829"/>
      <c r="J51" s="7"/>
    </row>
    <row r="52" spans="1:256" ht="23.25" thickBot="1">
      <c r="A52" s="7"/>
      <c r="B52" s="23" t="s">
        <v>80</v>
      </c>
      <c r="C52" s="23" t="s">
        <v>37</v>
      </c>
      <c r="D52" s="23" t="s">
        <v>38</v>
      </c>
      <c r="E52" s="23" t="s">
        <v>39</v>
      </c>
      <c r="F52" s="23" t="s">
        <v>40</v>
      </c>
      <c r="G52" s="23" t="s">
        <v>41</v>
      </c>
      <c r="H52" s="23" t="s">
        <v>42</v>
      </c>
      <c r="I52" s="23" t="s">
        <v>43</v>
      </c>
      <c r="J52" s="7"/>
    </row>
    <row r="53" spans="1:256">
      <c r="A53" s="29" t="s">
        <v>44</v>
      </c>
      <c r="B53" s="29"/>
      <c r="C53" s="29"/>
      <c r="D53" s="29"/>
      <c r="E53" s="29"/>
      <c r="F53" s="29"/>
      <c r="G53" s="7"/>
      <c r="H53" s="7"/>
      <c r="I53" s="7"/>
      <c r="J53" s="7"/>
    </row>
    <row r="54" spans="1:256">
      <c r="A54" s="29" t="s">
        <v>45</v>
      </c>
      <c r="B54" s="29"/>
      <c r="C54" s="29"/>
      <c r="D54" s="29"/>
      <c r="E54" s="29"/>
      <c r="F54" s="29"/>
      <c r="G54" s="7"/>
      <c r="H54" s="7"/>
      <c r="I54" s="7"/>
      <c r="J54" s="7"/>
    </row>
    <row r="55" spans="1:256">
      <c r="A55" s="7"/>
      <c r="B55" s="7"/>
      <c r="C55" s="7"/>
      <c r="D55" s="7"/>
      <c r="E55" s="7"/>
      <c r="F55" s="7"/>
      <c r="G55" s="7"/>
      <c r="H55" s="7"/>
      <c r="I55" s="7"/>
      <c r="J55" s="7"/>
    </row>
    <row r="56" spans="1:256">
      <c r="A56" s="7" t="s">
        <v>81</v>
      </c>
      <c r="B56" s="7"/>
      <c r="C56" s="7"/>
      <c r="D56" s="7"/>
      <c r="E56" s="7"/>
      <c r="F56" s="7"/>
      <c r="G56" s="7"/>
      <c r="H56" s="7"/>
      <c r="I56" s="7"/>
      <c r="J56" s="7"/>
    </row>
    <row r="57" spans="1:256">
      <c r="A57" s="7" t="s">
        <v>49</v>
      </c>
      <c r="B57" s="7"/>
      <c r="C57" s="7"/>
      <c r="D57" s="7"/>
      <c r="E57" s="7"/>
      <c r="F57" s="7"/>
      <c r="G57" s="7"/>
      <c r="H57" s="7"/>
      <c r="I57" s="7"/>
      <c r="J57" s="7"/>
    </row>
    <row r="58" spans="1:256">
      <c r="A58" s="30" t="s">
        <v>82</v>
      </c>
      <c r="B58" s="30"/>
      <c r="C58" s="30"/>
      <c r="D58" s="30"/>
      <c r="E58" s="30"/>
      <c r="F58" s="30"/>
      <c r="G58" s="30"/>
      <c r="H58" s="30"/>
      <c r="I58" s="30"/>
      <c r="J58" s="30"/>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c r="AN58" s="31"/>
      <c r="AO58" s="31"/>
      <c r="AP58" s="31"/>
      <c r="AQ58" s="31"/>
      <c r="AR58" s="31"/>
      <c r="AS58" s="31"/>
      <c r="AT58" s="31"/>
      <c r="AU58" s="31"/>
      <c r="AV58" s="31"/>
      <c r="AW58" s="31"/>
      <c r="AX58" s="31"/>
      <c r="AY58" s="31"/>
      <c r="AZ58" s="31"/>
      <c r="BA58" s="31"/>
      <c r="BB58" s="31"/>
      <c r="BC58" s="31"/>
      <c r="BD58" s="31"/>
      <c r="BE58" s="31"/>
      <c r="BF58" s="31"/>
      <c r="BG58" s="31"/>
      <c r="BH58" s="31"/>
      <c r="BI58" s="31"/>
      <c r="BJ58" s="31"/>
      <c r="BK58" s="31"/>
      <c r="BL58" s="31"/>
      <c r="BM58" s="31"/>
      <c r="BN58" s="31"/>
      <c r="BO58" s="31"/>
      <c r="BP58" s="31"/>
      <c r="BQ58" s="31"/>
      <c r="BR58" s="31"/>
      <c r="BS58" s="31"/>
      <c r="BT58" s="31"/>
      <c r="BU58" s="31"/>
      <c r="BV58" s="31"/>
      <c r="BW58" s="31"/>
      <c r="BX58" s="31"/>
      <c r="BY58" s="31"/>
      <c r="BZ58" s="31"/>
      <c r="CA58" s="31"/>
      <c r="CB58" s="31"/>
      <c r="CC58" s="31"/>
      <c r="CD58" s="31"/>
      <c r="CE58" s="31"/>
      <c r="CF58" s="31"/>
      <c r="CG58" s="31"/>
      <c r="CH58" s="31"/>
      <c r="CI58" s="31"/>
      <c r="CJ58" s="31"/>
      <c r="CK58" s="31"/>
      <c r="CL58" s="31"/>
      <c r="CM58" s="31"/>
      <c r="CN58" s="31"/>
      <c r="CO58" s="31"/>
      <c r="CP58" s="31"/>
      <c r="CQ58" s="31"/>
      <c r="CR58" s="31"/>
      <c r="CS58" s="31"/>
      <c r="CT58" s="31"/>
      <c r="CU58" s="31"/>
      <c r="CV58" s="31"/>
      <c r="CW58" s="31"/>
      <c r="CX58" s="31"/>
      <c r="CY58" s="31"/>
      <c r="CZ58" s="31"/>
      <c r="DA58" s="31"/>
      <c r="DB58" s="31"/>
      <c r="DC58" s="31"/>
      <c r="DD58" s="31"/>
      <c r="DE58" s="31"/>
      <c r="DF58" s="31"/>
      <c r="DG58" s="31"/>
      <c r="DH58" s="31"/>
      <c r="DI58" s="31"/>
      <c r="DJ58" s="31"/>
      <c r="DK58" s="31"/>
      <c r="DL58" s="31"/>
      <c r="DM58" s="31"/>
      <c r="DN58" s="31"/>
      <c r="DO58" s="31"/>
      <c r="DP58" s="31"/>
      <c r="DQ58" s="31"/>
      <c r="DR58" s="31"/>
      <c r="DS58" s="31"/>
      <c r="DT58" s="31"/>
      <c r="DU58" s="31"/>
      <c r="DV58" s="31"/>
      <c r="DW58" s="31"/>
      <c r="DX58" s="31"/>
      <c r="DY58" s="31"/>
      <c r="DZ58" s="31"/>
      <c r="EA58" s="31"/>
      <c r="EB58" s="31"/>
      <c r="EC58" s="31"/>
      <c r="ED58" s="31"/>
      <c r="EE58" s="31"/>
      <c r="EF58" s="31"/>
      <c r="EG58" s="31"/>
      <c r="EH58" s="31"/>
      <c r="EI58" s="31"/>
      <c r="EJ58" s="31"/>
      <c r="EK58" s="31"/>
      <c r="EL58" s="31"/>
      <c r="EM58" s="31"/>
      <c r="EN58" s="31"/>
      <c r="EO58" s="31"/>
      <c r="EP58" s="31"/>
      <c r="EQ58" s="31"/>
      <c r="ER58" s="31"/>
      <c r="ES58" s="31"/>
      <c r="ET58" s="31"/>
      <c r="EU58" s="31"/>
      <c r="EV58" s="31"/>
      <c r="EW58" s="31"/>
      <c r="EX58" s="31"/>
      <c r="EY58" s="31"/>
      <c r="EZ58" s="31"/>
      <c r="FA58" s="31"/>
      <c r="FB58" s="31"/>
      <c r="FC58" s="31"/>
      <c r="FD58" s="31"/>
      <c r="FE58" s="31"/>
      <c r="FF58" s="31"/>
      <c r="FG58" s="31"/>
      <c r="FH58" s="31"/>
      <c r="FI58" s="31"/>
      <c r="FJ58" s="31"/>
      <c r="FK58" s="31"/>
      <c r="FL58" s="31"/>
      <c r="FM58" s="31"/>
      <c r="FN58" s="31"/>
      <c r="FO58" s="31"/>
      <c r="FP58" s="31"/>
      <c r="FQ58" s="31"/>
      <c r="FR58" s="31"/>
      <c r="FS58" s="31"/>
      <c r="FT58" s="31"/>
      <c r="FU58" s="31"/>
      <c r="FV58" s="31"/>
      <c r="FW58" s="31"/>
      <c r="FX58" s="31"/>
      <c r="FY58" s="31"/>
      <c r="FZ58" s="31"/>
      <c r="GA58" s="31"/>
      <c r="GB58" s="31"/>
      <c r="GC58" s="31"/>
      <c r="GD58" s="31"/>
      <c r="GE58" s="31"/>
      <c r="GF58" s="31"/>
      <c r="GG58" s="31"/>
      <c r="GH58" s="31"/>
      <c r="GI58" s="31"/>
      <c r="GJ58" s="31"/>
      <c r="GK58" s="31"/>
      <c r="GL58" s="31"/>
      <c r="GM58" s="31"/>
      <c r="GN58" s="31"/>
      <c r="GO58" s="31"/>
      <c r="GP58" s="31"/>
      <c r="GQ58" s="31"/>
      <c r="GR58" s="31"/>
      <c r="GS58" s="31"/>
      <c r="GT58" s="31"/>
      <c r="GU58" s="31"/>
      <c r="GV58" s="31"/>
      <c r="GW58" s="31"/>
      <c r="GX58" s="31"/>
      <c r="GY58" s="31"/>
      <c r="GZ58" s="31"/>
      <c r="HA58" s="31"/>
      <c r="HB58" s="31"/>
      <c r="HC58" s="31"/>
      <c r="HD58" s="31"/>
      <c r="HE58" s="31"/>
      <c r="HF58" s="31"/>
      <c r="HG58" s="31"/>
      <c r="HH58" s="31"/>
      <c r="HI58" s="31"/>
      <c r="HJ58" s="31"/>
      <c r="HK58" s="31"/>
      <c r="HL58" s="31"/>
      <c r="HM58" s="31"/>
      <c r="HN58" s="31"/>
      <c r="HO58" s="31"/>
      <c r="HP58" s="31"/>
      <c r="HQ58" s="31"/>
      <c r="HR58" s="31"/>
      <c r="HS58" s="31"/>
      <c r="HT58" s="31"/>
      <c r="HU58" s="31"/>
      <c r="HV58" s="31"/>
      <c r="HW58" s="31"/>
      <c r="HX58" s="31"/>
      <c r="HY58" s="31"/>
      <c r="HZ58" s="31"/>
      <c r="IA58" s="31"/>
      <c r="IB58" s="31"/>
      <c r="IC58" s="31"/>
      <c r="ID58" s="31"/>
      <c r="IE58" s="31"/>
      <c r="IF58" s="31"/>
      <c r="IG58" s="31"/>
      <c r="IH58" s="31"/>
      <c r="II58" s="31"/>
      <c r="IJ58" s="31"/>
      <c r="IK58" s="31"/>
      <c r="IL58" s="31"/>
      <c r="IM58" s="31"/>
      <c r="IN58" s="31"/>
      <c r="IO58" s="31"/>
      <c r="IP58" s="31"/>
      <c r="IQ58" s="31"/>
      <c r="IR58" s="31"/>
      <c r="IS58" s="31"/>
      <c r="IT58" s="31"/>
      <c r="IU58" s="31"/>
      <c r="IV58" s="31"/>
    </row>
    <row r="59" spans="1:256">
      <c r="A59" s="32" t="s">
        <v>83</v>
      </c>
      <c r="B59" s="7"/>
      <c r="C59" s="7"/>
      <c r="D59" s="7"/>
      <c r="E59" s="7"/>
      <c r="F59" s="7"/>
      <c r="G59" s="7"/>
      <c r="H59" s="7"/>
      <c r="I59" s="7"/>
      <c r="J59" s="7"/>
    </row>
    <row r="60" spans="1:256">
      <c r="A60" s="7"/>
      <c r="B60" s="7"/>
      <c r="C60" s="7"/>
      <c r="D60" s="7"/>
      <c r="E60" s="7"/>
      <c r="F60" s="7"/>
      <c r="G60" s="7"/>
      <c r="H60" s="7"/>
      <c r="I60" s="7"/>
      <c r="J60" s="7"/>
    </row>
  </sheetData>
  <mergeCells count="4">
    <mergeCell ref="A1:J1"/>
    <mergeCell ref="A2:J2"/>
    <mergeCell ref="B5:I5"/>
    <mergeCell ref="B51:I51"/>
  </mergeCells>
  <hyperlinks>
    <hyperlink ref="A29" r:id="rId1" xr:uid="{00000000-0004-0000-0100-000000000000}"/>
    <hyperlink ref="J29" r:id="rId2" xr:uid="{00000000-0004-0000-0100-000001000000}"/>
    <hyperlink ref="A40" r:id="rId3" xr:uid="{00000000-0004-0000-0100-000002000000}"/>
    <hyperlink ref="J40" r:id="rId4" xr:uid="{00000000-0004-0000-0100-000003000000}"/>
    <hyperlink ref="A7" r:id="rId5" xr:uid="{00000000-0004-0000-0100-000004000000}"/>
    <hyperlink ref="J7" r:id="rId6" xr:uid="{00000000-0004-0000-0100-000005000000}"/>
    <hyperlink ref="A18" r:id="rId7" xr:uid="{00000000-0004-0000-0100-000006000000}"/>
    <hyperlink ref="J18" r:id="rId8" xr:uid="{00000000-0004-0000-0100-000007000000}"/>
  </hyperlinks>
  <pageMargins left="0.7" right="0.7" top="0.75" bottom="0.75" header="0.3" footer="0.3"/>
  <pageSetup paperSize="9" orientation="portrait" horizontalDpi="300" verticalDpi="300" r:id="rId9"/>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J58"/>
  <sheetViews>
    <sheetView showGridLines="0" workbookViewId="0"/>
  </sheetViews>
  <sheetFormatPr defaultColWidth="9.140625" defaultRowHeight="11.25"/>
  <cols>
    <col min="1" max="1" width="34.7109375" style="153" customWidth="1"/>
    <col min="2" max="8" width="7.7109375" style="153" customWidth="1"/>
    <col min="9" max="9" width="10.7109375" style="153" customWidth="1"/>
    <col min="10" max="10" width="22.5703125" style="153" customWidth="1"/>
    <col min="11" max="16384" width="9.140625" style="153"/>
  </cols>
  <sheetData>
    <row r="1" spans="1:10" ht="12" customHeight="1">
      <c r="A1" s="854" t="s">
        <v>1644</v>
      </c>
      <c r="B1" s="854"/>
      <c r="C1" s="854"/>
      <c r="D1" s="854"/>
      <c r="E1" s="854"/>
      <c r="F1" s="854"/>
      <c r="G1" s="854"/>
      <c r="H1" s="854"/>
      <c r="I1" s="854"/>
      <c r="J1" s="854"/>
    </row>
    <row r="2" spans="1:10" ht="12" customHeight="1">
      <c r="A2" s="868" t="s">
        <v>1645</v>
      </c>
      <c r="B2" s="868"/>
      <c r="C2" s="868"/>
      <c r="D2" s="868"/>
      <c r="E2" s="868"/>
      <c r="F2" s="868"/>
      <c r="G2" s="868"/>
      <c r="H2" s="868"/>
      <c r="I2" s="868"/>
      <c r="J2" s="868"/>
    </row>
    <row r="3" spans="1:10" ht="12" customHeight="1" thickBot="1"/>
    <row r="4" spans="1:10" s="154" customFormat="1" ht="12" customHeight="1" thickBot="1">
      <c r="A4" s="271"/>
      <c r="B4" s="858" t="s">
        <v>1411</v>
      </c>
      <c r="C4" s="858"/>
      <c r="D4" s="858"/>
      <c r="E4" s="858"/>
      <c r="F4" s="858"/>
      <c r="G4" s="858"/>
      <c r="H4" s="858"/>
      <c r="I4" s="859" t="s">
        <v>1412</v>
      </c>
    </row>
    <row r="5" spans="1:10" s="154" customFormat="1" ht="21" customHeight="1" thickBot="1">
      <c r="B5" s="176" t="s">
        <v>1413</v>
      </c>
      <c r="C5" s="176" t="s">
        <v>1414</v>
      </c>
      <c r="D5" s="176" t="s">
        <v>1415</v>
      </c>
      <c r="E5" s="176" t="s">
        <v>1416</v>
      </c>
      <c r="F5" s="176" t="s">
        <v>1417</v>
      </c>
      <c r="G5" s="176" t="s">
        <v>1418</v>
      </c>
      <c r="H5" s="176" t="s">
        <v>1419</v>
      </c>
      <c r="I5" s="859"/>
    </row>
    <row r="6" spans="1:10" s="154" customFormat="1" ht="11.25" customHeight="1">
      <c r="A6" s="131" t="s">
        <v>488</v>
      </c>
      <c r="B6" s="540">
        <v>6380690.9999999981</v>
      </c>
      <c r="C6" s="540">
        <v>5782398.8149999967</v>
      </c>
      <c r="D6" s="540">
        <v>6998779.0460000029</v>
      </c>
      <c r="E6" s="540">
        <v>6434918.2310000015</v>
      </c>
      <c r="F6" s="540">
        <v>6266335.5149999987</v>
      </c>
      <c r="G6" s="540">
        <v>5332913.3399999989</v>
      </c>
      <c r="H6" s="540">
        <v>6405803.4379999992</v>
      </c>
      <c r="I6" s="167">
        <v>0.35496011688640294</v>
      </c>
      <c r="J6" s="131" t="s">
        <v>488</v>
      </c>
    </row>
    <row r="7" spans="1:10" s="154" customFormat="1" ht="12" customHeight="1">
      <c r="A7" s="531" t="s">
        <v>1424</v>
      </c>
      <c r="B7" s="540">
        <v>528353.16900000023</v>
      </c>
      <c r="C7" s="540">
        <v>546983.22999999917</v>
      </c>
      <c r="D7" s="540">
        <v>613470.57900000003</v>
      </c>
      <c r="E7" s="540">
        <v>530361.33400000026</v>
      </c>
      <c r="F7" s="540">
        <v>501181.56399999978</v>
      </c>
      <c r="G7" s="540">
        <v>456237.2939999997</v>
      </c>
      <c r="H7" s="540">
        <v>449104.62299999967</v>
      </c>
      <c r="I7" s="167">
        <v>8.9283271368842918</v>
      </c>
      <c r="J7" s="531" t="s">
        <v>1425</v>
      </c>
    </row>
    <row r="8" spans="1:10" s="154" customFormat="1" ht="12" customHeight="1">
      <c r="A8" s="531" t="s">
        <v>1426</v>
      </c>
      <c r="B8" s="540">
        <v>324115.88099999999</v>
      </c>
      <c r="C8" s="540">
        <v>286486.21199999982</v>
      </c>
      <c r="D8" s="540">
        <v>379964.93799999991</v>
      </c>
      <c r="E8" s="540">
        <v>366982.842</v>
      </c>
      <c r="F8" s="540">
        <v>334525.79900000006</v>
      </c>
      <c r="G8" s="540">
        <v>323494.76200000016</v>
      </c>
      <c r="H8" s="540">
        <v>331644.43399999995</v>
      </c>
      <c r="I8" s="167">
        <v>4.6142233707309401</v>
      </c>
      <c r="J8" s="531" t="s">
        <v>1427</v>
      </c>
    </row>
    <row r="9" spans="1:10" s="154" customFormat="1" ht="12" customHeight="1">
      <c r="A9" s="531" t="s">
        <v>1428</v>
      </c>
      <c r="B9" s="540">
        <v>477283.25500000006</v>
      </c>
      <c r="C9" s="540">
        <v>448660.4470000001</v>
      </c>
      <c r="D9" s="540">
        <v>396642.17300000007</v>
      </c>
      <c r="E9" s="540">
        <v>341646.76199999987</v>
      </c>
      <c r="F9" s="540">
        <v>391383.03400000004</v>
      </c>
      <c r="G9" s="540">
        <v>524113.17699999997</v>
      </c>
      <c r="H9" s="540">
        <v>367578.64799999993</v>
      </c>
      <c r="I9" s="167">
        <v>-4.6471360155096306</v>
      </c>
      <c r="J9" s="531" t="s">
        <v>1429</v>
      </c>
    </row>
    <row r="10" spans="1:10" s="154" customFormat="1" ht="12" customHeight="1">
      <c r="A10" s="531" t="s">
        <v>1430</v>
      </c>
      <c r="B10" s="540">
        <v>318101.94899999956</v>
      </c>
      <c r="C10" s="540">
        <v>616618.56300000055</v>
      </c>
      <c r="D10" s="540">
        <v>364095.22200000036</v>
      </c>
      <c r="E10" s="540">
        <v>422772.13200000016</v>
      </c>
      <c r="F10" s="540">
        <v>456381.15200000018</v>
      </c>
      <c r="G10" s="540">
        <v>318153.75699999958</v>
      </c>
      <c r="H10" s="540">
        <v>331263.3400000002</v>
      </c>
      <c r="I10" s="167">
        <v>-15.136017708798406</v>
      </c>
      <c r="J10" s="531" t="s">
        <v>1431</v>
      </c>
    </row>
    <row r="11" spans="1:10" s="154" customFormat="1" ht="12" customHeight="1">
      <c r="A11" s="531" t="s">
        <v>1432</v>
      </c>
      <c r="B11" s="540">
        <v>465776.31599999988</v>
      </c>
      <c r="C11" s="540">
        <v>341190.37699999934</v>
      </c>
      <c r="D11" s="540">
        <v>488647.57800000033</v>
      </c>
      <c r="E11" s="540">
        <v>473083.3470000003</v>
      </c>
      <c r="F11" s="540">
        <v>451908.79399999982</v>
      </c>
      <c r="G11" s="540">
        <v>356987.57700000005</v>
      </c>
      <c r="H11" s="540">
        <v>448593.64299999981</v>
      </c>
      <c r="I11" s="167">
        <v>2.5453431428612561</v>
      </c>
      <c r="J11" s="531" t="s">
        <v>1433</v>
      </c>
    </row>
    <row r="12" spans="1:10" s="154" customFormat="1" ht="12" customHeight="1">
      <c r="A12" s="531" t="s">
        <v>1434</v>
      </c>
      <c r="B12" s="540">
        <v>40796.101999999984</v>
      </c>
      <c r="C12" s="540">
        <v>32150.047999999981</v>
      </c>
      <c r="D12" s="540">
        <v>44293.905000000006</v>
      </c>
      <c r="E12" s="540">
        <v>39132.181000000011</v>
      </c>
      <c r="F12" s="540">
        <v>37998.296999999999</v>
      </c>
      <c r="G12" s="540">
        <v>29983.621000000003</v>
      </c>
      <c r="H12" s="540">
        <v>41799.206999999995</v>
      </c>
      <c r="I12" s="167">
        <v>8.37599629106154</v>
      </c>
      <c r="J12" s="531" t="s">
        <v>1435</v>
      </c>
    </row>
    <row r="13" spans="1:10" s="154" customFormat="1" ht="12" customHeight="1">
      <c r="A13" s="531" t="s">
        <v>1436</v>
      </c>
      <c r="B13" s="540">
        <v>166364.90799999994</v>
      </c>
      <c r="C13" s="540">
        <v>142534.54799999992</v>
      </c>
      <c r="D13" s="540">
        <v>187587.29300000006</v>
      </c>
      <c r="E13" s="540">
        <v>179126.11900000006</v>
      </c>
      <c r="F13" s="540">
        <v>169197.10499999998</v>
      </c>
      <c r="G13" s="540">
        <v>108522.56300000002</v>
      </c>
      <c r="H13" s="540">
        <v>192506.29799999998</v>
      </c>
      <c r="I13" s="167">
        <v>-9.0835474979447355</v>
      </c>
      <c r="J13" s="531" t="s">
        <v>1437</v>
      </c>
    </row>
    <row r="14" spans="1:10" s="154" customFormat="1" ht="12" customHeight="1">
      <c r="A14" s="531" t="s">
        <v>1438</v>
      </c>
      <c r="B14" s="540">
        <v>309244.55800000002</v>
      </c>
      <c r="C14" s="540">
        <v>251652.06700000004</v>
      </c>
      <c r="D14" s="540">
        <v>267347.44499999989</v>
      </c>
      <c r="E14" s="540">
        <v>255956.9760000002</v>
      </c>
      <c r="F14" s="540">
        <v>257324.44400000005</v>
      </c>
      <c r="G14" s="540">
        <v>249886.60099999994</v>
      </c>
      <c r="H14" s="540">
        <v>243915.80599999998</v>
      </c>
      <c r="I14" s="167">
        <v>3.4224908750496041</v>
      </c>
      <c r="J14" s="531" t="s">
        <v>1439</v>
      </c>
    </row>
    <row r="15" spans="1:10" s="154" customFormat="1" ht="12" customHeight="1">
      <c r="A15" s="531" t="s">
        <v>1440</v>
      </c>
      <c r="B15" s="540">
        <v>189511.10399999929</v>
      </c>
      <c r="C15" s="540">
        <v>145416.55799999984</v>
      </c>
      <c r="D15" s="540">
        <v>201618.22499999998</v>
      </c>
      <c r="E15" s="540">
        <v>198918.03600000002</v>
      </c>
      <c r="F15" s="540">
        <v>187717.66900000026</v>
      </c>
      <c r="G15" s="540">
        <v>146760.7319999999</v>
      </c>
      <c r="H15" s="540">
        <v>202893.36999999994</v>
      </c>
      <c r="I15" s="167">
        <v>-10.269587112676263</v>
      </c>
      <c r="J15" s="531" t="s">
        <v>1441</v>
      </c>
    </row>
    <row r="16" spans="1:10" s="154" customFormat="1" ht="12" customHeight="1">
      <c r="A16" s="531" t="s">
        <v>1442</v>
      </c>
      <c r="B16" s="540">
        <v>261146.74199999997</v>
      </c>
      <c r="C16" s="540">
        <v>226637.59799999977</v>
      </c>
      <c r="D16" s="540">
        <v>288661.00600000023</v>
      </c>
      <c r="E16" s="540">
        <v>270932.16500000004</v>
      </c>
      <c r="F16" s="540">
        <v>257855.16699999999</v>
      </c>
      <c r="G16" s="540">
        <v>252754.97199999995</v>
      </c>
      <c r="H16" s="540">
        <v>311701.78899999987</v>
      </c>
      <c r="I16" s="167">
        <v>-14.553731031460558</v>
      </c>
      <c r="J16" s="531" t="s">
        <v>1443</v>
      </c>
    </row>
    <row r="17" spans="1:10" s="154" customFormat="1" ht="12" customHeight="1">
      <c r="A17" s="531" t="s">
        <v>1444</v>
      </c>
      <c r="B17" s="540">
        <v>155873.15600000016</v>
      </c>
      <c r="C17" s="540">
        <v>116709.42000000003</v>
      </c>
      <c r="D17" s="540">
        <v>146925.08599999998</v>
      </c>
      <c r="E17" s="540">
        <v>130947.46499999998</v>
      </c>
      <c r="F17" s="540">
        <v>133394.91999999998</v>
      </c>
      <c r="G17" s="540">
        <v>154253.26400000002</v>
      </c>
      <c r="H17" s="540">
        <v>218999.82399999996</v>
      </c>
      <c r="I17" s="167">
        <v>-13.320841599717227</v>
      </c>
      <c r="J17" s="531" t="s">
        <v>1445</v>
      </c>
    </row>
    <row r="18" spans="1:10" s="154" customFormat="1" ht="12" customHeight="1">
      <c r="A18" s="531" t="s">
        <v>1446</v>
      </c>
      <c r="B18" s="540">
        <v>242129.24100000024</v>
      </c>
      <c r="C18" s="540">
        <v>228919.39299999978</v>
      </c>
      <c r="D18" s="540">
        <v>273522.81800000014</v>
      </c>
      <c r="E18" s="540">
        <v>266578.84199999995</v>
      </c>
      <c r="F18" s="540">
        <v>271611.43700000003</v>
      </c>
      <c r="G18" s="540">
        <v>222732.85500000001</v>
      </c>
      <c r="H18" s="540">
        <v>282837.85600000009</v>
      </c>
      <c r="I18" s="167">
        <v>-7.0883995234213302</v>
      </c>
      <c r="J18" s="531" t="s">
        <v>1447</v>
      </c>
    </row>
    <row r="19" spans="1:10" s="154" customFormat="1" ht="12" customHeight="1">
      <c r="A19" s="531" t="s">
        <v>1448</v>
      </c>
      <c r="B19" s="540">
        <v>530487.02299999935</v>
      </c>
      <c r="C19" s="540">
        <v>430457.22700000013</v>
      </c>
      <c r="D19" s="540">
        <v>581565.62800000084</v>
      </c>
      <c r="E19" s="540">
        <v>558855.57199999981</v>
      </c>
      <c r="F19" s="540">
        <v>534552.13699999952</v>
      </c>
      <c r="G19" s="540">
        <v>410353.09899999964</v>
      </c>
      <c r="H19" s="540">
        <v>547129.46299999987</v>
      </c>
      <c r="I19" s="167">
        <v>-4.3589228475783273</v>
      </c>
      <c r="J19" s="531" t="s">
        <v>1449</v>
      </c>
    </row>
    <row r="20" spans="1:10" s="154" customFormat="1" ht="12" customHeight="1">
      <c r="A20" s="531" t="s">
        <v>1450</v>
      </c>
      <c r="B20" s="540">
        <v>967241.1119999995</v>
      </c>
      <c r="C20" s="540">
        <v>851038.72399999935</v>
      </c>
      <c r="D20" s="540">
        <v>1107923.8560000001</v>
      </c>
      <c r="E20" s="540">
        <v>1033801.4889999996</v>
      </c>
      <c r="F20" s="540">
        <v>1014582.3340000001</v>
      </c>
      <c r="G20" s="540">
        <v>821193.77500000014</v>
      </c>
      <c r="H20" s="540">
        <v>1021292.7029999997</v>
      </c>
      <c r="I20" s="167">
        <v>1.2339378610070497</v>
      </c>
      <c r="J20" s="531" t="s">
        <v>1451</v>
      </c>
    </row>
    <row r="21" spans="1:10" s="154" customFormat="1" ht="21" customHeight="1">
      <c r="A21" s="613" t="s">
        <v>1452</v>
      </c>
      <c r="B21" s="540">
        <v>843428.22999999963</v>
      </c>
      <c r="C21" s="540">
        <v>666980.39199999999</v>
      </c>
      <c r="D21" s="540">
        <v>1026481.6580000001</v>
      </c>
      <c r="E21" s="540">
        <v>771125.7300000001</v>
      </c>
      <c r="F21" s="540">
        <v>700576.98899999983</v>
      </c>
      <c r="G21" s="540">
        <v>493424.39299999992</v>
      </c>
      <c r="H21" s="540">
        <v>884209.58099999977</v>
      </c>
      <c r="I21" s="167">
        <v>15.084010794655356</v>
      </c>
      <c r="J21" s="531" t="s">
        <v>1453</v>
      </c>
    </row>
    <row r="22" spans="1:10" s="154" customFormat="1" ht="12" customHeight="1">
      <c r="A22" s="531" t="s">
        <v>1454</v>
      </c>
      <c r="B22" s="540">
        <v>212772.42100000006</v>
      </c>
      <c r="C22" s="540">
        <v>146971.14299999998</v>
      </c>
      <c r="D22" s="540">
        <v>236351.95200000019</v>
      </c>
      <c r="E22" s="540">
        <v>227414.92299999995</v>
      </c>
      <c r="F22" s="540">
        <v>217470.39199999993</v>
      </c>
      <c r="G22" s="540">
        <v>184821.64999999997</v>
      </c>
      <c r="H22" s="540">
        <v>175840.47699999993</v>
      </c>
      <c r="I22" s="167">
        <v>10.454725254615354</v>
      </c>
      <c r="J22" s="531" t="s">
        <v>1455</v>
      </c>
    </row>
    <row r="23" spans="1:10" s="154" customFormat="1" ht="12" customHeight="1" thickBot="1">
      <c r="A23" s="531" t="s">
        <v>1456</v>
      </c>
      <c r="B23" s="540">
        <v>348065.83299999946</v>
      </c>
      <c r="C23" s="540">
        <v>302992.86800000002</v>
      </c>
      <c r="D23" s="540">
        <v>393679.6840000003</v>
      </c>
      <c r="E23" s="540">
        <v>367282.31600000034</v>
      </c>
      <c r="F23" s="540">
        <v>348674.2809999999</v>
      </c>
      <c r="G23" s="540">
        <v>279239.24799999996</v>
      </c>
      <c r="H23" s="540">
        <v>354492.37599999999</v>
      </c>
      <c r="I23" s="167">
        <v>8.38717317129165</v>
      </c>
      <c r="J23" s="531" t="s">
        <v>1457</v>
      </c>
    </row>
    <row r="24" spans="1:10" s="154" customFormat="1" ht="12" customHeight="1" thickBot="1">
      <c r="A24" s="533"/>
      <c r="B24" s="858" t="s">
        <v>1458</v>
      </c>
      <c r="C24" s="858"/>
      <c r="D24" s="858"/>
      <c r="E24" s="858"/>
      <c r="F24" s="858"/>
      <c r="G24" s="858"/>
      <c r="H24" s="858"/>
      <c r="I24" s="859" t="s">
        <v>1459</v>
      </c>
      <c r="J24" s="533"/>
    </row>
    <row r="25" spans="1:10" s="154" customFormat="1" ht="29.25" customHeight="1" thickBot="1">
      <c r="A25" s="533"/>
      <c r="B25" s="176" t="s">
        <v>1413</v>
      </c>
      <c r="C25" s="176" t="s">
        <v>1460</v>
      </c>
      <c r="D25" s="176" t="s">
        <v>1415</v>
      </c>
      <c r="E25" s="176" t="s">
        <v>1461</v>
      </c>
      <c r="F25" s="176" t="s">
        <v>1462</v>
      </c>
      <c r="G25" s="176" t="s">
        <v>1463</v>
      </c>
      <c r="H25" s="176" t="s">
        <v>1419</v>
      </c>
      <c r="I25" s="859"/>
      <c r="J25" s="533"/>
    </row>
    <row r="26" spans="1:10" s="154" customFormat="1" ht="12" customHeight="1">
      <c r="A26" s="534" t="s">
        <v>1464</v>
      </c>
      <c r="B26" s="535"/>
      <c r="C26" s="535"/>
      <c r="D26" s="535"/>
      <c r="E26" s="535"/>
      <c r="F26" s="535"/>
      <c r="G26" s="535"/>
      <c r="H26" s="535"/>
      <c r="I26" s="536"/>
      <c r="J26" s="533"/>
    </row>
    <row r="27" spans="1:10" s="154" customFormat="1" ht="12" customHeight="1">
      <c r="A27" s="537" t="s">
        <v>1465</v>
      </c>
      <c r="B27" s="538"/>
      <c r="C27" s="538"/>
      <c r="D27" s="538"/>
      <c r="E27" s="538"/>
      <c r="F27" s="538"/>
      <c r="G27" s="538"/>
      <c r="H27" s="538"/>
      <c r="I27" s="536"/>
      <c r="J27" s="533"/>
    </row>
    <row r="28" spans="1:10" s="154" customFormat="1" ht="12" customHeight="1">
      <c r="A28" s="539"/>
      <c r="B28" s="539"/>
      <c r="C28" s="539"/>
      <c r="D28" s="539"/>
      <c r="E28" s="539"/>
      <c r="F28" s="539"/>
      <c r="G28" s="539"/>
      <c r="H28" s="539"/>
      <c r="I28" s="536"/>
      <c r="J28" s="533"/>
    </row>
    <row r="29" spans="1:10" s="254" customFormat="1" ht="18.600000000000001" customHeight="1">
      <c r="A29" s="936" t="s">
        <v>1466</v>
      </c>
      <c r="B29" s="936"/>
      <c r="C29" s="936"/>
      <c r="D29" s="936"/>
      <c r="E29" s="936"/>
      <c r="F29" s="936"/>
      <c r="G29" s="936"/>
      <c r="H29" s="936"/>
      <c r="I29" s="936"/>
      <c r="J29" s="936"/>
    </row>
    <row r="30" spans="1:10" s="154" customFormat="1" ht="12" customHeight="1">
      <c r="A30" s="936" t="s">
        <v>1467</v>
      </c>
      <c r="B30" s="936"/>
      <c r="C30" s="936"/>
      <c r="D30" s="936"/>
      <c r="E30" s="936"/>
      <c r="F30" s="936"/>
      <c r="G30" s="936"/>
      <c r="H30" s="936"/>
      <c r="I30" s="936"/>
      <c r="J30" s="936"/>
    </row>
    <row r="31" spans="1:10" s="154" customFormat="1"/>
    <row r="32" spans="1:10">
      <c r="A32" s="154"/>
      <c r="B32" s="154"/>
      <c r="C32" s="154"/>
      <c r="D32" s="154"/>
      <c r="E32" s="154"/>
      <c r="F32" s="154"/>
      <c r="G32" s="154"/>
      <c r="H32" s="154"/>
      <c r="I32" s="154"/>
      <c r="J32" s="154"/>
    </row>
    <row r="33" spans="1:9">
      <c r="A33" s="154"/>
      <c r="B33" s="154"/>
      <c r="C33" s="154"/>
      <c r="D33" s="154"/>
      <c r="E33" s="154"/>
      <c r="F33" s="154"/>
      <c r="G33" s="154"/>
      <c r="H33" s="154"/>
      <c r="I33" s="154"/>
    </row>
    <row r="34" spans="1:9">
      <c r="A34" s="154"/>
      <c r="B34" s="154"/>
      <c r="C34" s="154"/>
      <c r="D34" s="154"/>
      <c r="E34" s="154"/>
      <c r="F34" s="154"/>
      <c r="G34" s="154"/>
      <c r="H34" s="154"/>
      <c r="I34" s="154"/>
    </row>
    <row r="35" spans="1:9">
      <c r="A35" s="154"/>
      <c r="B35" s="154"/>
      <c r="C35" s="154"/>
      <c r="D35" s="154"/>
      <c r="E35" s="154"/>
      <c r="F35" s="154"/>
      <c r="G35" s="154"/>
      <c r="H35" s="154"/>
      <c r="I35" s="154"/>
    </row>
    <row r="36" spans="1:9">
      <c r="A36" s="154"/>
      <c r="B36" s="154"/>
      <c r="C36" s="154"/>
      <c r="D36" s="154"/>
      <c r="E36" s="154"/>
      <c r="F36" s="154"/>
      <c r="G36" s="154"/>
      <c r="H36" s="154"/>
      <c r="I36" s="154"/>
    </row>
    <row r="37" spans="1:9">
      <c r="A37" s="154"/>
      <c r="B37" s="154"/>
      <c r="C37" s="154"/>
      <c r="D37" s="154"/>
      <c r="E37" s="154"/>
      <c r="F37" s="154"/>
      <c r="G37" s="154"/>
      <c r="H37" s="154"/>
      <c r="I37" s="154"/>
    </row>
    <row r="38" spans="1:9">
      <c r="A38" s="154"/>
      <c r="B38" s="154"/>
      <c r="C38" s="154"/>
      <c r="D38" s="154"/>
      <c r="E38" s="154"/>
      <c r="F38" s="154"/>
      <c r="G38" s="154"/>
      <c r="H38" s="154"/>
      <c r="I38" s="154"/>
    </row>
    <row r="39" spans="1:9">
      <c r="A39" s="154"/>
      <c r="B39" s="154"/>
      <c r="C39" s="154"/>
      <c r="D39" s="154"/>
      <c r="E39" s="154"/>
      <c r="F39" s="154"/>
      <c r="G39" s="154"/>
      <c r="H39" s="154"/>
      <c r="I39" s="154"/>
    </row>
    <row r="40" spans="1:9">
      <c r="A40" s="154"/>
      <c r="B40" s="154"/>
      <c r="C40" s="154"/>
      <c r="D40" s="154"/>
      <c r="E40" s="154"/>
      <c r="F40" s="154"/>
      <c r="G40" s="154"/>
      <c r="H40" s="154"/>
      <c r="I40" s="154"/>
    </row>
    <row r="41" spans="1:9">
      <c r="A41" s="154"/>
      <c r="B41" s="154"/>
      <c r="C41" s="154"/>
      <c r="D41" s="154"/>
      <c r="E41" s="154"/>
      <c r="F41" s="154"/>
      <c r="G41" s="154"/>
      <c r="H41" s="154"/>
      <c r="I41" s="154"/>
    </row>
    <row r="42" spans="1:9">
      <c r="A42" s="154"/>
      <c r="B42" s="154"/>
      <c r="C42" s="154"/>
      <c r="D42" s="154"/>
      <c r="E42" s="154"/>
      <c r="F42" s="154"/>
      <c r="G42" s="154"/>
      <c r="H42" s="154"/>
      <c r="I42" s="154"/>
    </row>
    <row r="43" spans="1:9">
      <c r="A43" s="154"/>
      <c r="B43" s="154"/>
      <c r="C43" s="154"/>
      <c r="D43" s="154"/>
      <c r="E43" s="154"/>
      <c r="F43" s="154"/>
      <c r="G43" s="154"/>
      <c r="H43" s="154"/>
      <c r="I43" s="154"/>
    </row>
    <row r="44" spans="1:9">
      <c r="A44" s="154"/>
      <c r="B44" s="154"/>
      <c r="C44" s="154"/>
      <c r="D44" s="154"/>
      <c r="E44" s="154"/>
      <c r="F44" s="154"/>
      <c r="G44" s="154"/>
      <c r="H44" s="154"/>
      <c r="I44" s="154"/>
    </row>
    <row r="45" spans="1:9">
      <c r="A45" s="154"/>
      <c r="B45" s="154"/>
      <c r="C45" s="154"/>
      <c r="D45" s="154"/>
      <c r="E45" s="154"/>
      <c r="F45" s="154"/>
      <c r="G45" s="154"/>
      <c r="H45" s="154"/>
      <c r="I45" s="154"/>
    </row>
    <row r="46" spans="1:9">
      <c r="A46" s="154"/>
      <c r="B46" s="154"/>
      <c r="C46" s="154"/>
      <c r="D46" s="154"/>
      <c r="E46" s="154"/>
      <c r="F46" s="154"/>
      <c r="G46" s="154"/>
      <c r="H46" s="154"/>
      <c r="I46" s="154"/>
    </row>
    <row r="47" spans="1:9">
      <c r="A47" s="154"/>
      <c r="B47" s="154"/>
      <c r="C47" s="154"/>
      <c r="D47" s="154"/>
      <c r="E47" s="154"/>
      <c r="F47" s="154"/>
      <c r="G47" s="154"/>
      <c r="H47" s="154"/>
      <c r="I47" s="154"/>
    </row>
    <row r="48" spans="1:9">
      <c r="A48" s="154"/>
      <c r="B48" s="154"/>
      <c r="C48" s="154"/>
      <c r="D48" s="154"/>
      <c r="E48" s="154"/>
      <c r="F48" s="154"/>
      <c r="G48" s="154"/>
      <c r="H48" s="154"/>
      <c r="I48" s="154"/>
    </row>
    <row r="49" spans="1:9">
      <c r="A49" s="154"/>
      <c r="B49" s="154"/>
      <c r="C49" s="154"/>
      <c r="D49" s="154"/>
      <c r="E49" s="154"/>
      <c r="F49" s="154"/>
      <c r="G49" s="154"/>
      <c r="H49" s="154"/>
      <c r="I49" s="154"/>
    </row>
    <row r="50" spans="1:9">
      <c r="A50" s="154"/>
      <c r="B50" s="154"/>
      <c r="C50" s="154"/>
      <c r="D50" s="154"/>
      <c r="E50" s="154"/>
      <c r="F50" s="154"/>
      <c r="G50" s="154"/>
      <c r="H50" s="154"/>
      <c r="I50" s="154"/>
    </row>
    <row r="51" spans="1:9">
      <c r="A51" s="154"/>
      <c r="B51" s="154"/>
      <c r="C51" s="154"/>
      <c r="D51" s="154"/>
      <c r="E51" s="154"/>
      <c r="F51" s="154"/>
      <c r="G51" s="154"/>
      <c r="H51" s="154"/>
      <c r="I51" s="154"/>
    </row>
    <row r="52" spans="1:9">
      <c r="A52" s="154"/>
      <c r="B52" s="154"/>
      <c r="C52" s="154"/>
      <c r="D52" s="154"/>
      <c r="E52" s="154"/>
      <c r="F52" s="154"/>
      <c r="G52" s="154"/>
      <c r="H52" s="154"/>
      <c r="I52" s="154"/>
    </row>
    <row r="53" spans="1:9">
      <c r="A53" s="154"/>
      <c r="B53" s="154"/>
      <c r="C53" s="154"/>
      <c r="D53" s="154"/>
      <c r="E53" s="154"/>
      <c r="F53" s="154"/>
      <c r="G53" s="154"/>
      <c r="H53" s="154"/>
      <c r="I53" s="154"/>
    </row>
    <row r="54" spans="1:9">
      <c r="A54" s="154"/>
      <c r="B54" s="154"/>
      <c r="C54" s="154"/>
      <c r="D54" s="154"/>
      <c r="E54" s="154"/>
      <c r="F54" s="154"/>
      <c r="G54" s="154"/>
      <c r="H54" s="154"/>
      <c r="I54" s="154"/>
    </row>
    <row r="55" spans="1:9">
      <c r="A55" s="154"/>
      <c r="B55" s="154"/>
      <c r="C55" s="154"/>
      <c r="D55" s="154"/>
      <c r="E55" s="154"/>
      <c r="F55" s="154"/>
      <c r="G55" s="154"/>
      <c r="H55" s="154"/>
      <c r="I55" s="154"/>
    </row>
    <row r="56" spans="1:9">
      <c r="A56" s="154"/>
      <c r="B56" s="154"/>
      <c r="C56" s="154"/>
      <c r="D56" s="154"/>
      <c r="E56" s="154"/>
      <c r="F56" s="154"/>
      <c r="G56" s="154"/>
      <c r="H56" s="154"/>
      <c r="I56" s="154"/>
    </row>
    <row r="57" spans="1:9">
      <c r="A57" s="154"/>
      <c r="B57" s="154"/>
      <c r="C57" s="154"/>
      <c r="D57" s="154"/>
      <c r="E57" s="154"/>
      <c r="F57" s="154"/>
      <c r="G57" s="154"/>
      <c r="H57" s="154"/>
      <c r="I57" s="154"/>
    </row>
    <row r="58" spans="1:9">
      <c r="A58" s="154"/>
      <c r="B58" s="154"/>
      <c r="C58" s="154"/>
      <c r="D58" s="154"/>
      <c r="E58" s="154"/>
      <c r="F58" s="154"/>
      <c r="G58" s="154"/>
      <c r="H58" s="154"/>
      <c r="I58" s="154"/>
    </row>
  </sheetData>
  <mergeCells count="8">
    <mergeCell ref="A29:J29"/>
    <mergeCell ref="A30:J30"/>
    <mergeCell ref="A1:J1"/>
    <mergeCell ref="A2:J2"/>
    <mergeCell ref="B4:H4"/>
    <mergeCell ref="I4:I5"/>
    <mergeCell ref="B24:H24"/>
    <mergeCell ref="I24:I25"/>
  </mergeCells>
  <pageMargins left="0.7" right="0.7" top="0.75" bottom="0.75" header="0.3" footer="0.3"/>
  <pageSetup paperSize="9"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J31"/>
  <sheetViews>
    <sheetView showGridLines="0" workbookViewId="0">
      <selection activeCell="B6" sqref="B6"/>
    </sheetView>
  </sheetViews>
  <sheetFormatPr defaultColWidth="9.140625" defaultRowHeight="11.25"/>
  <cols>
    <col min="1" max="1" width="34.7109375" style="153" customWidth="1"/>
    <col min="2" max="8" width="7.7109375" style="153" customWidth="1"/>
    <col min="9" max="9" width="10.7109375" style="153" customWidth="1"/>
    <col min="10" max="10" width="21" style="153" customWidth="1"/>
    <col min="11" max="16384" width="9.140625" style="153"/>
  </cols>
  <sheetData>
    <row r="1" spans="1:10">
      <c r="A1" s="854" t="s">
        <v>1646</v>
      </c>
      <c r="B1" s="854"/>
      <c r="C1" s="854"/>
      <c r="D1" s="854"/>
      <c r="E1" s="854"/>
      <c r="F1" s="854"/>
      <c r="G1" s="854"/>
      <c r="H1" s="854"/>
      <c r="I1" s="854"/>
      <c r="J1" s="854"/>
    </row>
    <row r="2" spans="1:10">
      <c r="A2" s="855" t="s">
        <v>1647</v>
      </c>
      <c r="B2" s="855"/>
      <c r="C2" s="855"/>
      <c r="D2" s="855"/>
      <c r="E2" s="855"/>
      <c r="F2" s="855"/>
      <c r="G2" s="855"/>
      <c r="H2" s="855"/>
      <c r="I2" s="855"/>
      <c r="J2" s="855"/>
    </row>
    <row r="3" spans="1:10" ht="12" thickBot="1"/>
    <row r="4" spans="1:10" s="154" customFormat="1" ht="12" customHeight="1" thickBot="1">
      <c r="A4" s="271"/>
      <c r="B4" s="858" t="s">
        <v>1411</v>
      </c>
      <c r="C4" s="858"/>
      <c r="D4" s="858"/>
      <c r="E4" s="858"/>
      <c r="F4" s="858"/>
      <c r="G4" s="858"/>
      <c r="H4" s="858"/>
      <c r="I4" s="859" t="s">
        <v>1412</v>
      </c>
    </row>
    <row r="5" spans="1:10" s="154" customFormat="1" ht="23.25" thickBot="1">
      <c r="B5" s="176" t="s">
        <v>1413</v>
      </c>
      <c r="C5" s="176" t="s">
        <v>1414</v>
      </c>
      <c r="D5" s="176" t="s">
        <v>1415</v>
      </c>
      <c r="E5" s="176" t="s">
        <v>1416</v>
      </c>
      <c r="F5" s="176" t="s">
        <v>1417</v>
      </c>
      <c r="G5" s="176" t="s">
        <v>1418</v>
      </c>
      <c r="H5" s="176" t="s">
        <v>1419</v>
      </c>
      <c r="I5" s="859"/>
    </row>
    <row r="6" spans="1:10" s="154" customFormat="1">
      <c r="A6" s="96" t="s">
        <v>1420</v>
      </c>
      <c r="B6" s="823">
        <v>6019574.3949999986</v>
      </c>
      <c r="C6" s="823">
        <v>6100155.5159999998</v>
      </c>
      <c r="D6" s="823">
        <v>6952820.1739999996</v>
      </c>
      <c r="E6" s="823">
        <v>7098186.2989999987</v>
      </c>
      <c r="F6" s="823">
        <v>6373264.0240000002</v>
      </c>
      <c r="G6" s="823">
        <v>5553867.4419999998</v>
      </c>
      <c r="H6" s="823">
        <v>6433398.5009999983</v>
      </c>
      <c r="I6" s="167">
        <v>-5.697012697285686E-2</v>
      </c>
      <c r="J6" s="96" t="s">
        <v>1421</v>
      </c>
    </row>
    <row r="7" spans="1:10" s="154" customFormat="1">
      <c r="A7" s="257" t="s">
        <v>1422</v>
      </c>
      <c r="B7" s="540">
        <v>6105425.2280000001</v>
      </c>
      <c r="C7" s="540">
        <v>6206274.2139999997</v>
      </c>
      <c r="D7" s="540">
        <v>7051538.1869999981</v>
      </c>
      <c r="E7" s="540">
        <v>7178234.6999999983</v>
      </c>
      <c r="F7" s="540">
        <v>6456473.6400000006</v>
      </c>
      <c r="G7" s="540">
        <v>5626607.3210000005</v>
      </c>
      <c r="H7" s="540">
        <v>6524641.5420000004</v>
      </c>
      <c r="I7" s="167">
        <v>-0.40332062805022417</v>
      </c>
      <c r="J7" s="257" t="s">
        <v>1423</v>
      </c>
    </row>
    <row r="8" spans="1:10" s="154" customFormat="1">
      <c r="A8" s="531" t="s">
        <v>1424</v>
      </c>
      <c r="B8" s="260">
        <v>689138.45400000003</v>
      </c>
      <c r="C8" s="260">
        <v>747239.30100000021</v>
      </c>
      <c r="D8" s="260">
        <v>744897.87399999995</v>
      </c>
      <c r="E8" s="260">
        <v>773104.55799999961</v>
      </c>
      <c r="F8" s="260">
        <v>702158.55399999965</v>
      </c>
      <c r="G8" s="260">
        <v>695242.9570000004</v>
      </c>
      <c r="H8" s="260">
        <v>673687.41700000013</v>
      </c>
      <c r="I8" s="299">
        <v>9.4142612650092872</v>
      </c>
      <c r="J8" s="531" t="s">
        <v>1425</v>
      </c>
    </row>
    <row r="9" spans="1:10" s="154" customFormat="1">
      <c r="A9" s="531" t="s">
        <v>1426</v>
      </c>
      <c r="B9" s="260">
        <v>328681.54499999981</v>
      </c>
      <c r="C9" s="260">
        <v>344222.66399999993</v>
      </c>
      <c r="D9" s="260">
        <v>362840.22700000007</v>
      </c>
      <c r="E9" s="260">
        <v>391590.52999999985</v>
      </c>
      <c r="F9" s="260">
        <v>383105.59100000001</v>
      </c>
      <c r="G9" s="260">
        <v>390419.1860000001</v>
      </c>
      <c r="H9" s="260">
        <v>402157.30500000011</v>
      </c>
      <c r="I9" s="299">
        <v>5.2865924862448281</v>
      </c>
      <c r="J9" s="531" t="s">
        <v>1427</v>
      </c>
    </row>
    <row r="10" spans="1:10" s="154" customFormat="1">
      <c r="A10" s="531" t="s">
        <v>1428</v>
      </c>
      <c r="B10" s="260">
        <v>237289.35199999996</v>
      </c>
      <c r="C10" s="260">
        <v>260551.44700000001</v>
      </c>
      <c r="D10" s="260">
        <v>308161.95299999998</v>
      </c>
      <c r="E10" s="260">
        <v>347626.61499999999</v>
      </c>
      <c r="F10" s="260">
        <v>436952.42900000006</v>
      </c>
      <c r="G10" s="260">
        <v>321409.04200000002</v>
      </c>
      <c r="H10" s="260">
        <v>283566.86600000004</v>
      </c>
      <c r="I10" s="299">
        <v>-19.800799635089092</v>
      </c>
      <c r="J10" s="531" t="s">
        <v>1429</v>
      </c>
    </row>
    <row r="11" spans="1:10" s="154" customFormat="1">
      <c r="A11" s="531" t="s">
        <v>1430</v>
      </c>
      <c r="B11" s="260">
        <v>768574.35100000026</v>
      </c>
      <c r="C11" s="260">
        <v>724193.17600000068</v>
      </c>
      <c r="D11" s="260">
        <v>796504.15799999912</v>
      </c>
      <c r="E11" s="260">
        <v>1194953.2179999996</v>
      </c>
      <c r="F11" s="260">
        <v>779984.35199999984</v>
      </c>
      <c r="G11" s="260">
        <v>692951.90800000005</v>
      </c>
      <c r="H11" s="260">
        <v>753262.27300000004</v>
      </c>
      <c r="I11" s="299">
        <v>-5.2994986237085016</v>
      </c>
      <c r="J11" s="531" t="s">
        <v>1431</v>
      </c>
    </row>
    <row r="12" spans="1:10" s="154" customFormat="1">
      <c r="A12" s="531" t="s">
        <v>1432</v>
      </c>
      <c r="B12" s="260">
        <v>369574.03999999992</v>
      </c>
      <c r="C12" s="260">
        <v>334393.6750000001</v>
      </c>
      <c r="D12" s="260">
        <v>414662.65899999999</v>
      </c>
      <c r="E12" s="260">
        <v>424686.29099999991</v>
      </c>
      <c r="F12" s="260">
        <v>399429.07399999991</v>
      </c>
      <c r="G12" s="260">
        <v>331683.74699999997</v>
      </c>
      <c r="H12" s="260">
        <v>433559.01599999989</v>
      </c>
      <c r="I12" s="299">
        <v>-6.3329468484961353</v>
      </c>
      <c r="J12" s="531" t="s">
        <v>1433</v>
      </c>
    </row>
    <row r="13" spans="1:10" s="154" customFormat="1">
      <c r="A13" s="531" t="s">
        <v>1434</v>
      </c>
      <c r="B13" s="260">
        <v>46041.150999999998</v>
      </c>
      <c r="C13" s="260">
        <v>48193.531999999992</v>
      </c>
      <c r="D13" s="260">
        <v>55850.77600000002</v>
      </c>
      <c r="E13" s="260">
        <v>58030.33</v>
      </c>
      <c r="F13" s="260">
        <v>54587.448000000004</v>
      </c>
      <c r="G13" s="260">
        <v>43163.588000000003</v>
      </c>
      <c r="H13" s="260">
        <v>54320.991999999991</v>
      </c>
      <c r="I13" s="299">
        <v>-16.81250283330003</v>
      </c>
      <c r="J13" s="531" t="s">
        <v>1435</v>
      </c>
    </row>
    <row r="14" spans="1:10" s="154" customFormat="1">
      <c r="A14" s="531" t="s">
        <v>1436</v>
      </c>
      <c r="B14" s="260">
        <v>74657.373000000007</v>
      </c>
      <c r="C14" s="260">
        <v>70574.100999999966</v>
      </c>
      <c r="D14" s="260">
        <v>79723.674999999988</v>
      </c>
      <c r="E14" s="260">
        <v>93652.204999999958</v>
      </c>
      <c r="F14" s="260">
        <v>91497.268999999957</v>
      </c>
      <c r="G14" s="260">
        <v>67273.096999999994</v>
      </c>
      <c r="H14" s="260">
        <v>98521.356000000014</v>
      </c>
      <c r="I14" s="299">
        <v>-5.1458605866470748</v>
      </c>
      <c r="J14" s="531" t="s">
        <v>1437</v>
      </c>
    </row>
    <row r="15" spans="1:10" s="154" customFormat="1">
      <c r="A15" s="531" t="s">
        <v>1438</v>
      </c>
      <c r="B15" s="260">
        <v>114836.44000000002</v>
      </c>
      <c r="C15" s="260">
        <v>118933.00200000001</v>
      </c>
      <c r="D15" s="260">
        <v>121446.72600000001</v>
      </c>
      <c r="E15" s="260">
        <v>119785.97300000003</v>
      </c>
      <c r="F15" s="260">
        <v>125600.95199999999</v>
      </c>
      <c r="G15" s="260">
        <v>110224.32800000004</v>
      </c>
      <c r="H15" s="260">
        <v>130265.36100000002</v>
      </c>
      <c r="I15" s="299">
        <v>-14.971528647249528</v>
      </c>
      <c r="J15" s="531" t="s">
        <v>1439</v>
      </c>
    </row>
    <row r="16" spans="1:10" s="154" customFormat="1">
      <c r="A16" s="531" t="s">
        <v>1440</v>
      </c>
      <c r="B16" s="260">
        <v>84174.816999999995</v>
      </c>
      <c r="C16" s="260">
        <v>80812.57799999998</v>
      </c>
      <c r="D16" s="260">
        <v>99001.157999999938</v>
      </c>
      <c r="E16" s="260">
        <v>103556.35900000005</v>
      </c>
      <c r="F16" s="260">
        <v>106583.81000000008</v>
      </c>
      <c r="G16" s="260">
        <v>72695.935999999972</v>
      </c>
      <c r="H16" s="260">
        <v>111939.88599999991</v>
      </c>
      <c r="I16" s="299">
        <v>-20.648825819245559</v>
      </c>
      <c r="J16" s="531" t="s">
        <v>1441</v>
      </c>
    </row>
    <row r="17" spans="1:10" s="154" customFormat="1">
      <c r="A17" s="531" t="s">
        <v>1442</v>
      </c>
      <c r="B17" s="260">
        <v>205075.37599999996</v>
      </c>
      <c r="C17" s="260">
        <v>240724.85800000001</v>
      </c>
      <c r="D17" s="260">
        <v>219095.15100000004</v>
      </c>
      <c r="E17" s="260">
        <v>208399.86799999993</v>
      </c>
      <c r="F17" s="260">
        <v>226744.66499999992</v>
      </c>
      <c r="G17" s="260">
        <v>216146.31499999997</v>
      </c>
      <c r="H17" s="260">
        <v>213160.03600000002</v>
      </c>
      <c r="I17" s="299">
        <v>-4.5257007116816794E-2</v>
      </c>
      <c r="J17" s="531" t="s">
        <v>1443</v>
      </c>
    </row>
    <row r="18" spans="1:10" s="154" customFormat="1">
      <c r="A18" s="531" t="s">
        <v>1444</v>
      </c>
      <c r="B18" s="260">
        <v>61737.387999999984</v>
      </c>
      <c r="C18" s="260">
        <v>67072.075999999986</v>
      </c>
      <c r="D18" s="260">
        <v>57422.531999999992</v>
      </c>
      <c r="E18" s="260">
        <v>54744.408999999992</v>
      </c>
      <c r="F18" s="260">
        <v>69735.455000000002</v>
      </c>
      <c r="G18" s="260">
        <v>62958.990000000005</v>
      </c>
      <c r="H18" s="260">
        <v>76013.708000000013</v>
      </c>
      <c r="I18" s="299">
        <v>-1.2250847573906327</v>
      </c>
      <c r="J18" s="531" t="s">
        <v>1445</v>
      </c>
    </row>
    <row r="19" spans="1:10" s="154" customFormat="1">
      <c r="A19" s="531" t="s">
        <v>1446</v>
      </c>
      <c r="B19" s="260">
        <v>112620.23299999999</v>
      </c>
      <c r="C19" s="260">
        <v>98882.671999999977</v>
      </c>
      <c r="D19" s="260">
        <v>120180.61599999998</v>
      </c>
      <c r="E19" s="260">
        <v>116802.96099999997</v>
      </c>
      <c r="F19" s="260">
        <v>118247.16</v>
      </c>
      <c r="G19" s="260">
        <v>91960.133999999976</v>
      </c>
      <c r="H19" s="260">
        <v>119546.03900000002</v>
      </c>
      <c r="I19" s="299">
        <v>-1.1372962131773932</v>
      </c>
      <c r="J19" s="531" t="s">
        <v>1447</v>
      </c>
    </row>
    <row r="20" spans="1:10" s="154" customFormat="1">
      <c r="A20" s="531" t="s">
        <v>1448</v>
      </c>
      <c r="B20" s="260">
        <v>535143.152</v>
      </c>
      <c r="C20" s="260">
        <v>500782.3660000001</v>
      </c>
      <c r="D20" s="260">
        <v>595171.30300000007</v>
      </c>
      <c r="E20" s="260">
        <v>580156.13599999982</v>
      </c>
      <c r="F20" s="260">
        <v>584290.55500000017</v>
      </c>
      <c r="G20" s="260">
        <v>416827.65199999977</v>
      </c>
      <c r="H20" s="260">
        <v>593551.18799999962</v>
      </c>
      <c r="I20" s="299">
        <v>-7.2681174862051563</v>
      </c>
      <c r="J20" s="531" t="s">
        <v>1449</v>
      </c>
    </row>
    <row r="21" spans="1:10" s="154" customFormat="1">
      <c r="A21" s="531" t="s">
        <v>1450</v>
      </c>
      <c r="B21" s="260">
        <v>1157774.21</v>
      </c>
      <c r="C21" s="260">
        <v>1252596.7679999992</v>
      </c>
      <c r="D21" s="260">
        <v>1387262.3789999997</v>
      </c>
      <c r="E21" s="260">
        <v>1301522.0569999998</v>
      </c>
      <c r="F21" s="260">
        <v>1132831.8710000003</v>
      </c>
      <c r="G21" s="260">
        <v>951392.22799999989</v>
      </c>
      <c r="H21" s="260">
        <v>1169592.7859999998</v>
      </c>
      <c r="I21" s="299">
        <v>4.4813919098362476</v>
      </c>
      <c r="J21" s="531" t="s">
        <v>1451</v>
      </c>
    </row>
    <row r="22" spans="1:10" s="154" customFormat="1">
      <c r="A22" s="531" t="s">
        <v>1452</v>
      </c>
      <c r="B22" s="260">
        <v>955190.17600000021</v>
      </c>
      <c r="C22" s="260">
        <v>880859.59200000018</v>
      </c>
      <c r="D22" s="260">
        <v>1217972.0799999994</v>
      </c>
      <c r="E22" s="260">
        <v>965531.40599999984</v>
      </c>
      <c r="F22" s="260">
        <v>826399.63599999994</v>
      </c>
      <c r="G22" s="260">
        <v>816414.17000000016</v>
      </c>
      <c r="H22" s="260">
        <v>994007.01000000013</v>
      </c>
      <c r="I22" s="299">
        <v>9.7318412038938789</v>
      </c>
      <c r="J22" s="531" t="s">
        <v>1453</v>
      </c>
    </row>
    <row r="23" spans="1:10" s="154" customFormat="1">
      <c r="A23" s="531" t="s">
        <v>1454</v>
      </c>
      <c r="B23" s="260">
        <v>171621.11299999998</v>
      </c>
      <c r="C23" s="260">
        <v>197620.62300000002</v>
      </c>
      <c r="D23" s="260">
        <v>200131.68399999998</v>
      </c>
      <c r="E23" s="260">
        <v>184470.03699999995</v>
      </c>
      <c r="F23" s="260">
        <v>179186.87499999991</v>
      </c>
      <c r="G23" s="260">
        <v>148485.285</v>
      </c>
      <c r="H23" s="260">
        <v>177631.26300000001</v>
      </c>
      <c r="I23" s="299">
        <v>6.2324592542170762</v>
      </c>
      <c r="J23" s="531" t="s">
        <v>1455</v>
      </c>
    </row>
    <row r="24" spans="1:10" s="154" customFormat="1" ht="12" thickBot="1">
      <c r="A24" s="531" t="s">
        <v>1456</v>
      </c>
      <c r="B24" s="260">
        <v>193296.05699999997</v>
      </c>
      <c r="C24" s="260">
        <v>238621.78299999997</v>
      </c>
      <c r="D24" s="260">
        <v>271213.2359999998</v>
      </c>
      <c r="E24" s="260">
        <v>259621.74700000015</v>
      </c>
      <c r="F24" s="260">
        <v>239137.94399999993</v>
      </c>
      <c r="G24" s="260">
        <v>197358.75800000015</v>
      </c>
      <c r="H24" s="260">
        <v>239859.03999999998</v>
      </c>
      <c r="I24" s="299">
        <v>-8.8657477764132295</v>
      </c>
      <c r="J24" s="531" t="s">
        <v>1457</v>
      </c>
    </row>
    <row r="25" spans="1:10" s="154" customFormat="1" ht="12" customHeight="1" thickBot="1">
      <c r="A25" s="533"/>
      <c r="B25" s="858" t="s">
        <v>1458</v>
      </c>
      <c r="C25" s="858"/>
      <c r="D25" s="858"/>
      <c r="E25" s="858"/>
      <c r="F25" s="858"/>
      <c r="G25" s="858"/>
      <c r="H25" s="858"/>
      <c r="I25" s="859" t="s">
        <v>1459</v>
      </c>
      <c r="J25" s="533"/>
    </row>
    <row r="26" spans="1:10" s="154" customFormat="1" ht="29.25" customHeight="1" thickBot="1">
      <c r="A26" s="533"/>
      <c r="B26" s="176" t="s">
        <v>1413</v>
      </c>
      <c r="C26" s="176" t="s">
        <v>1460</v>
      </c>
      <c r="D26" s="176" t="s">
        <v>1415</v>
      </c>
      <c r="E26" s="176" t="s">
        <v>1461</v>
      </c>
      <c r="F26" s="176" t="s">
        <v>1462</v>
      </c>
      <c r="G26" s="176" t="s">
        <v>1463</v>
      </c>
      <c r="H26" s="176" t="s">
        <v>1419</v>
      </c>
      <c r="I26" s="859"/>
      <c r="J26" s="533"/>
    </row>
    <row r="27" spans="1:10" s="154" customFormat="1">
      <c r="A27" s="534" t="s">
        <v>1464</v>
      </c>
      <c r="B27" s="535"/>
      <c r="C27" s="535"/>
      <c r="D27" s="535"/>
      <c r="E27" s="535"/>
      <c r="F27" s="535"/>
      <c r="G27" s="535"/>
      <c r="H27" s="535"/>
      <c r="I27" s="536"/>
    </row>
    <row r="28" spans="1:10" s="154" customFormat="1">
      <c r="A28" s="537" t="s">
        <v>1465</v>
      </c>
      <c r="B28" s="538"/>
      <c r="C28" s="538"/>
      <c r="D28" s="538"/>
      <c r="E28" s="538"/>
      <c r="F28" s="538"/>
      <c r="G28" s="538"/>
      <c r="H28" s="538"/>
      <c r="I28" s="536"/>
    </row>
    <row r="29" spans="1:10" s="154" customFormat="1" ht="12.75">
      <c r="A29" s="539"/>
      <c r="B29" s="539"/>
      <c r="C29" s="539"/>
      <c r="D29" s="539"/>
      <c r="E29" s="539"/>
      <c r="F29" s="539"/>
      <c r="G29" s="539"/>
      <c r="H29" s="539"/>
      <c r="I29" s="536"/>
    </row>
    <row r="30" spans="1:10" s="154" customFormat="1" ht="11.25" customHeight="1">
      <c r="A30" s="936" t="s">
        <v>1466</v>
      </c>
      <c r="B30" s="936"/>
      <c r="C30" s="936"/>
      <c r="D30" s="936"/>
      <c r="E30" s="936"/>
      <c r="F30" s="936"/>
      <c r="G30" s="936"/>
      <c r="H30" s="936"/>
      <c r="I30" s="936"/>
      <c r="J30" s="936"/>
    </row>
    <row r="31" spans="1:10" ht="11.25" customHeight="1">
      <c r="A31" s="936" t="s">
        <v>1467</v>
      </c>
      <c r="B31" s="936"/>
      <c r="C31" s="936"/>
      <c r="D31" s="936"/>
      <c r="E31" s="936"/>
      <c r="F31" s="936"/>
      <c r="G31" s="936"/>
      <c r="H31" s="936"/>
      <c r="I31" s="936"/>
      <c r="J31" s="936"/>
    </row>
  </sheetData>
  <mergeCells count="8">
    <mergeCell ref="A30:J30"/>
    <mergeCell ref="A31:J31"/>
    <mergeCell ref="A1:J1"/>
    <mergeCell ref="A2:J2"/>
    <mergeCell ref="B4:H4"/>
    <mergeCell ref="I4:I5"/>
    <mergeCell ref="B25:H25"/>
    <mergeCell ref="I25:I26"/>
  </mergeCells>
  <pageMargins left="0.7" right="0.7" top="0.75" bottom="0.75" header="0.3" footer="0.3"/>
  <pageSetup paperSize="9" orientation="portrait"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J31"/>
  <sheetViews>
    <sheetView showGridLines="0" workbookViewId="0">
      <selection activeCell="B6" sqref="B6"/>
    </sheetView>
  </sheetViews>
  <sheetFormatPr defaultColWidth="9.140625" defaultRowHeight="11.25"/>
  <cols>
    <col min="1" max="1" width="34.7109375" style="153" customWidth="1"/>
    <col min="2" max="8" width="7.7109375" style="153" customWidth="1"/>
    <col min="9" max="9" width="11.85546875" style="153" customWidth="1"/>
    <col min="10" max="10" width="21" style="153" customWidth="1"/>
    <col min="11" max="16384" width="9.140625" style="153"/>
  </cols>
  <sheetData>
    <row r="1" spans="1:10">
      <c r="A1" s="854" t="s">
        <v>1409</v>
      </c>
      <c r="B1" s="854"/>
      <c r="C1" s="854"/>
      <c r="D1" s="854"/>
      <c r="E1" s="854"/>
      <c r="F1" s="854"/>
      <c r="G1" s="854"/>
      <c r="H1" s="854"/>
      <c r="I1" s="854"/>
      <c r="J1" s="854"/>
    </row>
    <row r="2" spans="1:10">
      <c r="A2" s="855" t="s">
        <v>1410</v>
      </c>
      <c r="B2" s="855"/>
      <c r="C2" s="855"/>
      <c r="D2" s="855"/>
      <c r="E2" s="855"/>
      <c r="F2" s="855"/>
      <c r="G2" s="855"/>
      <c r="H2" s="855"/>
      <c r="I2" s="855"/>
      <c r="J2" s="855"/>
    </row>
    <row r="3" spans="1:10" ht="12" thickBot="1"/>
    <row r="4" spans="1:10" s="154" customFormat="1" ht="12" customHeight="1" thickBot="1">
      <c r="A4" s="271"/>
      <c r="B4" s="937" t="s">
        <v>1411</v>
      </c>
      <c r="C4" s="938"/>
      <c r="D4" s="938"/>
      <c r="E4" s="938"/>
      <c r="F4" s="938"/>
      <c r="G4" s="938"/>
      <c r="H4" s="939"/>
      <c r="I4" s="862" t="s">
        <v>1412</v>
      </c>
    </row>
    <row r="5" spans="1:10" s="154" customFormat="1" ht="27" customHeight="1" thickBot="1">
      <c r="B5" s="176" t="s">
        <v>1413</v>
      </c>
      <c r="C5" s="176" t="s">
        <v>1414</v>
      </c>
      <c r="D5" s="176" t="s">
        <v>1415</v>
      </c>
      <c r="E5" s="176" t="s">
        <v>1416</v>
      </c>
      <c r="F5" s="176" t="s">
        <v>1417</v>
      </c>
      <c r="G5" s="176" t="s">
        <v>1418</v>
      </c>
      <c r="H5" s="176" t="s">
        <v>1419</v>
      </c>
      <c r="I5" s="863"/>
    </row>
    <row r="6" spans="1:10" s="154" customFormat="1">
      <c r="A6" s="96" t="s">
        <v>1420</v>
      </c>
      <c r="B6" s="823">
        <v>4623839.5839999998</v>
      </c>
      <c r="C6" s="823">
        <v>3700179.1539999996</v>
      </c>
      <c r="D6" s="823">
        <v>5106554.4870000007</v>
      </c>
      <c r="E6" s="823">
        <v>4588510.8529999992</v>
      </c>
      <c r="F6" s="823">
        <v>4378569.0379999988</v>
      </c>
      <c r="G6" s="823">
        <v>3563228.2500000009</v>
      </c>
      <c r="H6" s="823">
        <v>4489222.7220000001</v>
      </c>
      <c r="I6" s="167">
        <v>2.4190380475940287</v>
      </c>
      <c r="J6" s="96" t="s">
        <v>1421</v>
      </c>
    </row>
    <row r="7" spans="1:10" s="154" customFormat="1">
      <c r="A7" s="257" t="s">
        <v>1422</v>
      </c>
      <c r="B7" s="823">
        <v>4928531.5369999995</v>
      </c>
      <c r="C7" s="823">
        <v>3963078.5489999992</v>
      </c>
      <c r="D7" s="823">
        <v>5453017.7130000014</v>
      </c>
      <c r="E7" s="823">
        <v>4869260.8</v>
      </c>
      <c r="F7" s="823">
        <v>4709155.6690000007</v>
      </c>
      <c r="G7" s="823">
        <v>3811540.9699999997</v>
      </c>
      <c r="H7" s="823">
        <v>4780654.3739999989</v>
      </c>
      <c r="I7" s="167">
        <v>2.8918508790583815</v>
      </c>
      <c r="J7" s="257" t="s">
        <v>1423</v>
      </c>
    </row>
    <row r="8" spans="1:10" s="154" customFormat="1">
      <c r="A8" s="531" t="s">
        <v>1424</v>
      </c>
      <c r="B8" s="823">
        <v>401771.06499999994</v>
      </c>
      <c r="C8" s="823">
        <v>447306.95700000005</v>
      </c>
      <c r="D8" s="823">
        <v>493730.03899999999</v>
      </c>
      <c r="E8" s="823">
        <v>402976.57399999979</v>
      </c>
      <c r="F8" s="823">
        <v>382848.05600000004</v>
      </c>
      <c r="G8" s="823">
        <v>347477.00600000011</v>
      </c>
      <c r="H8" s="823">
        <v>353642.11199999979</v>
      </c>
      <c r="I8" s="299">
        <v>27.787340660761245</v>
      </c>
      <c r="J8" s="531" t="s">
        <v>1425</v>
      </c>
    </row>
    <row r="9" spans="1:10" s="154" customFormat="1">
      <c r="A9" s="531" t="s">
        <v>1426</v>
      </c>
      <c r="B9" s="823">
        <v>237494.51399999994</v>
      </c>
      <c r="C9" s="823">
        <v>200598.31599999999</v>
      </c>
      <c r="D9" s="823">
        <v>275984.61700000003</v>
      </c>
      <c r="E9" s="823">
        <v>267817.94799999992</v>
      </c>
      <c r="F9" s="823">
        <v>239780.12599999987</v>
      </c>
      <c r="G9" s="823">
        <v>230990.734</v>
      </c>
      <c r="H9" s="823">
        <v>236778.5720000001</v>
      </c>
      <c r="I9" s="299">
        <v>8.7555955016070897</v>
      </c>
      <c r="J9" s="531" t="s">
        <v>1427</v>
      </c>
    </row>
    <row r="10" spans="1:10" s="154" customFormat="1">
      <c r="A10" s="531" t="s">
        <v>1428</v>
      </c>
      <c r="B10" s="823">
        <v>232664.28500000003</v>
      </c>
      <c r="C10" s="823">
        <v>171530.74700000003</v>
      </c>
      <c r="D10" s="823">
        <v>203764.08600000001</v>
      </c>
      <c r="E10" s="823">
        <v>163315.13399999999</v>
      </c>
      <c r="F10" s="823">
        <v>179345.87699999998</v>
      </c>
      <c r="G10" s="823">
        <v>173382.08100000001</v>
      </c>
      <c r="H10" s="823">
        <v>134003.64300000001</v>
      </c>
      <c r="I10" s="299">
        <v>-9.1437429948522748</v>
      </c>
      <c r="J10" s="531" t="s">
        <v>1429</v>
      </c>
    </row>
    <row r="11" spans="1:10" s="154" customFormat="1">
      <c r="A11" s="531" t="s">
        <v>1430</v>
      </c>
      <c r="B11" s="823">
        <v>228886.3329999999</v>
      </c>
      <c r="C11" s="823">
        <v>177108.90899999999</v>
      </c>
      <c r="D11" s="823">
        <v>229520.53199999995</v>
      </c>
      <c r="E11" s="823">
        <v>221376.20700000017</v>
      </c>
      <c r="F11" s="823">
        <v>196370.90599999996</v>
      </c>
      <c r="G11" s="823">
        <v>209392.72499999986</v>
      </c>
      <c r="H11" s="823">
        <v>214758.05199999991</v>
      </c>
      <c r="I11" s="299">
        <v>-7.2794025526779791</v>
      </c>
      <c r="J11" s="531" t="s">
        <v>1431</v>
      </c>
    </row>
    <row r="12" spans="1:10" s="154" customFormat="1">
      <c r="A12" s="531" t="s">
        <v>1432</v>
      </c>
      <c r="B12" s="823">
        <v>369941.24899999995</v>
      </c>
      <c r="C12" s="823">
        <v>256506.31799999994</v>
      </c>
      <c r="D12" s="823">
        <v>390489.06800000014</v>
      </c>
      <c r="E12" s="823">
        <v>366599.64600000001</v>
      </c>
      <c r="F12" s="823">
        <v>352385.71400000009</v>
      </c>
      <c r="G12" s="823">
        <v>271136.777</v>
      </c>
      <c r="H12" s="823">
        <v>340480.19599999988</v>
      </c>
      <c r="I12" s="299">
        <v>0.53080324038967319</v>
      </c>
      <c r="J12" s="531" t="s">
        <v>1433</v>
      </c>
    </row>
    <row r="13" spans="1:10" s="154" customFormat="1">
      <c r="A13" s="531" t="s">
        <v>1434</v>
      </c>
      <c r="B13" s="823">
        <v>32422.690000000002</v>
      </c>
      <c r="C13" s="823">
        <v>26505.579999999994</v>
      </c>
      <c r="D13" s="823">
        <v>34112.458999999995</v>
      </c>
      <c r="E13" s="823">
        <v>30117.705999999998</v>
      </c>
      <c r="F13" s="823">
        <v>30298.221999999991</v>
      </c>
      <c r="G13" s="823">
        <v>22358.867999999999</v>
      </c>
      <c r="H13" s="823">
        <v>31362.789000000008</v>
      </c>
      <c r="I13" s="299">
        <v>12.169242355134529</v>
      </c>
      <c r="J13" s="531" t="s">
        <v>1435</v>
      </c>
    </row>
    <row r="14" spans="1:10" s="154" customFormat="1">
      <c r="A14" s="531" t="s">
        <v>1436</v>
      </c>
      <c r="B14" s="823">
        <v>128430.68000000001</v>
      </c>
      <c r="C14" s="823">
        <v>96786.303999999975</v>
      </c>
      <c r="D14" s="823">
        <v>140306.47199999998</v>
      </c>
      <c r="E14" s="823">
        <v>127084.55999999998</v>
      </c>
      <c r="F14" s="823">
        <v>125082.001</v>
      </c>
      <c r="G14" s="823">
        <v>76798.986000000019</v>
      </c>
      <c r="H14" s="823">
        <v>136504.31300000002</v>
      </c>
      <c r="I14" s="299">
        <v>-10.545611487612831</v>
      </c>
      <c r="J14" s="531" t="s">
        <v>1437</v>
      </c>
    </row>
    <row r="15" spans="1:10" s="154" customFormat="1">
      <c r="A15" s="531" t="s">
        <v>1438</v>
      </c>
      <c r="B15" s="823">
        <v>218259.01400000002</v>
      </c>
      <c r="C15" s="823">
        <v>159560.71900000001</v>
      </c>
      <c r="D15" s="823">
        <v>180000.20099999988</v>
      </c>
      <c r="E15" s="823">
        <v>162245.22299999994</v>
      </c>
      <c r="F15" s="823">
        <v>161579.01099999994</v>
      </c>
      <c r="G15" s="823">
        <v>154133.62100000001</v>
      </c>
      <c r="H15" s="823">
        <v>167525.00699999995</v>
      </c>
      <c r="I15" s="299">
        <v>-0.92891522232550017</v>
      </c>
      <c r="J15" s="531" t="s">
        <v>1439</v>
      </c>
    </row>
    <row r="16" spans="1:10" s="154" customFormat="1">
      <c r="A16" s="531" t="s">
        <v>1440</v>
      </c>
      <c r="B16" s="823">
        <v>134263.23599999989</v>
      </c>
      <c r="C16" s="823">
        <v>88396.688999999998</v>
      </c>
      <c r="D16" s="823">
        <v>137176.49500000005</v>
      </c>
      <c r="E16" s="823">
        <v>132936.193</v>
      </c>
      <c r="F16" s="823">
        <v>133427.28200000006</v>
      </c>
      <c r="G16" s="823">
        <v>87712.861999999994</v>
      </c>
      <c r="H16" s="823">
        <v>136593.62700000007</v>
      </c>
      <c r="I16" s="299">
        <v>-8.4206530500477754</v>
      </c>
      <c r="J16" s="531" t="s">
        <v>1441</v>
      </c>
    </row>
    <row r="17" spans="1:10" s="154" customFormat="1">
      <c r="A17" s="531" t="s">
        <v>1442</v>
      </c>
      <c r="B17" s="823">
        <v>231358.91799999995</v>
      </c>
      <c r="C17" s="823">
        <v>193742.45599999998</v>
      </c>
      <c r="D17" s="823">
        <v>257757.87299999996</v>
      </c>
      <c r="E17" s="823">
        <v>239427.12100000004</v>
      </c>
      <c r="F17" s="823">
        <v>230250.796</v>
      </c>
      <c r="G17" s="823">
        <v>214639.35100000002</v>
      </c>
      <c r="H17" s="823">
        <v>271071.70000000007</v>
      </c>
      <c r="I17" s="299">
        <v>-15.124430565945659</v>
      </c>
      <c r="J17" s="531" t="s">
        <v>1443</v>
      </c>
    </row>
    <row r="18" spans="1:10" s="154" customFormat="1">
      <c r="A18" s="531" t="s">
        <v>1444</v>
      </c>
      <c r="B18" s="823">
        <v>137128.46100000001</v>
      </c>
      <c r="C18" s="823">
        <v>96946.511000000013</v>
      </c>
      <c r="D18" s="823">
        <v>126893.26699999999</v>
      </c>
      <c r="E18" s="823">
        <v>114944.92600000004</v>
      </c>
      <c r="F18" s="823">
        <v>119394.976</v>
      </c>
      <c r="G18" s="823">
        <v>128402.86799999999</v>
      </c>
      <c r="H18" s="823">
        <v>188363.15799999994</v>
      </c>
      <c r="I18" s="299">
        <v>-13.169284316340807</v>
      </c>
      <c r="J18" s="531" t="s">
        <v>1445</v>
      </c>
    </row>
    <row r="19" spans="1:10" s="154" customFormat="1">
      <c r="A19" s="531" t="s">
        <v>1446</v>
      </c>
      <c r="B19" s="823">
        <v>190198.19700000001</v>
      </c>
      <c r="C19" s="823">
        <v>181772.35699999993</v>
      </c>
      <c r="D19" s="823">
        <v>214995.89999999997</v>
      </c>
      <c r="E19" s="823">
        <v>202693.60600000006</v>
      </c>
      <c r="F19" s="823">
        <v>217290.43000000005</v>
      </c>
      <c r="G19" s="823">
        <v>166257.25</v>
      </c>
      <c r="H19" s="823">
        <v>217977.50199999995</v>
      </c>
      <c r="I19" s="299">
        <v>0.38959820049467453</v>
      </c>
      <c r="J19" s="531" t="s">
        <v>1447</v>
      </c>
    </row>
    <row r="20" spans="1:10" s="154" customFormat="1">
      <c r="A20" s="531" t="s">
        <v>1448</v>
      </c>
      <c r="B20" s="823">
        <v>450341.54099999979</v>
      </c>
      <c r="C20" s="823">
        <v>332704.90099999978</v>
      </c>
      <c r="D20" s="823">
        <v>456696.68900000007</v>
      </c>
      <c r="E20" s="823">
        <v>440929.17099999997</v>
      </c>
      <c r="F20" s="823">
        <v>434049.43199999991</v>
      </c>
      <c r="G20" s="823">
        <v>301723.0259999999</v>
      </c>
      <c r="H20" s="823">
        <v>439315.78799999977</v>
      </c>
      <c r="I20" s="299">
        <v>-3.8288044882653338</v>
      </c>
      <c r="J20" s="531" t="s">
        <v>1449</v>
      </c>
    </row>
    <row r="21" spans="1:10" s="154" customFormat="1">
      <c r="A21" s="531" t="s">
        <v>1450</v>
      </c>
      <c r="B21" s="823">
        <v>747981.48499999987</v>
      </c>
      <c r="C21" s="823">
        <v>649918.82699999982</v>
      </c>
      <c r="D21" s="823">
        <v>878075.55499999993</v>
      </c>
      <c r="E21" s="823">
        <v>806615.61800000013</v>
      </c>
      <c r="F21" s="823">
        <v>814473.77799999993</v>
      </c>
      <c r="G21" s="823">
        <v>625975.11100000027</v>
      </c>
      <c r="H21" s="823">
        <v>794051.522</v>
      </c>
      <c r="I21" s="299">
        <v>2.5395312564020287</v>
      </c>
      <c r="J21" s="531" t="s">
        <v>1451</v>
      </c>
    </row>
    <row r="22" spans="1:10" s="154" customFormat="1">
      <c r="A22" s="531" t="s">
        <v>1452</v>
      </c>
      <c r="B22" s="823">
        <v>724563.3139999999</v>
      </c>
      <c r="C22" s="823">
        <v>521853.82599999994</v>
      </c>
      <c r="D22" s="823">
        <v>903572.71600000013</v>
      </c>
      <c r="E22" s="823">
        <v>693736.89700000011</v>
      </c>
      <c r="F22" s="823">
        <v>600466.2379999999</v>
      </c>
      <c r="G22" s="823">
        <v>422996.44600000005</v>
      </c>
      <c r="H22" s="823">
        <v>683136.3559999998</v>
      </c>
      <c r="I22" s="299">
        <v>21.24021905331459</v>
      </c>
      <c r="J22" s="531" t="s">
        <v>1453</v>
      </c>
    </row>
    <row r="23" spans="1:10" s="154" customFormat="1">
      <c r="A23" s="531" t="s">
        <v>1454</v>
      </c>
      <c r="B23" s="823">
        <v>178854.51200000002</v>
      </c>
      <c r="C23" s="823">
        <v>117154.62599999999</v>
      </c>
      <c r="D23" s="823">
        <v>194980.66800000009</v>
      </c>
      <c r="E23" s="823">
        <v>194322.32200000004</v>
      </c>
      <c r="F23" s="823">
        <v>189994.47900000011</v>
      </c>
      <c r="G23" s="823">
        <v>158085.31499999992</v>
      </c>
      <c r="H23" s="823">
        <v>141289.46999999994</v>
      </c>
      <c r="I23" s="299">
        <v>14.020318437296098</v>
      </c>
      <c r="J23" s="531" t="s">
        <v>1455</v>
      </c>
    </row>
    <row r="24" spans="1:10" s="154" customFormat="1" ht="12" thickBot="1">
      <c r="A24" s="531" t="s">
        <v>1456</v>
      </c>
      <c r="B24" s="823">
        <v>283972.04299999971</v>
      </c>
      <c r="C24" s="823">
        <v>244684.50600000011</v>
      </c>
      <c r="D24" s="823">
        <v>334961.07600000018</v>
      </c>
      <c r="E24" s="823">
        <v>302121.94800000009</v>
      </c>
      <c r="F24" s="823">
        <v>302118.34500000009</v>
      </c>
      <c r="G24" s="823">
        <v>220077.94300000009</v>
      </c>
      <c r="H24" s="823">
        <v>293800.56700000021</v>
      </c>
      <c r="I24" s="299">
        <v>3.3643069006986934</v>
      </c>
      <c r="J24" s="531" t="s">
        <v>1457</v>
      </c>
    </row>
    <row r="25" spans="1:10" s="154" customFormat="1" ht="12" customHeight="1" thickBot="1">
      <c r="A25" s="533"/>
      <c r="B25" s="858" t="s">
        <v>1458</v>
      </c>
      <c r="C25" s="858"/>
      <c r="D25" s="858"/>
      <c r="E25" s="858"/>
      <c r="F25" s="858"/>
      <c r="G25" s="858"/>
      <c r="H25" s="858"/>
      <c r="I25" s="859" t="s">
        <v>1459</v>
      </c>
      <c r="J25" s="533"/>
    </row>
    <row r="26" spans="1:10" s="154" customFormat="1" ht="29.25" customHeight="1" thickBot="1">
      <c r="A26" s="533"/>
      <c r="B26" s="176" t="s">
        <v>1413</v>
      </c>
      <c r="C26" s="176" t="s">
        <v>1460</v>
      </c>
      <c r="D26" s="176" t="s">
        <v>1415</v>
      </c>
      <c r="E26" s="176" t="s">
        <v>1461</v>
      </c>
      <c r="F26" s="176" t="s">
        <v>1462</v>
      </c>
      <c r="G26" s="176" t="s">
        <v>1463</v>
      </c>
      <c r="H26" s="176" t="s">
        <v>1419</v>
      </c>
      <c r="I26" s="859"/>
      <c r="J26" s="533"/>
    </row>
    <row r="27" spans="1:10" s="154" customFormat="1">
      <c r="A27" s="534" t="s">
        <v>1464</v>
      </c>
      <c r="B27" s="535"/>
      <c r="C27" s="535"/>
      <c r="D27" s="535"/>
      <c r="E27" s="535"/>
      <c r="F27" s="535"/>
      <c r="G27" s="535"/>
      <c r="H27" s="535"/>
      <c r="I27" s="536"/>
    </row>
    <row r="28" spans="1:10" s="154" customFormat="1">
      <c r="A28" s="537" t="s">
        <v>1465</v>
      </c>
      <c r="B28" s="538"/>
      <c r="C28" s="538"/>
      <c r="D28" s="538"/>
      <c r="E28" s="538"/>
      <c r="F28" s="538"/>
      <c r="G28" s="538"/>
      <c r="H28" s="538"/>
      <c r="I28" s="536"/>
    </row>
    <row r="29" spans="1:10" s="154" customFormat="1" ht="12.75">
      <c r="A29" s="539"/>
      <c r="B29" s="539"/>
      <c r="C29" s="539"/>
      <c r="D29" s="539"/>
      <c r="E29" s="539"/>
      <c r="F29" s="539"/>
      <c r="G29" s="539"/>
      <c r="H29" s="539"/>
      <c r="I29" s="536"/>
    </row>
    <row r="30" spans="1:10" s="154" customFormat="1" ht="11.25" customHeight="1">
      <c r="A30" s="936" t="s">
        <v>1466</v>
      </c>
      <c r="B30" s="936"/>
      <c r="C30" s="936"/>
      <c r="D30" s="936"/>
      <c r="E30" s="936"/>
      <c r="F30" s="936"/>
      <c r="G30" s="936"/>
      <c r="H30" s="936"/>
      <c r="I30" s="936"/>
      <c r="J30" s="936"/>
    </row>
    <row r="31" spans="1:10" ht="11.25" customHeight="1">
      <c r="A31" s="936" t="s">
        <v>1467</v>
      </c>
      <c r="B31" s="936"/>
      <c r="C31" s="936"/>
      <c r="D31" s="936"/>
      <c r="E31" s="936"/>
      <c r="F31" s="936"/>
      <c r="G31" s="936"/>
      <c r="H31" s="936"/>
      <c r="I31" s="936"/>
      <c r="J31" s="936"/>
    </row>
  </sheetData>
  <mergeCells count="8">
    <mergeCell ref="A30:J30"/>
    <mergeCell ref="A31:J31"/>
    <mergeCell ref="A1:J1"/>
    <mergeCell ref="A2:J2"/>
    <mergeCell ref="B4:H4"/>
    <mergeCell ref="I4:I5"/>
    <mergeCell ref="B25:H25"/>
    <mergeCell ref="I25:I26"/>
  </mergeCells>
  <pageMargins left="0.7" right="0.7" top="0.75" bottom="0.75" header="0.3" footer="0.3"/>
  <pageSetup paperSize="9" orientation="portrait"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J31"/>
  <sheetViews>
    <sheetView showGridLines="0" workbookViewId="0">
      <selection activeCell="B6" sqref="B6"/>
    </sheetView>
  </sheetViews>
  <sheetFormatPr defaultColWidth="9.140625" defaultRowHeight="11.25"/>
  <cols>
    <col min="1" max="1" width="34.7109375" style="153" customWidth="1"/>
    <col min="2" max="8" width="7.7109375" style="153" customWidth="1"/>
    <col min="9" max="9" width="11.140625" style="153" customWidth="1"/>
    <col min="10" max="10" width="21" style="153" customWidth="1"/>
    <col min="11" max="16384" width="9.140625" style="153"/>
  </cols>
  <sheetData>
    <row r="1" spans="1:10">
      <c r="A1" s="854" t="s">
        <v>1468</v>
      </c>
      <c r="B1" s="854"/>
      <c r="C1" s="854"/>
      <c r="D1" s="854"/>
      <c r="E1" s="854"/>
      <c r="F1" s="854"/>
      <c r="G1" s="854"/>
      <c r="H1" s="854"/>
      <c r="I1" s="854"/>
      <c r="J1" s="854"/>
    </row>
    <row r="2" spans="1:10">
      <c r="A2" s="855" t="s">
        <v>1469</v>
      </c>
      <c r="B2" s="855"/>
      <c r="C2" s="855"/>
      <c r="D2" s="855"/>
      <c r="E2" s="855"/>
      <c r="F2" s="855"/>
      <c r="G2" s="855"/>
      <c r="H2" s="855"/>
      <c r="I2" s="855"/>
      <c r="J2" s="855"/>
    </row>
    <row r="3" spans="1:10" ht="12" thickBot="1"/>
    <row r="4" spans="1:10" s="154" customFormat="1" ht="12" customHeight="1" thickBot="1">
      <c r="A4" s="271"/>
      <c r="B4" s="858" t="s">
        <v>1411</v>
      </c>
      <c r="C4" s="858"/>
      <c r="D4" s="858"/>
      <c r="E4" s="858"/>
      <c r="F4" s="858"/>
      <c r="G4" s="858"/>
      <c r="H4" s="858"/>
      <c r="I4" s="859" t="s">
        <v>1412</v>
      </c>
    </row>
    <row r="5" spans="1:10" s="154" customFormat="1" ht="27" customHeight="1" thickBot="1">
      <c r="B5" s="176" t="s">
        <v>1413</v>
      </c>
      <c r="C5" s="176" t="s">
        <v>1414</v>
      </c>
      <c r="D5" s="176" t="s">
        <v>1415</v>
      </c>
      <c r="E5" s="176" t="s">
        <v>1416</v>
      </c>
      <c r="F5" s="176" t="s">
        <v>1417</v>
      </c>
      <c r="G5" s="176" t="s">
        <v>1418</v>
      </c>
      <c r="H5" s="176" t="s">
        <v>1419</v>
      </c>
      <c r="I5" s="859"/>
    </row>
    <row r="6" spans="1:10" s="154" customFormat="1">
      <c r="A6" s="257" t="s">
        <v>1470</v>
      </c>
      <c r="B6" s="823">
        <v>2022816.2859999998</v>
      </c>
      <c r="C6" s="823">
        <v>2061054.3040000007</v>
      </c>
      <c r="D6" s="823">
        <v>1968423.8829999997</v>
      </c>
      <c r="E6" s="823">
        <v>2272148.4739999995</v>
      </c>
      <c r="F6" s="823">
        <v>2191932.0479999995</v>
      </c>
      <c r="G6" s="823">
        <v>2189960.4239999996</v>
      </c>
      <c r="H6" s="823">
        <v>2230095.2079999987</v>
      </c>
      <c r="I6" s="167">
        <v>-15.562524167204714</v>
      </c>
      <c r="J6" s="257" t="s">
        <v>1471</v>
      </c>
    </row>
    <row r="7" spans="1:10" s="154" customFormat="1">
      <c r="A7" s="96" t="s">
        <v>1472</v>
      </c>
      <c r="B7" s="823">
        <v>1936965.453</v>
      </c>
      <c r="C7" s="823">
        <v>1954935.6059999994</v>
      </c>
      <c r="D7" s="823">
        <v>1869705.8700000003</v>
      </c>
      <c r="E7" s="823">
        <v>2192100.0729999999</v>
      </c>
      <c r="F7" s="823">
        <v>2108722.4320000005</v>
      </c>
      <c r="G7" s="823">
        <v>2117220.5450000004</v>
      </c>
      <c r="H7" s="823">
        <v>2138852.1669999999</v>
      </c>
      <c r="I7" s="167">
        <v>-15.360706648506394</v>
      </c>
      <c r="J7" s="96" t="s">
        <v>1473</v>
      </c>
    </row>
    <row r="8" spans="1:10" s="154" customFormat="1">
      <c r="A8" s="531" t="s">
        <v>1424</v>
      </c>
      <c r="B8" s="823">
        <v>184765.11699999994</v>
      </c>
      <c r="C8" s="823">
        <v>193702.87399999995</v>
      </c>
      <c r="D8" s="823">
        <v>213882.62300000008</v>
      </c>
      <c r="E8" s="823">
        <v>177177.84299999982</v>
      </c>
      <c r="F8" s="823">
        <v>202053.2460000001</v>
      </c>
      <c r="G8" s="823">
        <v>235020.74600000001</v>
      </c>
      <c r="H8" s="823">
        <v>198521.16400000008</v>
      </c>
      <c r="I8" s="299">
        <v>-6.1542006113054555</v>
      </c>
      <c r="J8" s="531" t="s">
        <v>1425</v>
      </c>
    </row>
    <row r="9" spans="1:10" s="154" customFormat="1">
      <c r="A9" s="531" t="s">
        <v>1426</v>
      </c>
      <c r="B9" s="823">
        <v>45050.950000000012</v>
      </c>
      <c r="C9" s="823">
        <v>46944.162999999986</v>
      </c>
      <c r="D9" s="823">
        <v>64834.711000000025</v>
      </c>
      <c r="E9" s="823">
        <v>57357.550999999985</v>
      </c>
      <c r="F9" s="823">
        <v>41642.992999999995</v>
      </c>
      <c r="G9" s="823">
        <v>48662.195000000014</v>
      </c>
      <c r="H9" s="823">
        <v>54141.547999999973</v>
      </c>
      <c r="I9" s="299">
        <v>-10.813704348418298</v>
      </c>
      <c r="J9" s="531" t="s">
        <v>1427</v>
      </c>
    </row>
    <row r="10" spans="1:10" s="154" customFormat="1">
      <c r="A10" s="531" t="s">
        <v>1428</v>
      </c>
      <c r="B10" s="823">
        <v>574337.89399999997</v>
      </c>
      <c r="C10" s="823">
        <v>658664.37199999997</v>
      </c>
      <c r="D10" s="823">
        <v>548194.16700000013</v>
      </c>
      <c r="E10" s="823">
        <v>675866.51400000008</v>
      </c>
      <c r="F10" s="823">
        <v>736511.57200000004</v>
      </c>
      <c r="G10" s="823">
        <v>821387.73699999996</v>
      </c>
      <c r="H10" s="823">
        <v>581661.80400000012</v>
      </c>
      <c r="I10" s="299">
        <v>-30.942833280861123</v>
      </c>
      <c r="J10" s="531" t="s">
        <v>1429</v>
      </c>
    </row>
    <row r="11" spans="1:10" s="154" customFormat="1">
      <c r="A11" s="531" t="s">
        <v>1430</v>
      </c>
      <c r="B11" s="823">
        <v>124766.758</v>
      </c>
      <c r="C11" s="823">
        <v>128891.47899999999</v>
      </c>
      <c r="D11" s="823">
        <v>102994.09900000003</v>
      </c>
      <c r="E11" s="823">
        <v>102539.50399999999</v>
      </c>
      <c r="F11" s="823">
        <v>98746.47</v>
      </c>
      <c r="G11" s="823">
        <v>112984.25699999993</v>
      </c>
      <c r="H11" s="823">
        <v>122147.94000000002</v>
      </c>
      <c r="I11" s="299">
        <v>-15.462441202962566</v>
      </c>
      <c r="J11" s="531" t="s">
        <v>1431</v>
      </c>
    </row>
    <row r="12" spans="1:10" s="154" customFormat="1">
      <c r="A12" s="531" t="s">
        <v>1432</v>
      </c>
      <c r="B12" s="823">
        <v>81337.051000000007</v>
      </c>
      <c r="C12" s="823">
        <v>81370.633000000002</v>
      </c>
      <c r="D12" s="823">
        <v>83212.272999999972</v>
      </c>
      <c r="E12" s="823">
        <v>93143.005000000005</v>
      </c>
      <c r="F12" s="823">
        <v>81798.599999999991</v>
      </c>
      <c r="G12" s="823">
        <v>75461.900999999983</v>
      </c>
      <c r="H12" s="823">
        <v>91870.499000000011</v>
      </c>
      <c r="I12" s="299">
        <v>-21.600316995271314</v>
      </c>
      <c r="J12" s="531" t="s">
        <v>1433</v>
      </c>
    </row>
    <row r="13" spans="1:10" s="154" customFormat="1">
      <c r="A13" s="531" t="s">
        <v>1434</v>
      </c>
      <c r="B13" s="823">
        <v>17858.433000000001</v>
      </c>
      <c r="C13" s="823">
        <v>18795.353000000003</v>
      </c>
      <c r="D13" s="823">
        <v>18955.775999999998</v>
      </c>
      <c r="E13" s="823">
        <v>19411.558000000005</v>
      </c>
      <c r="F13" s="823">
        <v>20144.782999999999</v>
      </c>
      <c r="G13" s="823">
        <v>14876.180999999999</v>
      </c>
      <c r="H13" s="823">
        <v>22820.319</v>
      </c>
      <c r="I13" s="299">
        <v>-8.1349049781567402</v>
      </c>
      <c r="J13" s="531" t="s">
        <v>1435</v>
      </c>
    </row>
    <row r="14" spans="1:10" s="154" customFormat="1">
      <c r="A14" s="531" t="s">
        <v>1436</v>
      </c>
      <c r="B14" s="823">
        <v>43849.109000000019</v>
      </c>
      <c r="C14" s="823">
        <v>24092.221000000012</v>
      </c>
      <c r="D14" s="823">
        <v>23171.599000000013</v>
      </c>
      <c r="E14" s="823">
        <v>20526.547999999992</v>
      </c>
      <c r="F14" s="823">
        <v>29216.724999999999</v>
      </c>
      <c r="G14" s="823">
        <v>25770.647999999997</v>
      </c>
      <c r="H14" s="823">
        <v>30460.903999999999</v>
      </c>
      <c r="I14" s="299">
        <v>-16.694790582881353</v>
      </c>
      <c r="J14" s="531" t="s">
        <v>1437</v>
      </c>
    </row>
    <row r="15" spans="1:10" s="154" customFormat="1">
      <c r="A15" s="531" t="s">
        <v>1438</v>
      </c>
      <c r="B15" s="823">
        <v>9886.9719999999961</v>
      </c>
      <c r="C15" s="823">
        <v>10247.703999999998</v>
      </c>
      <c r="D15" s="823">
        <v>11870.349</v>
      </c>
      <c r="E15" s="823">
        <v>11763.155999999999</v>
      </c>
      <c r="F15" s="823">
        <v>11998.722999999998</v>
      </c>
      <c r="G15" s="823">
        <v>10600.848000000004</v>
      </c>
      <c r="H15" s="823">
        <v>11466.129999999986</v>
      </c>
      <c r="I15" s="299">
        <v>-20.046443872153517</v>
      </c>
      <c r="J15" s="531" t="s">
        <v>1439</v>
      </c>
    </row>
    <row r="16" spans="1:10" s="154" customFormat="1">
      <c r="A16" s="531" t="s">
        <v>1440</v>
      </c>
      <c r="B16" s="823">
        <v>66470.567000000025</v>
      </c>
      <c r="C16" s="823">
        <v>54895.743000000002</v>
      </c>
      <c r="D16" s="823">
        <v>73440.386999999988</v>
      </c>
      <c r="E16" s="823">
        <v>76975.820000000007</v>
      </c>
      <c r="F16" s="823">
        <v>89763.940000000046</v>
      </c>
      <c r="G16" s="823">
        <v>51239.267999999996</v>
      </c>
      <c r="H16" s="823">
        <v>63410.700999999979</v>
      </c>
      <c r="I16" s="299">
        <v>-15.834615302896367</v>
      </c>
      <c r="J16" s="531" t="s">
        <v>1441</v>
      </c>
    </row>
    <row r="17" spans="1:10" s="154" customFormat="1">
      <c r="A17" s="531" t="s">
        <v>1442</v>
      </c>
      <c r="B17" s="823">
        <v>35702.375999999997</v>
      </c>
      <c r="C17" s="823">
        <v>32260.057999999997</v>
      </c>
      <c r="D17" s="823">
        <v>34841.447000000015</v>
      </c>
      <c r="E17" s="823">
        <v>35941.474999999999</v>
      </c>
      <c r="F17" s="823">
        <v>47304.357999999978</v>
      </c>
      <c r="G17" s="823">
        <v>48259.850000000013</v>
      </c>
      <c r="H17" s="823">
        <v>47449.883999999991</v>
      </c>
      <c r="I17" s="299">
        <v>-24.520855074866219</v>
      </c>
      <c r="J17" s="531" t="s">
        <v>1443</v>
      </c>
    </row>
    <row r="18" spans="1:10" s="154" customFormat="1">
      <c r="A18" s="531" t="s">
        <v>1444</v>
      </c>
      <c r="B18" s="823">
        <v>13529.026</v>
      </c>
      <c r="C18" s="823">
        <v>11050.103999999999</v>
      </c>
      <c r="D18" s="823">
        <v>14730.242000000004</v>
      </c>
      <c r="E18" s="823">
        <v>12897.313000000004</v>
      </c>
      <c r="F18" s="823">
        <v>18755.789000000001</v>
      </c>
      <c r="G18" s="823">
        <v>14566.957</v>
      </c>
      <c r="H18" s="823">
        <v>15476.752000000002</v>
      </c>
      <c r="I18" s="299">
        <v>-32.386141409598054</v>
      </c>
      <c r="J18" s="531" t="s">
        <v>1445</v>
      </c>
    </row>
    <row r="19" spans="1:10" s="154" customFormat="1">
      <c r="A19" s="531" t="s">
        <v>1446</v>
      </c>
      <c r="B19" s="823">
        <v>19527.638999999992</v>
      </c>
      <c r="C19" s="823">
        <v>18578.321999999996</v>
      </c>
      <c r="D19" s="823">
        <v>22327.482000000007</v>
      </c>
      <c r="E19" s="823">
        <v>18460.016000000007</v>
      </c>
      <c r="F19" s="823">
        <v>18771.093000000008</v>
      </c>
      <c r="G19" s="823">
        <v>16844.145</v>
      </c>
      <c r="H19" s="823">
        <v>20967.502000000004</v>
      </c>
      <c r="I19" s="299">
        <v>8.2455618804055746</v>
      </c>
      <c r="J19" s="531" t="s">
        <v>1447</v>
      </c>
    </row>
    <row r="20" spans="1:10" s="154" customFormat="1">
      <c r="A20" s="531" t="s">
        <v>1448</v>
      </c>
      <c r="B20" s="823">
        <v>198744.72099999996</v>
      </c>
      <c r="C20" s="823">
        <v>86566.088999999978</v>
      </c>
      <c r="D20" s="823">
        <v>111143.57800000001</v>
      </c>
      <c r="E20" s="823">
        <v>170995.13300000006</v>
      </c>
      <c r="F20" s="823">
        <v>129807.19700000003</v>
      </c>
      <c r="G20" s="823">
        <v>113980.83800000003</v>
      </c>
      <c r="H20" s="823">
        <v>215896.05999999991</v>
      </c>
      <c r="I20" s="299">
        <v>28.430045514167688</v>
      </c>
      <c r="J20" s="531" t="s">
        <v>1449</v>
      </c>
    </row>
    <row r="21" spans="1:10" s="154" customFormat="1">
      <c r="A21" s="531" t="s">
        <v>1450</v>
      </c>
      <c r="B21" s="823">
        <v>341821.98600000015</v>
      </c>
      <c r="C21" s="823">
        <v>322677.14899999992</v>
      </c>
      <c r="D21" s="823">
        <v>357527.03300000017</v>
      </c>
      <c r="E21" s="823">
        <v>394901.19799999986</v>
      </c>
      <c r="F21" s="823">
        <v>388076.44599999994</v>
      </c>
      <c r="G21" s="823">
        <v>356325.4599999999</v>
      </c>
      <c r="H21" s="823">
        <v>455201.74599999975</v>
      </c>
      <c r="I21" s="299">
        <v>-5.4940920672466262</v>
      </c>
      <c r="J21" s="531" t="s">
        <v>1451</v>
      </c>
    </row>
    <row r="22" spans="1:10" s="154" customFormat="1">
      <c r="A22" s="531" t="s">
        <v>1452</v>
      </c>
      <c r="B22" s="823">
        <v>106788.38799999999</v>
      </c>
      <c r="C22" s="823">
        <v>207002.53799999991</v>
      </c>
      <c r="D22" s="823">
        <v>126637.46500000003</v>
      </c>
      <c r="E22" s="823">
        <v>252183.74</v>
      </c>
      <c r="F22" s="823">
        <v>113943.40300000003</v>
      </c>
      <c r="G22" s="823">
        <v>95760.037000000011</v>
      </c>
      <c r="H22" s="823">
        <v>139590.90500000003</v>
      </c>
      <c r="I22" s="299">
        <v>-14.100148592335245</v>
      </c>
      <c r="J22" s="531" t="s">
        <v>1453</v>
      </c>
    </row>
    <row r="23" spans="1:10" s="154" customFormat="1">
      <c r="A23" s="531" t="s">
        <v>1454</v>
      </c>
      <c r="B23" s="823">
        <v>29829.737000000001</v>
      </c>
      <c r="C23" s="823">
        <v>26175.436999999994</v>
      </c>
      <c r="D23" s="823">
        <v>27795.242999999984</v>
      </c>
      <c r="E23" s="823">
        <v>31119.387000000006</v>
      </c>
      <c r="F23" s="823">
        <v>24431.512000000002</v>
      </c>
      <c r="G23" s="823">
        <v>24000.902000000006</v>
      </c>
      <c r="H23" s="823">
        <v>26164.106999999996</v>
      </c>
      <c r="I23" s="299">
        <v>4.7344496586251665</v>
      </c>
      <c r="J23" s="531" t="s">
        <v>1455</v>
      </c>
    </row>
    <row r="24" spans="1:10" s="154" customFormat="1" ht="12" thickBot="1">
      <c r="A24" s="531" t="s">
        <v>1456</v>
      </c>
      <c r="B24" s="823">
        <v>42698.729000000007</v>
      </c>
      <c r="C24" s="823">
        <v>33021.366999999998</v>
      </c>
      <c r="D24" s="823">
        <v>34147.396000000001</v>
      </c>
      <c r="E24" s="823">
        <v>40840.312000000013</v>
      </c>
      <c r="F24" s="823">
        <v>55755.581999999966</v>
      </c>
      <c r="G24" s="823">
        <v>51478.57499999999</v>
      </c>
      <c r="H24" s="823">
        <v>41604.201999999954</v>
      </c>
      <c r="I24" s="299">
        <v>6.5603658358694332</v>
      </c>
      <c r="J24" s="531" t="s">
        <v>1457</v>
      </c>
    </row>
    <row r="25" spans="1:10" s="154" customFormat="1" ht="12" customHeight="1" thickBot="1">
      <c r="A25" s="533"/>
      <c r="B25" s="858" t="s">
        <v>1458</v>
      </c>
      <c r="C25" s="858"/>
      <c r="D25" s="858"/>
      <c r="E25" s="858"/>
      <c r="F25" s="858"/>
      <c r="G25" s="858"/>
      <c r="H25" s="858"/>
      <c r="I25" s="859" t="s">
        <v>1459</v>
      </c>
      <c r="J25" s="533"/>
    </row>
    <row r="26" spans="1:10" s="154" customFormat="1" ht="30.75" customHeight="1" thickBot="1">
      <c r="A26" s="533"/>
      <c r="B26" s="176" t="s">
        <v>1413</v>
      </c>
      <c r="C26" s="176" t="s">
        <v>1460</v>
      </c>
      <c r="D26" s="176" t="s">
        <v>1415</v>
      </c>
      <c r="E26" s="176" t="s">
        <v>1461</v>
      </c>
      <c r="F26" s="176" t="s">
        <v>1462</v>
      </c>
      <c r="G26" s="176" t="s">
        <v>1463</v>
      </c>
      <c r="H26" s="176" t="s">
        <v>1419</v>
      </c>
      <c r="I26" s="859"/>
      <c r="J26" s="533"/>
    </row>
    <row r="27" spans="1:10" s="154" customFormat="1">
      <c r="A27" s="534" t="s">
        <v>1464</v>
      </c>
      <c r="B27" s="535"/>
      <c r="C27" s="535"/>
      <c r="D27" s="535"/>
      <c r="E27" s="535"/>
      <c r="F27" s="535"/>
      <c r="G27" s="535"/>
      <c r="H27" s="535"/>
      <c r="I27" s="536"/>
    </row>
    <row r="28" spans="1:10" s="154" customFormat="1">
      <c r="A28" s="537" t="s">
        <v>1465</v>
      </c>
      <c r="B28" s="538"/>
      <c r="C28" s="538"/>
      <c r="D28" s="538"/>
      <c r="E28" s="538"/>
      <c r="F28" s="538"/>
      <c r="G28" s="538"/>
      <c r="H28" s="538"/>
      <c r="I28" s="536"/>
    </row>
    <row r="29" spans="1:10" s="154" customFormat="1" ht="12.75">
      <c r="A29" s="539"/>
      <c r="B29" s="539"/>
      <c r="C29" s="539"/>
      <c r="D29" s="539"/>
      <c r="E29" s="539"/>
      <c r="F29" s="539"/>
      <c r="G29" s="539"/>
      <c r="H29" s="539"/>
      <c r="I29" s="536"/>
    </row>
    <row r="30" spans="1:10" s="154" customFormat="1">
      <c r="A30" s="940" t="s">
        <v>1474</v>
      </c>
      <c r="B30" s="940"/>
      <c r="C30" s="940"/>
      <c r="D30" s="940"/>
      <c r="E30" s="940"/>
      <c r="F30" s="940"/>
      <c r="G30" s="940"/>
      <c r="H30" s="940"/>
      <c r="I30" s="940"/>
      <c r="J30" s="940"/>
    </row>
    <row r="31" spans="1:10" ht="11.25" customHeight="1">
      <c r="A31" s="940" t="s">
        <v>1475</v>
      </c>
      <c r="B31" s="940"/>
      <c r="C31" s="940"/>
      <c r="D31" s="940"/>
      <c r="E31" s="940"/>
      <c r="F31" s="940"/>
      <c r="G31" s="940"/>
      <c r="H31" s="940"/>
      <c r="I31" s="940"/>
      <c r="J31" s="940"/>
    </row>
  </sheetData>
  <mergeCells count="8">
    <mergeCell ref="A30:J30"/>
    <mergeCell ref="A31:J31"/>
    <mergeCell ref="A1:J1"/>
    <mergeCell ref="A2:J2"/>
    <mergeCell ref="B4:H4"/>
    <mergeCell ref="I4:I5"/>
    <mergeCell ref="B25:H25"/>
    <mergeCell ref="I25:I26"/>
  </mergeCells>
  <pageMargins left="0.7" right="0.7" top="0.75" bottom="0.75" header="0.3" footer="0.3"/>
  <pageSetup paperSize="9"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J31"/>
  <sheetViews>
    <sheetView showGridLines="0" workbookViewId="0">
      <selection activeCell="B6" sqref="B6"/>
    </sheetView>
  </sheetViews>
  <sheetFormatPr defaultColWidth="9.140625" defaultRowHeight="11.25"/>
  <cols>
    <col min="1" max="1" width="34.7109375" style="153" customWidth="1"/>
    <col min="2" max="8" width="7.7109375" style="153" customWidth="1"/>
    <col min="9" max="9" width="11.140625" style="153" customWidth="1"/>
    <col min="10" max="10" width="21" style="153" customWidth="1"/>
    <col min="11" max="16384" width="9.140625" style="153"/>
  </cols>
  <sheetData>
    <row r="1" spans="1:10">
      <c r="A1" s="854" t="s">
        <v>1476</v>
      </c>
      <c r="B1" s="854"/>
      <c r="C1" s="854"/>
      <c r="D1" s="854"/>
      <c r="E1" s="854"/>
      <c r="F1" s="854"/>
      <c r="G1" s="854"/>
      <c r="H1" s="854"/>
      <c r="I1" s="854"/>
      <c r="J1" s="854"/>
    </row>
    <row r="2" spans="1:10">
      <c r="A2" s="855" t="s">
        <v>1477</v>
      </c>
      <c r="B2" s="855"/>
      <c r="C2" s="855"/>
      <c r="D2" s="855"/>
      <c r="E2" s="855"/>
      <c r="F2" s="855"/>
      <c r="G2" s="855"/>
      <c r="H2" s="855"/>
      <c r="I2" s="855"/>
      <c r="J2" s="855"/>
    </row>
    <row r="3" spans="1:10" ht="12" thickBot="1"/>
    <row r="4" spans="1:10" s="154" customFormat="1" ht="12" customHeight="1" thickBot="1">
      <c r="A4" s="271"/>
      <c r="B4" s="937" t="s">
        <v>1411</v>
      </c>
      <c r="C4" s="938"/>
      <c r="D4" s="938"/>
      <c r="E4" s="938"/>
      <c r="F4" s="938"/>
      <c r="G4" s="938"/>
      <c r="H4" s="939"/>
      <c r="I4" s="862" t="s">
        <v>1412</v>
      </c>
    </row>
    <row r="5" spans="1:10" s="154" customFormat="1" ht="27" customHeight="1" thickBot="1">
      <c r="B5" s="176" t="s">
        <v>1413</v>
      </c>
      <c r="C5" s="176" t="s">
        <v>1414</v>
      </c>
      <c r="D5" s="176" t="s">
        <v>1415</v>
      </c>
      <c r="E5" s="176" t="s">
        <v>1416</v>
      </c>
      <c r="F5" s="176" t="s">
        <v>1417</v>
      </c>
      <c r="G5" s="176" t="s">
        <v>1418</v>
      </c>
      <c r="H5" s="176" t="s">
        <v>1419</v>
      </c>
      <c r="I5" s="863"/>
    </row>
    <row r="6" spans="1:10" s="154" customFormat="1">
      <c r="A6" s="257" t="s">
        <v>1470</v>
      </c>
      <c r="B6" s="540">
        <v>1756851.416</v>
      </c>
      <c r="C6" s="540">
        <v>2082219.6609999996</v>
      </c>
      <c r="D6" s="540">
        <v>1892224.5590000011</v>
      </c>
      <c r="E6" s="540">
        <v>1846407.3779999991</v>
      </c>
      <c r="F6" s="540">
        <v>1887766.477</v>
      </c>
      <c r="G6" s="540">
        <v>1769685.0899999994</v>
      </c>
      <c r="H6" s="540">
        <v>1916580.7159999995</v>
      </c>
      <c r="I6" s="167">
        <v>-4.6998705763066084</v>
      </c>
      <c r="J6" s="257" t="s">
        <v>1471</v>
      </c>
    </row>
    <row r="7" spans="1:10" s="154" customFormat="1">
      <c r="A7" s="96" t="s">
        <v>1472</v>
      </c>
      <c r="B7" s="540">
        <v>1452159.463</v>
      </c>
      <c r="C7" s="540">
        <v>1819320.2660000005</v>
      </c>
      <c r="D7" s="540">
        <v>1545761.3329999999</v>
      </c>
      <c r="E7" s="540">
        <v>1565657.4310000008</v>
      </c>
      <c r="F7" s="540">
        <v>1557179.8459999997</v>
      </c>
      <c r="G7" s="540">
        <v>1521372.3699999999</v>
      </c>
      <c r="H7" s="540">
        <v>1625149.0639999995</v>
      </c>
      <c r="I7" s="167">
        <v>-7.3943246642920712</v>
      </c>
      <c r="J7" s="96" t="s">
        <v>1473</v>
      </c>
    </row>
    <row r="8" spans="1:10" s="154" customFormat="1">
      <c r="A8" s="531" t="s">
        <v>1424</v>
      </c>
      <c r="B8" s="260">
        <v>126582.10400000006</v>
      </c>
      <c r="C8" s="260">
        <v>99676.273000000001</v>
      </c>
      <c r="D8" s="260">
        <v>119740.54</v>
      </c>
      <c r="E8" s="260">
        <v>127384.76000000004</v>
      </c>
      <c r="F8" s="260">
        <v>118333.50799999991</v>
      </c>
      <c r="G8" s="260">
        <v>108760.28799999996</v>
      </c>
      <c r="H8" s="260">
        <v>95462.511000000057</v>
      </c>
      <c r="I8" s="299">
        <v>-25.819477649463053</v>
      </c>
      <c r="J8" s="531" t="s">
        <v>1425</v>
      </c>
    </row>
    <row r="9" spans="1:10" s="154" customFormat="1">
      <c r="A9" s="531" t="s">
        <v>1426</v>
      </c>
      <c r="B9" s="260">
        <v>86621.366999999998</v>
      </c>
      <c r="C9" s="260">
        <v>85887.896000000037</v>
      </c>
      <c r="D9" s="260">
        <v>103980.32100000003</v>
      </c>
      <c r="E9" s="260">
        <v>99164.894</v>
      </c>
      <c r="F9" s="260">
        <v>94745.673000000024</v>
      </c>
      <c r="G9" s="260">
        <v>92504.028000000064</v>
      </c>
      <c r="H9" s="260">
        <v>94865.861999999906</v>
      </c>
      <c r="I9" s="299">
        <v>-5.2754870586071263</v>
      </c>
      <c r="J9" s="531" t="s">
        <v>1427</v>
      </c>
    </row>
    <row r="10" spans="1:10" s="154" customFormat="1">
      <c r="A10" s="531" t="s">
        <v>1428</v>
      </c>
      <c r="B10" s="260">
        <v>244618.97000000003</v>
      </c>
      <c r="C10" s="260">
        <v>277129.7</v>
      </c>
      <c r="D10" s="260">
        <v>192878.08699999997</v>
      </c>
      <c r="E10" s="260">
        <v>178331.62800000003</v>
      </c>
      <c r="F10" s="260">
        <v>212037.15700000001</v>
      </c>
      <c r="G10" s="260">
        <v>350731.09599999996</v>
      </c>
      <c r="H10" s="260">
        <v>233575.005</v>
      </c>
      <c r="I10" s="299">
        <v>6.3110955829444038E-2</v>
      </c>
      <c r="J10" s="531" t="s">
        <v>1429</v>
      </c>
    </row>
    <row r="11" spans="1:10" s="154" customFormat="1">
      <c r="A11" s="531" t="s">
        <v>1430</v>
      </c>
      <c r="B11" s="260">
        <v>89215.615999999995</v>
      </c>
      <c r="C11" s="260">
        <v>439509.65400000039</v>
      </c>
      <c r="D11" s="260">
        <v>134574.68999999997</v>
      </c>
      <c r="E11" s="260">
        <v>201395.92500000028</v>
      </c>
      <c r="F11" s="260">
        <v>260010.24600000007</v>
      </c>
      <c r="G11" s="260">
        <v>108761.03199999999</v>
      </c>
      <c r="H11" s="260">
        <v>116505.28799999996</v>
      </c>
      <c r="I11" s="299">
        <v>-30.290187720356144</v>
      </c>
      <c r="J11" s="531" t="s">
        <v>1431</v>
      </c>
    </row>
    <row r="12" spans="1:10" s="154" customFormat="1">
      <c r="A12" s="531" t="s">
        <v>1432</v>
      </c>
      <c r="B12" s="260">
        <v>95835.066999999908</v>
      </c>
      <c r="C12" s="260">
        <v>84684.058999999907</v>
      </c>
      <c r="D12" s="260">
        <v>98158.510000000024</v>
      </c>
      <c r="E12" s="260">
        <v>106483.70099999997</v>
      </c>
      <c r="F12" s="260">
        <v>99523.079999999987</v>
      </c>
      <c r="G12" s="260">
        <v>85850.799999999974</v>
      </c>
      <c r="H12" s="260">
        <v>108113.44699999999</v>
      </c>
      <c r="I12" s="299">
        <v>11.1427218488531</v>
      </c>
      <c r="J12" s="531" t="s">
        <v>1433</v>
      </c>
    </row>
    <row r="13" spans="1:10" s="154" customFormat="1">
      <c r="A13" s="531" t="s">
        <v>1434</v>
      </c>
      <c r="B13" s="260">
        <v>8373.4120000000039</v>
      </c>
      <c r="C13" s="260">
        <v>5644.4680000000035</v>
      </c>
      <c r="D13" s="260">
        <v>10181.445999999998</v>
      </c>
      <c r="E13" s="260">
        <v>9014.4750000000004</v>
      </c>
      <c r="F13" s="260">
        <v>7700.0750000000007</v>
      </c>
      <c r="G13" s="260">
        <v>7624.7529999999979</v>
      </c>
      <c r="H13" s="260">
        <v>10436.417999999996</v>
      </c>
      <c r="I13" s="299">
        <v>-4.1720474014312288</v>
      </c>
      <c r="J13" s="531" t="s">
        <v>1435</v>
      </c>
    </row>
    <row r="14" spans="1:10" s="154" customFormat="1">
      <c r="A14" s="531" t="s">
        <v>1436</v>
      </c>
      <c r="B14" s="260">
        <v>37934.22800000001</v>
      </c>
      <c r="C14" s="260">
        <v>45748.243999999992</v>
      </c>
      <c r="D14" s="260">
        <v>47280.821000000025</v>
      </c>
      <c r="E14" s="260">
        <v>52041.558999999979</v>
      </c>
      <c r="F14" s="260">
        <v>44115.103999999992</v>
      </c>
      <c r="G14" s="260">
        <v>31723.577000000016</v>
      </c>
      <c r="H14" s="260">
        <v>56001.985000000022</v>
      </c>
      <c r="I14" s="299">
        <v>-3.7579657538831981</v>
      </c>
      <c r="J14" s="531" t="s">
        <v>1437</v>
      </c>
    </row>
    <row r="15" spans="1:10" s="154" customFormat="1">
      <c r="A15" s="531" t="s">
        <v>1438</v>
      </c>
      <c r="B15" s="260">
        <v>90985.543999999965</v>
      </c>
      <c r="C15" s="260">
        <v>92091.348000000027</v>
      </c>
      <c r="D15" s="260">
        <v>87347.243999999962</v>
      </c>
      <c r="E15" s="260">
        <v>93711.753000000012</v>
      </c>
      <c r="F15" s="260">
        <v>95745.433000000005</v>
      </c>
      <c r="G15" s="260">
        <v>95752.98000000001</v>
      </c>
      <c r="H15" s="260">
        <v>76390.798999999985</v>
      </c>
      <c r="I15" s="299">
        <v>15.602565925817217</v>
      </c>
      <c r="J15" s="531" t="s">
        <v>1439</v>
      </c>
    </row>
    <row r="16" spans="1:10" s="154" customFormat="1">
      <c r="A16" s="531" t="s">
        <v>1440</v>
      </c>
      <c r="B16" s="260">
        <v>55247.868000000009</v>
      </c>
      <c r="C16" s="260">
        <v>57019.869000000013</v>
      </c>
      <c r="D16" s="260">
        <v>64441.730000000018</v>
      </c>
      <c r="E16" s="260">
        <v>65981.84299999995</v>
      </c>
      <c r="F16" s="260">
        <v>54290.387000000024</v>
      </c>
      <c r="G16" s="260">
        <v>59047.869999999959</v>
      </c>
      <c r="H16" s="260">
        <v>66299.743000000017</v>
      </c>
      <c r="I16" s="299">
        <v>-14.466239838022972</v>
      </c>
      <c r="J16" s="531" t="s">
        <v>1441</v>
      </c>
    </row>
    <row r="17" spans="1:10" s="154" customFormat="1">
      <c r="A17" s="531" t="s">
        <v>1442</v>
      </c>
      <c r="B17" s="260">
        <v>29787.823999999993</v>
      </c>
      <c r="C17" s="260">
        <v>32895.141999999993</v>
      </c>
      <c r="D17" s="260">
        <v>30903.133000000016</v>
      </c>
      <c r="E17" s="260">
        <v>31505.04400000002</v>
      </c>
      <c r="F17" s="260">
        <v>27604.370999999992</v>
      </c>
      <c r="G17" s="260">
        <v>38115.621000000014</v>
      </c>
      <c r="H17" s="260">
        <v>40630.089000000007</v>
      </c>
      <c r="I17" s="299">
        <v>-9.8454779649460562</v>
      </c>
      <c r="J17" s="531" t="s">
        <v>1443</v>
      </c>
    </row>
    <row r="18" spans="1:10" s="154" customFormat="1">
      <c r="A18" s="531" t="s">
        <v>1444</v>
      </c>
      <c r="B18" s="260">
        <v>18744.694999999996</v>
      </c>
      <c r="C18" s="260">
        <v>19762.909000000003</v>
      </c>
      <c r="D18" s="260">
        <v>20031.819000000003</v>
      </c>
      <c r="E18" s="260">
        <v>16002.539000000004</v>
      </c>
      <c r="F18" s="260">
        <v>13999.944000000003</v>
      </c>
      <c r="G18" s="260">
        <v>25850.395999999993</v>
      </c>
      <c r="H18" s="260">
        <v>30636.665999999997</v>
      </c>
      <c r="I18" s="299">
        <v>-14.413682637118768</v>
      </c>
      <c r="J18" s="531" t="s">
        <v>1445</v>
      </c>
    </row>
    <row r="19" spans="1:10" s="154" customFormat="1">
      <c r="A19" s="531" t="s">
        <v>1446</v>
      </c>
      <c r="B19" s="260">
        <v>51931.044000000024</v>
      </c>
      <c r="C19" s="260">
        <v>47147.036000000036</v>
      </c>
      <c r="D19" s="260">
        <v>58526.918000000005</v>
      </c>
      <c r="E19" s="260">
        <v>63885.236000000012</v>
      </c>
      <c r="F19" s="260">
        <v>54321.006999999983</v>
      </c>
      <c r="G19" s="260">
        <v>56475.605000000018</v>
      </c>
      <c r="H19" s="260">
        <v>64860.354000000036</v>
      </c>
      <c r="I19" s="299">
        <v>-27.003337523610767</v>
      </c>
      <c r="J19" s="531" t="s">
        <v>1447</v>
      </c>
    </row>
    <row r="20" spans="1:10" s="154" customFormat="1">
      <c r="A20" s="531" t="s">
        <v>1448</v>
      </c>
      <c r="B20" s="260">
        <v>80145.481999999975</v>
      </c>
      <c r="C20" s="260">
        <v>97752.326000000015</v>
      </c>
      <c r="D20" s="260">
        <v>124868.93900000003</v>
      </c>
      <c r="E20" s="260">
        <v>117926.40100000004</v>
      </c>
      <c r="F20" s="260">
        <v>100502.70499999986</v>
      </c>
      <c r="G20" s="260">
        <v>108630.07299999993</v>
      </c>
      <c r="H20" s="260">
        <v>107813.675</v>
      </c>
      <c r="I20" s="299">
        <v>-7.2322675913452343</v>
      </c>
      <c r="J20" s="531" t="s">
        <v>1449</v>
      </c>
    </row>
    <row r="21" spans="1:10" s="154" customFormat="1">
      <c r="A21" s="531" t="s">
        <v>1450</v>
      </c>
      <c r="B21" s="260">
        <v>219259.62699999992</v>
      </c>
      <c r="C21" s="260">
        <v>201119.897</v>
      </c>
      <c r="D21" s="260">
        <v>229848.30099999998</v>
      </c>
      <c r="E21" s="260">
        <v>227185.87100000016</v>
      </c>
      <c r="F21" s="260">
        <v>200108.55600000013</v>
      </c>
      <c r="G21" s="260">
        <v>195218.66400000008</v>
      </c>
      <c r="H21" s="260">
        <v>227241.18099999984</v>
      </c>
      <c r="I21" s="299">
        <v>-2.9802039942249934</v>
      </c>
      <c r="J21" s="531" t="s">
        <v>1451</v>
      </c>
    </row>
    <row r="22" spans="1:10" s="154" customFormat="1">
      <c r="A22" s="531" t="s">
        <v>1452</v>
      </c>
      <c r="B22" s="260">
        <v>118864.91599999998</v>
      </c>
      <c r="C22" s="260">
        <v>145126.56600000002</v>
      </c>
      <c r="D22" s="260">
        <v>122908.94200000005</v>
      </c>
      <c r="E22" s="260">
        <v>77388.832999999984</v>
      </c>
      <c r="F22" s="260">
        <v>100110.75100000002</v>
      </c>
      <c r="G22" s="260">
        <v>70427.947000000015</v>
      </c>
      <c r="H22" s="260">
        <v>201073.22499999998</v>
      </c>
      <c r="I22" s="299">
        <v>-12.117434051727002</v>
      </c>
      <c r="J22" s="531" t="s">
        <v>1453</v>
      </c>
    </row>
    <row r="23" spans="1:10" s="154" customFormat="1">
      <c r="A23" s="531" t="s">
        <v>1454</v>
      </c>
      <c r="B23" s="260">
        <v>33917.909</v>
      </c>
      <c r="C23" s="260">
        <v>29816.517000000003</v>
      </c>
      <c r="D23" s="260">
        <v>41371.283999999985</v>
      </c>
      <c r="E23" s="260">
        <v>33092.601000000002</v>
      </c>
      <c r="F23" s="260">
        <v>27475.913000000008</v>
      </c>
      <c r="G23" s="260">
        <v>26736.334999999995</v>
      </c>
      <c r="H23" s="260">
        <v>34551.007000000005</v>
      </c>
      <c r="I23" s="299">
        <v>-5.1809292668465048</v>
      </c>
      <c r="J23" s="531" t="s">
        <v>1455</v>
      </c>
    </row>
    <row r="24" spans="1:10" s="154" customFormat="1" ht="12" thickBot="1">
      <c r="A24" s="531" t="s">
        <v>1456</v>
      </c>
      <c r="B24" s="260">
        <v>64093.790000000052</v>
      </c>
      <c r="C24" s="260">
        <v>58308.361999999965</v>
      </c>
      <c r="D24" s="260">
        <v>58718.608000000044</v>
      </c>
      <c r="E24" s="260">
        <v>65160.367999999988</v>
      </c>
      <c r="F24" s="260">
        <v>46555.936000000002</v>
      </c>
      <c r="G24" s="260">
        <v>59161.304999999993</v>
      </c>
      <c r="H24" s="260">
        <v>60691.808999999957</v>
      </c>
      <c r="I24" s="299">
        <v>38.125324132993796</v>
      </c>
      <c r="J24" s="531" t="s">
        <v>1457</v>
      </c>
    </row>
    <row r="25" spans="1:10" s="154" customFormat="1" ht="12" customHeight="1" thickBot="1">
      <c r="A25" s="533"/>
      <c r="B25" s="858" t="s">
        <v>1458</v>
      </c>
      <c r="C25" s="858"/>
      <c r="D25" s="858"/>
      <c r="E25" s="858"/>
      <c r="F25" s="858"/>
      <c r="G25" s="858"/>
      <c r="H25" s="858"/>
      <c r="I25" s="859" t="s">
        <v>1459</v>
      </c>
      <c r="J25" s="533"/>
    </row>
    <row r="26" spans="1:10" s="154" customFormat="1" ht="29.25" customHeight="1" thickBot="1">
      <c r="A26" s="533"/>
      <c r="B26" s="176" t="s">
        <v>1413</v>
      </c>
      <c r="C26" s="176" t="s">
        <v>1460</v>
      </c>
      <c r="D26" s="176" t="s">
        <v>1415</v>
      </c>
      <c r="E26" s="176" t="s">
        <v>1461</v>
      </c>
      <c r="F26" s="176" t="s">
        <v>1462</v>
      </c>
      <c r="G26" s="176" t="s">
        <v>1463</v>
      </c>
      <c r="H26" s="176" t="s">
        <v>1419</v>
      </c>
      <c r="I26" s="859"/>
      <c r="J26" s="533"/>
    </row>
    <row r="27" spans="1:10" s="154" customFormat="1">
      <c r="A27" s="534" t="s">
        <v>1464</v>
      </c>
      <c r="B27" s="535"/>
      <c r="C27" s="535"/>
      <c r="D27" s="535"/>
      <c r="E27" s="535"/>
      <c r="F27" s="535"/>
      <c r="G27" s="535"/>
      <c r="H27" s="535"/>
      <c r="I27" s="536"/>
    </row>
    <row r="28" spans="1:10" s="154" customFormat="1">
      <c r="A28" s="537" t="s">
        <v>1465</v>
      </c>
      <c r="B28" s="538"/>
      <c r="C28" s="538"/>
      <c r="D28" s="538"/>
      <c r="E28" s="538"/>
      <c r="F28" s="538"/>
      <c r="G28" s="538"/>
      <c r="H28" s="538"/>
      <c r="I28" s="536"/>
    </row>
    <row r="29" spans="1:10" s="154" customFormat="1" ht="12.75">
      <c r="A29" s="539"/>
      <c r="B29" s="539"/>
      <c r="C29" s="539"/>
      <c r="D29" s="539"/>
      <c r="E29" s="539"/>
      <c r="F29" s="539"/>
      <c r="G29" s="539"/>
      <c r="H29" s="539"/>
      <c r="I29" s="536"/>
    </row>
    <row r="30" spans="1:10" s="154" customFormat="1" ht="11.25" customHeight="1">
      <c r="A30" s="940" t="s">
        <v>1474</v>
      </c>
      <c r="B30" s="940"/>
      <c r="C30" s="940"/>
      <c r="D30" s="940"/>
      <c r="E30" s="940"/>
      <c r="F30" s="940"/>
      <c r="G30" s="940"/>
      <c r="H30" s="940"/>
      <c r="I30" s="940"/>
      <c r="J30" s="940"/>
    </row>
    <row r="31" spans="1:10" ht="11.25" customHeight="1">
      <c r="A31" s="940" t="s">
        <v>1475</v>
      </c>
      <c r="B31" s="940"/>
      <c r="C31" s="940"/>
      <c r="D31" s="940"/>
      <c r="E31" s="940"/>
      <c r="F31" s="940"/>
      <c r="G31" s="940"/>
      <c r="H31" s="940"/>
      <c r="I31" s="940"/>
      <c r="J31" s="940"/>
    </row>
  </sheetData>
  <mergeCells count="8">
    <mergeCell ref="A30:J30"/>
    <mergeCell ref="A31:J31"/>
    <mergeCell ref="A1:J1"/>
    <mergeCell ref="A2:J2"/>
    <mergeCell ref="B4:H4"/>
    <mergeCell ref="I4:I5"/>
    <mergeCell ref="B25:H25"/>
    <mergeCell ref="I25:I26"/>
  </mergeCells>
  <pageMargins left="0.7" right="0.7" top="0.75" bottom="0.75" header="0.3" footer="0.3"/>
  <pageSetup paperSize="9"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R40"/>
  <sheetViews>
    <sheetView showGridLines="0" workbookViewId="0">
      <selection sqref="A1:K1"/>
    </sheetView>
  </sheetViews>
  <sheetFormatPr defaultColWidth="9.28515625" defaultRowHeight="11.25"/>
  <cols>
    <col min="1" max="1" width="24.7109375" style="194" customWidth="1"/>
    <col min="2" max="2" width="6.28515625" style="194" customWidth="1"/>
    <col min="3" max="7" width="9" style="194" customWidth="1"/>
    <col min="8" max="10" width="9.7109375" style="194" customWidth="1"/>
    <col min="11" max="11" width="24.7109375" style="437" customWidth="1"/>
    <col min="12" max="16384" width="9.28515625" style="194"/>
  </cols>
  <sheetData>
    <row r="1" spans="1:18" ht="12" customHeight="1">
      <c r="A1" s="872" t="s">
        <v>1648</v>
      </c>
      <c r="B1" s="872"/>
      <c r="C1" s="872"/>
      <c r="D1" s="872"/>
      <c r="E1" s="872"/>
      <c r="F1" s="872"/>
      <c r="G1" s="872"/>
      <c r="H1" s="872"/>
      <c r="I1" s="872"/>
      <c r="J1" s="872"/>
      <c r="K1" s="872"/>
    </row>
    <row r="2" spans="1:18" ht="12" customHeight="1">
      <c r="A2" s="873" t="s">
        <v>1649</v>
      </c>
      <c r="B2" s="873"/>
      <c r="C2" s="873"/>
      <c r="D2" s="873"/>
      <c r="E2" s="873"/>
      <c r="F2" s="873"/>
      <c r="G2" s="873"/>
      <c r="H2" s="873"/>
      <c r="I2" s="873"/>
      <c r="J2" s="873"/>
      <c r="K2" s="873"/>
    </row>
    <row r="3" spans="1:18" ht="12" customHeight="1" thickBot="1">
      <c r="A3" s="483"/>
      <c r="B3" s="483"/>
      <c r="C3" s="483"/>
      <c r="D3" s="483"/>
      <c r="E3" s="483"/>
      <c r="F3" s="483"/>
      <c r="G3" s="483"/>
      <c r="H3" s="483"/>
      <c r="I3" s="483"/>
      <c r="J3" s="483"/>
      <c r="K3" s="484"/>
    </row>
    <row r="4" spans="1:18" s="5" customFormat="1" ht="12" customHeight="1" thickBot="1">
      <c r="B4" s="841" t="s">
        <v>530</v>
      </c>
      <c r="C4" s="829" t="s">
        <v>310</v>
      </c>
      <c r="D4" s="829"/>
      <c r="E4" s="829"/>
      <c r="F4" s="829"/>
      <c r="G4" s="829"/>
      <c r="H4" s="839" t="s">
        <v>1650</v>
      </c>
      <c r="I4" s="829" t="s">
        <v>88</v>
      </c>
      <c r="J4" s="829"/>
      <c r="K4" s="614"/>
    </row>
    <row r="5" spans="1:18" s="5" customFormat="1" ht="21" customHeight="1" thickBot="1">
      <c r="B5" s="842"/>
      <c r="C5" s="12" t="s">
        <v>1651</v>
      </c>
      <c r="D5" s="12" t="s">
        <v>1652</v>
      </c>
      <c r="E5" s="12" t="s">
        <v>1653</v>
      </c>
      <c r="F5" s="12" t="s">
        <v>1654</v>
      </c>
      <c r="G5" s="12" t="s">
        <v>1655</v>
      </c>
      <c r="H5" s="840"/>
      <c r="I5" s="10" t="s">
        <v>94</v>
      </c>
      <c r="J5" s="12" t="s">
        <v>95</v>
      </c>
      <c r="K5" s="317"/>
    </row>
    <row r="6" spans="1:18" s="5" customFormat="1" ht="12" customHeight="1">
      <c r="A6" s="11" t="s">
        <v>1656</v>
      </c>
      <c r="B6" s="28"/>
      <c r="C6" s="7"/>
      <c r="D6" s="7"/>
      <c r="E6" s="7"/>
      <c r="F6" s="7"/>
      <c r="G6" s="7"/>
      <c r="H6" s="7"/>
      <c r="I6" s="7"/>
      <c r="J6" s="7"/>
      <c r="K6" s="420" t="s">
        <v>1657</v>
      </c>
    </row>
    <row r="7" spans="1:18" s="5" customFormat="1" ht="12" customHeight="1">
      <c r="A7" s="58" t="s">
        <v>1658</v>
      </c>
      <c r="B7" s="28" t="s">
        <v>731</v>
      </c>
      <c r="C7" s="100">
        <v>16672.519946623255</v>
      </c>
      <c r="D7" s="100">
        <v>18105.373785452804</v>
      </c>
      <c r="E7" s="100">
        <v>18902.015487237193</v>
      </c>
      <c r="F7" s="100">
        <v>18196.315265807876</v>
      </c>
      <c r="G7" s="100">
        <v>18150.736307877371</v>
      </c>
      <c r="H7" s="282">
        <v>200193.7620021046</v>
      </c>
      <c r="I7" s="98">
        <v>16.830467845941865</v>
      </c>
      <c r="J7" s="98">
        <v>16.685995980466235</v>
      </c>
      <c r="K7" s="58" t="s">
        <v>1659</v>
      </c>
      <c r="L7" s="614"/>
      <c r="O7" s="615"/>
      <c r="P7" s="615"/>
      <c r="Q7" s="100"/>
      <c r="R7" s="100"/>
    </row>
    <row r="8" spans="1:18" s="5" customFormat="1" ht="12" customHeight="1">
      <c r="A8" s="452" t="s">
        <v>1660</v>
      </c>
      <c r="B8" s="28" t="s">
        <v>731</v>
      </c>
      <c r="C8" s="100">
        <v>15353.106446620572</v>
      </c>
      <c r="D8" s="100">
        <v>16674.323785452805</v>
      </c>
      <c r="E8" s="100">
        <v>17272.482487237194</v>
      </c>
      <c r="F8" s="100">
        <v>16604.532265802511</v>
      </c>
      <c r="G8" s="100">
        <v>16631.02780787737</v>
      </c>
      <c r="H8" s="282">
        <v>184028.26282399058</v>
      </c>
      <c r="I8" s="98">
        <v>18.077673938124793</v>
      </c>
      <c r="J8" s="98">
        <v>18.674888645773539</v>
      </c>
      <c r="K8" s="452" t="s">
        <v>1661</v>
      </c>
      <c r="L8" s="614"/>
      <c r="O8" s="615"/>
      <c r="P8" s="615"/>
      <c r="Q8" s="616"/>
      <c r="R8" s="100"/>
    </row>
    <row r="9" spans="1:18" s="5" customFormat="1" ht="12" customHeight="1">
      <c r="A9" s="58" t="s">
        <v>1662</v>
      </c>
      <c r="B9" s="28" t="s">
        <v>731</v>
      </c>
      <c r="C9" s="100">
        <v>392172.67638783396</v>
      </c>
      <c r="D9" s="100">
        <v>426500.70918715949</v>
      </c>
      <c r="E9" s="100">
        <v>456443.761271369</v>
      </c>
      <c r="F9" s="100">
        <v>448758.52082645206</v>
      </c>
      <c r="G9" s="100">
        <v>457119.68627212918</v>
      </c>
      <c r="H9" s="282">
        <v>4813259.8222347405</v>
      </c>
      <c r="I9" s="98">
        <v>13.528664599531304</v>
      </c>
      <c r="J9" s="98">
        <v>8.9309667504836625</v>
      </c>
      <c r="K9" s="58" t="s">
        <v>1663</v>
      </c>
      <c r="L9" s="614"/>
      <c r="O9" s="615"/>
      <c r="P9" s="615"/>
      <c r="Q9" s="616"/>
      <c r="R9" s="122"/>
    </row>
    <row r="10" spans="1:18" s="5" customFormat="1" ht="12" customHeight="1">
      <c r="A10" s="452" t="s">
        <v>1660</v>
      </c>
      <c r="B10" s="28" t="s">
        <v>731</v>
      </c>
      <c r="C10" s="100">
        <v>256659.58147352288</v>
      </c>
      <c r="D10" s="100">
        <v>277677.09133765998</v>
      </c>
      <c r="E10" s="100">
        <v>289613.69707212015</v>
      </c>
      <c r="F10" s="100">
        <v>279254.633393066</v>
      </c>
      <c r="G10" s="100">
        <v>280456.29146538122</v>
      </c>
      <c r="H10" s="282">
        <v>3080324.7424061601</v>
      </c>
      <c r="I10" s="98">
        <v>17.795690036211184</v>
      </c>
      <c r="J10" s="98">
        <v>17.547220633463763</v>
      </c>
      <c r="K10" s="452" t="s">
        <v>1661</v>
      </c>
      <c r="L10" s="617"/>
      <c r="O10" s="615"/>
      <c r="P10" s="615"/>
      <c r="Q10" s="616"/>
      <c r="R10" s="122"/>
    </row>
    <row r="11" spans="1:18" s="5" customFormat="1" ht="12" customHeight="1">
      <c r="A11" s="11" t="s">
        <v>1664</v>
      </c>
      <c r="B11" s="28"/>
      <c r="C11" s="112"/>
      <c r="D11" s="112"/>
      <c r="E11" s="112"/>
      <c r="F11" s="112"/>
      <c r="G11" s="112"/>
      <c r="H11" s="282"/>
      <c r="I11" s="293"/>
      <c r="J11" s="618"/>
      <c r="K11" s="420" t="s">
        <v>1664</v>
      </c>
      <c r="L11" s="617"/>
    </row>
    <row r="12" spans="1:18" s="5" customFormat="1" ht="12" customHeight="1">
      <c r="A12" s="13" t="s">
        <v>1665</v>
      </c>
      <c r="B12" s="28" t="s">
        <v>315</v>
      </c>
      <c r="C12" s="100">
        <v>333</v>
      </c>
      <c r="D12" s="100">
        <v>333</v>
      </c>
      <c r="E12" s="100">
        <v>333</v>
      </c>
      <c r="F12" s="100">
        <v>333</v>
      </c>
      <c r="G12" s="100">
        <v>333</v>
      </c>
      <c r="H12" s="617" t="s">
        <v>327</v>
      </c>
      <c r="I12" s="98">
        <v>0</v>
      </c>
      <c r="J12" s="617" t="s">
        <v>327</v>
      </c>
      <c r="K12" s="337" t="s">
        <v>1666</v>
      </c>
    </row>
    <row r="13" spans="1:18" s="5" customFormat="1" ht="12" customHeight="1">
      <c r="A13" s="58" t="s">
        <v>1658</v>
      </c>
      <c r="B13" s="28" t="s">
        <v>731</v>
      </c>
      <c r="C13" s="100">
        <v>13580</v>
      </c>
      <c r="D13" s="100">
        <v>15138</v>
      </c>
      <c r="E13" s="100">
        <v>15309</v>
      </c>
      <c r="F13" s="100">
        <v>14169</v>
      </c>
      <c r="G13" s="100">
        <v>13131</v>
      </c>
      <c r="H13" s="282">
        <v>165804</v>
      </c>
      <c r="I13" s="98">
        <v>11.439356638765796</v>
      </c>
      <c r="J13" s="98">
        <v>21.29485350598047</v>
      </c>
      <c r="K13" s="58" t="s">
        <v>1659</v>
      </c>
    </row>
    <row r="14" spans="1:18" s="5" customFormat="1" ht="12" customHeight="1">
      <c r="A14" s="58" t="s">
        <v>1667</v>
      </c>
      <c r="B14" s="28" t="s">
        <v>731</v>
      </c>
      <c r="C14" s="100">
        <v>71608</v>
      </c>
      <c r="D14" s="100">
        <v>78567</v>
      </c>
      <c r="E14" s="100">
        <v>79485</v>
      </c>
      <c r="F14" s="100">
        <v>73953</v>
      </c>
      <c r="G14" s="100">
        <v>71657</v>
      </c>
      <c r="H14" s="282">
        <v>875269</v>
      </c>
      <c r="I14" s="98">
        <v>-2.7567288628153941</v>
      </c>
      <c r="J14" s="98">
        <v>26.133810621093755</v>
      </c>
      <c r="K14" s="58" t="s">
        <v>1663</v>
      </c>
    </row>
    <row r="15" spans="1:18" s="5" customFormat="1" ht="12" customHeight="1">
      <c r="A15" s="58" t="s">
        <v>1668</v>
      </c>
      <c r="B15" s="28" t="s">
        <v>731</v>
      </c>
      <c r="C15" s="100">
        <v>316783</v>
      </c>
      <c r="D15" s="100">
        <v>315169</v>
      </c>
      <c r="E15" s="100">
        <v>324128</v>
      </c>
      <c r="F15" s="100">
        <v>310284</v>
      </c>
      <c r="G15" s="100">
        <v>334478</v>
      </c>
      <c r="H15" s="282">
        <v>3708229</v>
      </c>
      <c r="I15" s="98">
        <v>-2.2383315434087567</v>
      </c>
      <c r="J15" s="98">
        <v>3.5941138263620678</v>
      </c>
      <c r="K15" s="58" t="s">
        <v>1669</v>
      </c>
    </row>
    <row r="16" spans="1:18" s="5" customFormat="1" ht="12" customHeight="1">
      <c r="A16" s="247" t="s">
        <v>1670</v>
      </c>
      <c r="B16" s="28" t="s">
        <v>731</v>
      </c>
      <c r="C16" s="100">
        <v>2475</v>
      </c>
      <c r="D16" s="100">
        <v>2462</v>
      </c>
      <c r="E16" s="100">
        <v>2532</v>
      </c>
      <c r="F16" s="100">
        <v>2424</v>
      </c>
      <c r="G16" s="100">
        <v>2613</v>
      </c>
      <c r="H16" s="282">
        <v>28965</v>
      </c>
      <c r="I16" s="98">
        <v>-2.2125642038719873</v>
      </c>
      <c r="J16" s="98">
        <v>3.5721948079811203</v>
      </c>
      <c r="K16" s="333" t="s">
        <v>1671</v>
      </c>
    </row>
    <row r="17" spans="1:12" s="5" customFormat="1" ht="12" customHeight="1">
      <c r="A17" s="11" t="s">
        <v>1672</v>
      </c>
      <c r="B17" s="28"/>
      <c r="C17" s="100"/>
      <c r="D17" s="100"/>
      <c r="E17" s="100"/>
      <c r="F17" s="100"/>
      <c r="G17" s="100"/>
      <c r="H17" s="282"/>
      <c r="I17" s="293"/>
      <c r="J17" s="293"/>
      <c r="K17" s="420" t="s">
        <v>1672</v>
      </c>
    </row>
    <row r="18" spans="1:12" s="5" customFormat="1" ht="12" customHeight="1">
      <c r="A18" s="13" t="s">
        <v>1665</v>
      </c>
      <c r="B18" s="28" t="s">
        <v>315</v>
      </c>
      <c r="C18" s="346">
        <v>102</v>
      </c>
      <c r="D18" s="346">
        <v>102</v>
      </c>
      <c r="E18" s="346">
        <v>102</v>
      </c>
      <c r="F18" s="346">
        <v>102</v>
      </c>
      <c r="G18" s="346">
        <v>102</v>
      </c>
      <c r="H18" s="617" t="s">
        <v>327</v>
      </c>
      <c r="I18" s="98">
        <v>0</v>
      </c>
      <c r="J18" s="617" t="s">
        <v>327</v>
      </c>
      <c r="K18" s="337" t="s">
        <v>1666</v>
      </c>
    </row>
    <row r="19" spans="1:12" s="5" customFormat="1" ht="12" customHeight="1">
      <c r="A19" s="58" t="s">
        <v>1658</v>
      </c>
      <c r="B19" s="28" t="s">
        <v>731</v>
      </c>
      <c r="C19" s="100">
        <v>6494</v>
      </c>
      <c r="D19" s="100">
        <v>7070</v>
      </c>
      <c r="E19" s="100">
        <v>7278</v>
      </c>
      <c r="F19" s="100">
        <v>6817</v>
      </c>
      <c r="G19" s="100">
        <v>5748</v>
      </c>
      <c r="H19" s="282">
        <v>79137</v>
      </c>
      <c r="I19" s="98">
        <v>15.469416785206258</v>
      </c>
      <c r="J19" s="98">
        <v>21.414872888507034</v>
      </c>
      <c r="K19" s="58" t="s">
        <v>1659</v>
      </c>
    </row>
    <row r="20" spans="1:12" s="5" customFormat="1" ht="12" customHeight="1">
      <c r="A20" s="58" t="s">
        <v>1667</v>
      </c>
      <c r="B20" s="28" t="s">
        <v>731</v>
      </c>
      <c r="C20" s="100">
        <v>34123</v>
      </c>
      <c r="D20" s="100">
        <v>37915</v>
      </c>
      <c r="E20" s="100">
        <v>39217</v>
      </c>
      <c r="F20" s="100">
        <v>36367</v>
      </c>
      <c r="G20" s="100">
        <v>31642</v>
      </c>
      <c r="H20" s="282">
        <v>425145</v>
      </c>
      <c r="I20" s="98">
        <v>16.7037176374021</v>
      </c>
      <c r="J20" s="98">
        <v>22.17758274348872</v>
      </c>
      <c r="K20" s="58" t="s">
        <v>1663</v>
      </c>
    </row>
    <row r="21" spans="1:12" s="5" customFormat="1" ht="12" customHeight="1">
      <c r="A21" s="58" t="s">
        <v>1668</v>
      </c>
      <c r="B21" s="28" t="s">
        <v>731</v>
      </c>
      <c r="C21" s="100">
        <v>162385</v>
      </c>
      <c r="D21" s="100">
        <v>159117</v>
      </c>
      <c r="E21" s="100">
        <v>164481</v>
      </c>
      <c r="F21" s="100">
        <v>161566</v>
      </c>
      <c r="G21" s="100">
        <v>159669</v>
      </c>
      <c r="H21" s="282">
        <v>1903598</v>
      </c>
      <c r="I21" s="98">
        <v>9.5552617020415322</v>
      </c>
      <c r="J21" s="98">
        <v>3.1513876628946682</v>
      </c>
      <c r="K21" s="58" t="s">
        <v>1669</v>
      </c>
    </row>
    <row r="22" spans="1:12" s="5" customFormat="1" ht="12" customHeight="1">
      <c r="A22" s="13" t="s">
        <v>1670</v>
      </c>
      <c r="B22" s="28" t="s">
        <v>731</v>
      </c>
      <c r="C22" s="100">
        <v>712</v>
      </c>
      <c r="D22" s="100">
        <v>697</v>
      </c>
      <c r="E22" s="100">
        <v>722</v>
      </c>
      <c r="F22" s="100">
        <v>708</v>
      </c>
      <c r="G22" s="100">
        <v>699</v>
      </c>
      <c r="H22" s="282">
        <v>8359</v>
      </c>
      <c r="I22" s="237">
        <v>9.3701996927803393</v>
      </c>
      <c r="J22" s="237">
        <v>3.1847920009875326</v>
      </c>
      <c r="K22" s="337" t="s">
        <v>1671</v>
      </c>
    </row>
    <row r="23" spans="1:12" s="5" customFormat="1" ht="12" customHeight="1">
      <c r="A23" s="11" t="s">
        <v>1673</v>
      </c>
      <c r="B23" s="28"/>
      <c r="C23" s="100"/>
      <c r="D23" s="100"/>
      <c r="E23" s="100"/>
      <c r="F23" s="100"/>
      <c r="G23" s="100"/>
      <c r="H23" s="282"/>
      <c r="I23" s="18"/>
      <c r="J23" s="18"/>
      <c r="K23" s="420" t="s">
        <v>1673</v>
      </c>
    </row>
    <row r="24" spans="1:12" s="5" customFormat="1" ht="12" customHeight="1">
      <c r="A24" s="13" t="s">
        <v>1665</v>
      </c>
      <c r="B24" s="28" t="s">
        <v>315</v>
      </c>
      <c r="C24" s="346">
        <v>24</v>
      </c>
      <c r="D24" s="346">
        <v>24</v>
      </c>
      <c r="E24" s="346">
        <v>24</v>
      </c>
      <c r="F24" s="346">
        <v>24</v>
      </c>
      <c r="G24" s="346">
        <v>24</v>
      </c>
      <c r="H24" s="617" t="s">
        <v>327</v>
      </c>
      <c r="I24" s="98">
        <v>0</v>
      </c>
      <c r="J24" s="617" t="s">
        <v>327</v>
      </c>
      <c r="K24" s="337" t="s">
        <v>1666</v>
      </c>
      <c r="L24" s="617"/>
    </row>
    <row r="25" spans="1:12" s="5" customFormat="1" ht="12" customHeight="1">
      <c r="A25" s="58" t="s">
        <v>1658</v>
      </c>
      <c r="B25" s="28" t="s">
        <v>731</v>
      </c>
      <c r="C25" s="100">
        <v>1446</v>
      </c>
      <c r="D25" s="100">
        <v>1676</v>
      </c>
      <c r="E25" s="100">
        <v>1651</v>
      </c>
      <c r="F25" s="100">
        <v>1525</v>
      </c>
      <c r="G25" s="100">
        <v>1378</v>
      </c>
      <c r="H25" s="100">
        <v>17918</v>
      </c>
      <c r="I25" s="98">
        <v>13.322884012539186</v>
      </c>
      <c r="J25" s="98">
        <v>11.057394322548655</v>
      </c>
      <c r="K25" s="58" t="s">
        <v>1659</v>
      </c>
    </row>
    <row r="26" spans="1:12" s="5" customFormat="1" ht="12" customHeight="1">
      <c r="A26" s="58" t="s">
        <v>1667</v>
      </c>
      <c r="B26" s="28" t="s">
        <v>731</v>
      </c>
      <c r="C26" s="100">
        <v>3512</v>
      </c>
      <c r="D26" s="100">
        <v>4065</v>
      </c>
      <c r="E26" s="100">
        <v>4062</v>
      </c>
      <c r="F26" s="100">
        <v>3770</v>
      </c>
      <c r="G26" s="100">
        <v>3429</v>
      </c>
      <c r="H26" s="100">
        <v>44521</v>
      </c>
      <c r="I26" s="98">
        <v>12.025518341307816</v>
      </c>
      <c r="J26" s="98">
        <v>8.9358682620078795</v>
      </c>
      <c r="K26" s="58" t="s">
        <v>1663</v>
      </c>
    </row>
    <row r="27" spans="1:12" s="5" customFormat="1" ht="12" customHeight="1">
      <c r="A27" s="58" t="s">
        <v>1668</v>
      </c>
      <c r="B27" s="28" t="s">
        <v>731</v>
      </c>
      <c r="C27" s="100">
        <v>25696</v>
      </c>
      <c r="D27" s="100">
        <v>26497</v>
      </c>
      <c r="E27" s="100">
        <v>26858</v>
      </c>
      <c r="F27" s="100">
        <v>25818</v>
      </c>
      <c r="G27" s="100">
        <v>25623</v>
      </c>
      <c r="H27" s="100">
        <v>311988</v>
      </c>
      <c r="I27" s="98">
        <v>4.0534521158129175</v>
      </c>
      <c r="J27" s="98">
        <v>2.3522232938999665</v>
      </c>
      <c r="K27" s="58" t="s">
        <v>1669</v>
      </c>
    </row>
    <row r="28" spans="1:12" s="5" customFormat="1" ht="12" customHeight="1" thickBot="1">
      <c r="A28" s="13" t="s">
        <v>1670</v>
      </c>
      <c r="B28" s="28" t="s">
        <v>731</v>
      </c>
      <c r="C28" s="100">
        <v>121</v>
      </c>
      <c r="D28" s="100">
        <v>125</v>
      </c>
      <c r="E28" s="100">
        <v>127</v>
      </c>
      <c r="F28" s="100">
        <v>120</v>
      </c>
      <c r="G28" s="100">
        <v>116</v>
      </c>
      <c r="H28" s="100">
        <v>1469</v>
      </c>
      <c r="I28" s="98">
        <v>2.5423728813559325</v>
      </c>
      <c r="J28" s="98">
        <v>2.0138888888888888</v>
      </c>
      <c r="K28" s="337" t="s">
        <v>1671</v>
      </c>
    </row>
    <row r="29" spans="1:12" s="5" customFormat="1" ht="12" customHeight="1" thickBot="1">
      <c r="B29" s="829" t="s">
        <v>555</v>
      </c>
      <c r="C29" s="829" t="s">
        <v>368</v>
      </c>
      <c r="D29" s="829"/>
      <c r="E29" s="829"/>
      <c r="F29" s="829"/>
      <c r="G29" s="829"/>
      <c r="H29" s="885" t="s">
        <v>1674</v>
      </c>
      <c r="I29" s="829" t="s">
        <v>518</v>
      </c>
      <c r="J29" s="829"/>
      <c r="K29" s="317"/>
    </row>
    <row r="30" spans="1:12" s="5" customFormat="1" ht="21" customHeight="1" thickBot="1">
      <c r="B30" s="829"/>
      <c r="C30" s="12" t="s">
        <v>521</v>
      </c>
      <c r="D30" s="12" t="s">
        <v>484</v>
      </c>
      <c r="E30" s="12" t="s">
        <v>719</v>
      </c>
      <c r="F30" s="12" t="s">
        <v>721</v>
      </c>
      <c r="G30" s="12" t="s">
        <v>1675</v>
      </c>
      <c r="H30" s="885"/>
      <c r="I30" s="619" t="s">
        <v>371</v>
      </c>
      <c r="J30" s="278" t="s">
        <v>722</v>
      </c>
      <c r="K30" s="317"/>
    </row>
    <row r="31" spans="1:12" s="336" customFormat="1" ht="12" customHeight="1">
      <c r="A31" s="32" t="s">
        <v>1676</v>
      </c>
      <c r="B31" s="26"/>
      <c r="C31" s="26"/>
      <c r="D31" s="26"/>
      <c r="E31" s="26"/>
      <c r="F31" s="26"/>
      <c r="G31" s="26"/>
      <c r="H31" s="26"/>
      <c r="I31" s="26"/>
    </row>
    <row r="32" spans="1:12" s="336" customFormat="1" ht="12" customHeight="1">
      <c r="A32" s="32" t="s">
        <v>1677</v>
      </c>
      <c r="B32" s="26"/>
      <c r="C32" s="26"/>
      <c r="D32" s="26"/>
      <c r="E32" s="26"/>
      <c r="F32" s="26"/>
      <c r="G32" s="26"/>
      <c r="H32" s="26"/>
      <c r="I32" s="26"/>
    </row>
    <row r="33" spans="1:16" s="5" customFormat="1" ht="12" customHeight="1">
      <c r="E33" s="209"/>
      <c r="F33" s="209"/>
      <c r="G33" s="209"/>
      <c r="H33" s="209"/>
      <c r="I33" s="209"/>
      <c r="J33" s="209"/>
      <c r="K33" s="209"/>
      <c r="L33" s="209"/>
      <c r="M33" s="317"/>
    </row>
    <row r="34" spans="1:16" s="374" customFormat="1" ht="12" customHeight="1">
      <c r="A34" s="83" t="s">
        <v>141</v>
      </c>
      <c r="B34" s="365"/>
      <c r="C34" s="366"/>
      <c r="D34" s="366"/>
      <c r="E34" s="366"/>
      <c r="F34" s="86"/>
      <c r="G34" s="367"/>
      <c r="H34" s="370"/>
      <c r="I34" s="370"/>
      <c r="J34" s="370"/>
      <c r="K34" s="369"/>
      <c r="L34" s="368"/>
      <c r="M34" s="372"/>
      <c r="N34" s="373"/>
      <c r="O34" s="373"/>
      <c r="P34" s="373"/>
    </row>
    <row r="35" spans="1:16" s="374" customFormat="1" ht="12" customHeight="1">
      <c r="A35" s="44" t="s">
        <v>1678</v>
      </c>
      <c r="B35" s="375"/>
      <c r="C35" s="376"/>
      <c r="D35" s="372"/>
      <c r="E35" s="377"/>
      <c r="F35" s="378"/>
      <c r="G35" s="377"/>
      <c r="H35" s="370"/>
      <c r="I35" s="370"/>
      <c r="J35" s="370"/>
      <c r="L35" s="373"/>
      <c r="M35" s="372"/>
      <c r="N35" s="373"/>
      <c r="O35" s="373"/>
      <c r="P35" s="373"/>
    </row>
    <row r="36" spans="1:16" s="374" customFormat="1" ht="12" customHeight="1">
      <c r="A36" s="44" t="s">
        <v>1679</v>
      </c>
      <c r="B36" s="375"/>
      <c r="C36" s="376"/>
      <c r="D36" s="372"/>
      <c r="E36" s="377"/>
      <c r="F36" s="378"/>
      <c r="G36" s="377"/>
      <c r="H36" s="370"/>
      <c r="I36" s="370"/>
      <c r="J36" s="370"/>
      <c r="L36" s="373"/>
      <c r="M36" s="372"/>
      <c r="N36" s="373"/>
      <c r="O36" s="373"/>
      <c r="P36" s="373"/>
    </row>
    <row r="37" spans="1:16" s="374" customFormat="1" ht="12" customHeight="1">
      <c r="A37" s="44" t="s">
        <v>1680</v>
      </c>
      <c r="B37" s="375"/>
      <c r="C37" s="376"/>
      <c r="D37" s="372"/>
      <c r="E37" s="377"/>
      <c r="F37" s="378"/>
      <c r="G37" s="377"/>
      <c r="H37" s="377"/>
      <c r="I37" s="369"/>
      <c r="J37" s="369"/>
      <c r="L37" s="373"/>
      <c r="M37" s="372"/>
      <c r="N37" s="373"/>
      <c r="O37" s="373"/>
      <c r="P37" s="373"/>
    </row>
    <row r="38" spans="1:16" s="374" customFormat="1" ht="12" customHeight="1">
      <c r="A38" s="44" t="s">
        <v>1681</v>
      </c>
      <c r="B38" s="375"/>
      <c r="C38" s="376"/>
      <c r="D38" s="372"/>
      <c r="E38" s="377"/>
      <c r="F38" s="378"/>
      <c r="G38" s="377"/>
      <c r="H38" s="377"/>
      <c r="I38" s="369"/>
      <c r="J38" s="369"/>
      <c r="L38" s="373"/>
      <c r="M38" s="372"/>
      <c r="N38" s="373"/>
      <c r="O38" s="373"/>
      <c r="P38" s="373"/>
    </row>
    <row r="39" spans="1:16" s="5" customFormat="1">
      <c r="C39" s="616"/>
      <c r="D39" s="616"/>
      <c r="E39" s="616"/>
      <c r="F39" s="620"/>
      <c r="G39" s="620"/>
      <c r="H39" s="621"/>
      <c r="I39" s="622"/>
      <c r="J39" s="622"/>
      <c r="K39" s="317"/>
    </row>
    <row r="40" spans="1:16" s="5" customFormat="1">
      <c r="K40" s="317"/>
    </row>
  </sheetData>
  <mergeCells count="10">
    <mergeCell ref="B29:B30"/>
    <mergeCell ref="C29:G29"/>
    <mergeCell ref="H29:H30"/>
    <mergeCell ref="I29:J29"/>
    <mergeCell ref="A1:K1"/>
    <mergeCell ref="A2:K2"/>
    <mergeCell ref="B4:B5"/>
    <mergeCell ref="C4:G4"/>
    <mergeCell ref="H4:H5"/>
    <mergeCell ref="I4:J4"/>
  </mergeCells>
  <hyperlinks>
    <hyperlink ref="A7" r:id="rId1" display="Passageiros transportados    " xr:uid="{00000000-0004-0000-2A00-000000000000}"/>
    <hyperlink ref="A35" r:id="rId2" xr:uid="{00000000-0004-0000-2A00-000001000000}"/>
    <hyperlink ref="A36" r:id="rId3" xr:uid="{00000000-0004-0000-2A00-000002000000}"/>
    <hyperlink ref="K7" r:id="rId4" display="Passageiros transportados    " xr:uid="{00000000-0004-0000-2A00-000003000000}"/>
    <hyperlink ref="A8" r:id="rId5" display="  Tráfego suburbano    " xr:uid="{00000000-0004-0000-2A00-000004000000}"/>
    <hyperlink ref="K8" r:id="rId6" xr:uid="{00000000-0004-0000-2A00-000005000000}"/>
    <hyperlink ref="A9" r:id="rId7" display="Passageiros-Km    " xr:uid="{00000000-0004-0000-2A00-000006000000}"/>
    <hyperlink ref="A10" r:id="rId8" display="  Tráfego suburbano    " xr:uid="{00000000-0004-0000-2A00-000007000000}"/>
    <hyperlink ref="K10" r:id="rId9" xr:uid="{00000000-0004-0000-2A00-000008000000}"/>
    <hyperlink ref="A37" r:id="rId10" xr:uid="{00000000-0004-0000-2A00-000009000000}"/>
    <hyperlink ref="A13" r:id="rId11" xr:uid="{00000000-0004-0000-2A00-00000A000000}"/>
    <hyperlink ref="A19" r:id="rId12" xr:uid="{00000000-0004-0000-2A00-00000B000000}"/>
    <hyperlink ref="A25" r:id="rId13" xr:uid="{00000000-0004-0000-2A00-00000C000000}"/>
    <hyperlink ref="K13" r:id="rId14" xr:uid="{00000000-0004-0000-2A00-00000D000000}"/>
    <hyperlink ref="K19" r:id="rId15" xr:uid="{00000000-0004-0000-2A00-00000E000000}"/>
    <hyperlink ref="K25" r:id="rId16" xr:uid="{00000000-0004-0000-2A00-00000F000000}"/>
    <hyperlink ref="A14" r:id="rId17" xr:uid="{00000000-0004-0000-2A00-000010000000}"/>
    <hyperlink ref="A20" r:id="rId18" xr:uid="{00000000-0004-0000-2A00-000011000000}"/>
    <hyperlink ref="A26" r:id="rId19" xr:uid="{00000000-0004-0000-2A00-000012000000}"/>
    <hyperlink ref="K14" r:id="rId20" xr:uid="{00000000-0004-0000-2A00-000013000000}"/>
    <hyperlink ref="K20" r:id="rId21" xr:uid="{00000000-0004-0000-2A00-000014000000}"/>
    <hyperlink ref="K26" r:id="rId22" xr:uid="{00000000-0004-0000-2A00-000015000000}"/>
    <hyperlink ref="A15" r:id="rId23" display="Lugares-Km oferecidos    " xr:uid="{00000000-0004-0000-2A00-000016000000}"/>
    <hyperlink ref="A21" r:id="rId24" display="Lugares-Km oferecidos    " xr:uid="{00000000-0004-0000-2A00-000017000000}"/>
    <hyperlink ref="A27" r:id="rId25" display="Lugares-Km oferecidos    " xr:uid="{00000000-0004-0000-2A00-000018000000}"/>
    <hyperlink ref="K15" r:id="rId26" xr:uid="{00000000-0004-0000-2A00-000019000000}"/>
    <hyperlink ref="K21" r:id="rId27" xr:uid="{00000000-0004-0000-2A00-00001A000000}"/>
    <hyperlink ref="K27" r:id="rId28" xr:uid="{00000000-0004-0000-2A00-00001B000000}"/>
    <hyperlink ref="A38" r:id="rId29" xr:uid="{00000000-0004-0000-2A00-00001C000000}"/>
  </hyperlinks>
  <pageMargins left="0.7" right="0.7" top="0.75" bottom="0.75" header="0.3" footer="0.3"/>
  <pageSetup paperSize="9" orientation="portrait" horizontalDpi="300" verticalDpi="300" r:id="rId3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P49"/>
  <sheetViews>
    <sheetView showGridLines="0" workbookViewId="0">
      <selection sqref="A1:K1"/>
    </sheetView>
  </sheetViews>
  <sheetFormatPr defaultColWidth="9.28515625" defaultRowHeight="11.25"/>
  <cols>
    <col min="1" max="1" width="23.28515625" style="194" customWidth="1"/>
    <col min="2" max="2" width="6.28515625" style="227" customWidth="1"/>
    <col min="3" max="7" width="9" style="194" customWidth="1"/>
    <col min="8" max="10" width="9.7109375" style="194" customWidth="1"/>
    <col min="11" max="11" width="23.28515625" style="437" customWidth="1"/>
    <col min="12" max="16384" width="9.28515625" style="194"/>
  </cols>
  <sheetData>
    <row r="1" spans="1:12" ht="12" customHeight="1">
      <c r="A1" s="872" t="s">
        <v>1714</v>
      </c>
      <c r="B1" s="872"/>
      <c r="C1" s="872"/>
      <c r="D1" s="872"/>
      <c r="E1" s="872"/>
      <c r="F1" s="872"/>
      <c r="G1" s="872"/>
      <c r="H1" s="872"/>
      <c r="I1" s="872"/>
      <c r="J1" s="872"/>
      <c r="K1" s="872"/>
    </row>
    <row r="2" spans="1:12" s="437" customFormat="1" ht="12" customHeight="1">
      <c r="A2" s="873" t="s">
        <v>1715</v>
      </c>
      <c r="B2" s="873"/>
      <c r="C2" s="873"/>
      <c r="D2" s="873"/>
      <c r="E2" s="873"/>
      <c r="F2" s="873"/>
      <c r="G2" s="873"/>
      <c r="H2" s="873"/>
      <c r="I2" s="873"/>
      <c r="J2" s="873"/>
      <c r="K2" s="873"/>
    </row>
    <row r="3" spans="1:12" ht="12" customHeight="1" thickBot="1"/>
    <row r="4" spans="1:12" s="5" customFormat="1" ht="12" customHeight="1" thickBot="1">
      <c r="B4" s="829" t="s">
        <v>530</v>
      </c>
      <c r="C4" s="829" t="s">
        <v>310</v>
      </c>
      <c r="D4" s="829"/>
      <c r="E4" s="829"/>
      <c r="F4" s="829"/>
      <c r="G4" s="829"/>
      <c r="H4" s="885" t="s">
        <v>1716</v>
      </c>
      <c r="I4" s="829" t="s">
        <v>88</v>
      </c>
      <c r="J4" s="829"/>
      <c r="K4" s="317"/>
    </row>
    <row r="5" spans="1:12" s="5" customFormat="1" ht="21" customHeight="1" thickBot="1">
      <c r="B5" s="829"/>
      <c r="C5" s="12" t="s">
        <v>482</v>
      </c>
      <c r="D5" s="12" t="s">
        <v>483</v>
      </c>
      <c r="E5" s="12" t="s">
        <v>484</v>
      </c>
      <c r="F5" s="12" t="s">
        <v>693</v>
      </c>
      <c r="G5" s="12" t="s">
        <v>694</v>
      </c>
      <c r="H5" s="885"/>
      <c r="I5" s="512" t="s">
        <v>94</v>
      </c>
      <c r="J5" s="197" t="s">
        <v>1717</v>
      </c>
      <c r="K5" s="317"/>
    </row>
    <row r="6" spans="1:12" s="5" customFormat="1" ht="12" customHeight="1">
      <c r="A6" s="11" t="s">
        <v>1718</v>
      </c>
      <c r="B6" s="28"/>
      <c r="C6" s="7"/>
      <c r="D6" s="7"/>
      <c r="E6" s="7"/>
      <c r="F6" s="7"/>
      <c r="G6" s="7"/>
      <c r="H6" s="7"/>
      <c r="I6" s="7"/>
      <c r="J6" s="7"/>
      <c r="K6" s="420" t="s">
        <v>1719</v>
      </c>
    </row>
    <row r="7" spans="1:12" s="5" customFormat="1" ht="12" customHeight="1">
      <c r="A7" s="58" t="s">
        <v>1720</v>
      </c>
      <c r="B7" s="28" t="s">
        <v>315</v>
      </c>
      <c r="C7" s="112">
        <v>0</v>
      </c>
      <c r="D7" s="112">
        <v>0</v>
      </c>
      <c r="E7" s="112">
        <v>0</v>
      </c>
      <c r="F7" s="112">
        <v>0</v>
      </c>
      <c r="G7" s="112">
        <v>0</v>
      </c>
      <c r="H7" s="112">
        <v>0</v>
      </c>
      <c r="I7" s="98">
        <v>0</v>
      </c>
      <c r="J7" s="98">
        <v>0</v>
      </c>
      <c r="K7" s="58" t="s">
        <v>1721</v>
      </c>
    </row>
    <row r="8" spans="1:12" s="5" customFormat="1" ht="12" customHeight="1">
      <c r="A8" s="58" t="s">
        <v>1722</v>
      </c>
      <c r="B8" s="28" t="s">
        <v>315</v>
      </c>
      <c r="C8" s="112">
        <v>657</v>
      </c>
      <c r="D8" s="112">
        <v>1070</v>
      </c>
      <c r="E8" s="112">
        <v>1195</v>
      </c>
      <c r="F8" s="112">
        <v>5042</v>
      </c>
      <c r="G8" s="112">
        <v>7994</v>
      </c>
      <c r="H8" s="112">
        <v>657</v>
      </c>
      <c r="I8" s="98">
        <v>158.66141732283467</v>
      </c>
      <c r="J8" s="98">
        <v>158.66141732283467</v>
      </c>
      <c r="K8" s="58" t="s">
        <v>1723</v>
      </c>
    </row>
    <row r="9" spans="1:12" s="5" customFormat="1" ht="12" customHeight="1">
      <c r="A9" s="58" t="s">
        <v>1724</v>
      </c>
      <c r="B9" s="28" t="s">
        <v>315</v>
      </c>
      <c r="C9" s="112">
        <v>9078</v>
      </c>
      <c r="D9" s="112">
        <v>9217</v>
      </c>
      <c r="E9" s="112">
        <v>9674</v>
      </c>
      <c r="F9" s="112">
        <v>13567</v>
      </c>
      <c r="G9" s="112">
        <v>9983</v>
      </c>
      <c r="H9" s="112">
        <v>9078</v>
      </c>
      <c r="I9" s="98">
        <v>-8.0988054261996361</v>
      </c>
      <c r="J9" s="98">
        <v>-8.0988054261996361</v>
      </c>
      <c r="K9" s="58" t="s">
        <v>1725</v>
      </c>
    </row>
    <row r="10" spans="1:12" s="5" customFormat="1" ht="12" customHeight="1">
      <c r="A10" s="58" t="s">
        <v>1726</v>
      </c>
      <c r="B10" s="28" t="s">
        <v>315</v>
      </c>
      <c r="C10" s="112">
        <v>1644366</v>
      </c>
      <c r="D10" s="112">
        <v>1600367</v>
      </c>
      <c r="E10" s="112">
        <v>1674829</v>
      </c>
      <c r="F10" s="112">
        <v>1723390</v>
      </c>
      <c r="G10" s="112">
        <v>1683078</v>
      </c>
      <c r="H10" s="112">
        <v>1644366</v>
      </c>
      <c r="I10" s="98">
        <v>15.711031688899491</v>
      </c>
      <c r="J10" s="98">
        <v>15.711031688899491</v>
      </c>
      <c r="K10" s="58" t="s">
        <v>1727</v>
      </c>
    </row>
    <row r="11" spans="1:12" s="5" customFormat="1" ht="12" customHeight="1">
      <c r="A11" s="58" t="s">
        <v>1728</v>
      </c>
      <c r="B11" s="28" t="s">
        <v>315</v>
      </c>
      <c r="C11" s="112">
        <v>23216</v>
      </c>
      <c r="D11" s="112">
        <v>23266</v>
      </c>
      <c r="E11" s="112">
        <v>24430</v>
      </c>
      <c r="F11" s="112">
        <v>44941</v>
      </c>
      <c r="G11" s="112">
        <v>67725</v>
      </c>
      <c r="H11" s="112">
        <v>23216</v>
      </c>
      <c r="I11" s="98">
        <v>2.862206468763846</v>
      </c>
      <c r="J11" s="98">
        <v>2.862206468763846</v>
      </c>
      <c r="K11" s="58" t="s">
        <v>1729</v>
      </c>
    </row>
    <row r="12" spans="1:12" s="5" customFormat="1" ht="12" customHeight="1">
      <c r="A12" s="58" t="s">
        <v>1730</v>
      </c>
      <c r="B12" s="28" t="s">
        <v>315</v>
      </c>
      <c r="C12" s="112">
        <v>30741</v>
      </c>
      <c r="D12" s="112">
        <v>41003</v>
      </c>
      <c r="E12" s="112">
        <v>51512</v>
      </c>
      <c r="F12" s="112">
        <v>122093</v>
      </c>
      <c r="G12" s="112">
        <v>301040</v>
      </c>
      <c r="H12" s="112">
        <v>30741</v>
      </c>
      <c r="I12" s="98">
        <v>1.9771106319455962</v>
      </c>
      <c r="J12" s="98">
        <v>1.9771106319455962</v>
      </c>
      <c r="K12" s="58" t="s">
        <v>1730</v>
      </c>
    </row>
    <row r="13" spans="1:12" s="5" customFormat="1" ht="12" customHeight="1">
      <c r="A13" s="58" t="s">
        <v>1731</v>
      </c>
      <c r="B13" s="28" t="s">
        <v>315</v>
      </c>
      <c r="C13" s="112">
        <v>4372</v>
      </c>
      <c r="D13" s="112">
        <v>5055</v>
      </c>
      <c r="E13" s="112">
        <v>5401</v>
      </c>
      <c r="F13" s="112">
        <v>13376</v>
      </c>
      <c r="G13" s="112">
        <v>12767</v>
      </c>
      <c r="H13" s="112">
        <v>4372</v>
      </c>
      <c r="I13" s="98">
        <v>6.5821550463188689</v>
      </c>
      <c r="J13" s="98">
        <v>6.5821550463188689</v>
      </c>
      <c r="K13" s="58" t="s">
        <v>1732</v>
      </c>
    </row>
    <row r="14" spans="1:12" s="5" customFormat="1" ht="12" customHeight="1">
      <c r="A14" s="11" t="s">
        <v>1733</v>
      </c>
      <c r="B14" s="28"/>
      <c r="C14" s="618"/>
      <c r="D14" s="618"/>
      <c r="E14" s="618"/>
      <c r="F14" s="618"/>
      <c r="G14" s="618"/>
      <c r="H14" s="618"/>
      <c r="I14" s="98"/>
      <c r="J14" s="98"/>
      <c r="K14" s="420" t="s">
        <v>1734</v>
      </c>
      <c r="L14" s="440"/>
    </row>
    <row r="15" spans="1:12" s="5" customFormat="1" ht="12" customHeight="1">
      <c r="A15" s="58" t="s">
        <v>1720</v>
      </c>
      <c r="B15" s="28" t="s">
        <v>315</v>
      </c>
      <c r="C15" s="112">
        <v>0</v>
      </c>
      <c r="D15" s="112">
        <v>0</v>
      </c>
      <c r="E15" s="112">
        <v>0</v>
      </c>
      <c r="F15" s="112">
        <v>0</v>
      </c>
      <c r="G15" s="112">
        <v>0</v>
      </c>
      <c r="H15" s="112">
        <v>0</v>
      </c>
      <c r="I15" s="98">
        <v>0</v>
      </c>
      <c r="J15" s="98">
        <v>0</v>
      </c>
      <c r="K15" s="58" t="s">
        <v>1721</v>
      </c>
    </row>
    <row r="16" spans="1:12" s="5" customFormat="1" ht="12" customHeight="1">
      <c r="A16" s="58" t="s">
        <v>1724</v>
      </c>
      <c r="B16" s="28" t="s">
        <v>315</v>
      </c>
      <c r="C16" s="112">
        <v>1862</v>
      </c>
      <c r="D16" s="112">
        <v>1787</v>
      </c>
      <c r="E16" s="112">
        <v>1821</v>
      </c>
      <c r="F16" s="112">
        <v>2740</v>
      </c>
      <c r="G16" s="112">
        <v>3266</v>
      </c>
      <c r="H16" s="112">
        <v>1862</v>
      </c>
      <c r="I16" s="98">
        <v>19.89697359948487</v>
      </c>
      <c r="J16" s="98">
        <v>19.89697359948487</v>
      </c>
      <c r="K16" s="58" t="s">
        <v>1725</v>
      </c>
    </row>
    <row r="17" spans="1:16" s="5" customFormat="1" ht="12" customHeight="1">
      <c r="A17" s="58" t="s">
        <v>1726</v>
      </c>
      <c r="B17" s="28" t="s">
        <v>315</v>
      </c>
      <c r="C17" s="112">
        <v>3491</v>
      </c>
      <c r="D17" s="112">
        <v>2998</v>
      </c>
      <c r="E17" s="112">
        <v>3132</v>
      </c>
      <c r="F17" s="112">
        <v>5478</v>
      </c>
      <c r="G17" s="112">
        <v>4098</v>
      </c>
      <c r="H17" s="112">
        <v>3491</v>
      </c>
      <c r="I17" s="98">
        <v>-6.9066666666666663</v>
      </c>
      <c r="J17" s="98">
        <v>-6.9066666666666663</v>
      </c>
      <c r="K17" s="58" t="s">
        <v>1727</v>
      </c>
    </row>
    <row r="18" spans="1:16" s="5" customFormat="1" ht="12" customHeight="1">
      <c r="A18" s="58" t="s">
        <v>1728</v>
      </c>
      <c r="B18" s="28" t="s">
        <v>315</v>
      </c>
      <c r="C18" s="112">
        <v>8717</v>
      </c>
      <c r="D18" s="112">
        <v>8678</v>
      </c>
      <c r="E18" s="112">
        <v>9513</v>
      </c>
      <c r="F18" s="112">
        <v>16568</v>
      </c>
      <c r="G18" s="112">
        <v>25880</v>
      </c>
      <c r="H18" s="112">
        <v>8717</v>
      </c>
      <c r="I18" s="98">
        <v>-0.64964668338272169</v>
      </c>
      <c r="J18" s="98">
        <v>-0.64964668338272169</v>
      </c>
      <c r="K18" s="58" t="s">
        <v>1729</v>
      </c>
    </row>
    <row r="19" spans="1:16" s="5" customFormat="1" ht="12" customHeight="1" thickBot="1">
      <c r="A19" s="58" t="s">
        <v>1731</v>
      </c>
      <c r="B19" s="28" t="s">
        <v>315</v>
      </c>
      <c r="C19" s="112">
        <v>573</v>
      </c>
      <c r="D19" s="112">
        <v>426</v>
      </c>
      <c r="E19" s="112">
        <v>624</v>
      </c>
      <c r="F19" s="112">
        <v>767</v>
      </c>
      <c r="G19" s="112">
        <v>658</v>
      </c>
      <c r="H19" s="112">
        <v>573</v>
      </c>
      <c r="I19" s="98">
        <v>22.435897435897438</v>
      </c>
      <c r="J19" s="98">
        <v>22.435897435897438</v>
      </c>
      <c r="K19" s="58" t="s">
        <v>1732</v>
      </c>
    </row>
    <row r="20" spans="1:16" s="5" customFormat="1" ht="12" customHeight="1" thickBot="1">
      <c r="A20" s="656"/>
      <c r="B20" s="829" t="s">
        <v>555</v>
      </c>
      <c r="C20" s="829" t="s">
        <v>368</v>
      </c>
      <c r="D20" s="829"/>
      <c r="E20" s="829"/>
      <c r="F20" s="829"/>
      <c r="G20" s="829"/>
      <c r="H20" s="885" t="s">
        <v>1735</v>
      </c>
      <c r="I20" s="829" t="s">
        <v>518</v>
      </c>
      <c r="J20" s="829"/>
      <c r="K20" s="657"/>
    </row>
    <row r="21" spans="1:16" s="5" customFormat="1" ht="21" customHeight="1" thickBot="1">
      <c r="A21" s="656"/>
      <c r="B21" s="829"/>
      <c r="C21" s="12" t="s">
        <v>482</v>
      </c>
      <c r="D21" s="12" t="s">
        <v>521</v>
      </c>
      <c r="E21" s="12" t="s">
        <v>484</v>
      </c>
      <c r="F21" s="12" t="s">
        <v>719</v>
      </c>
      <c r="G21" s="12" t="s">
        <v>720</v>
      </c>
      <c r="H21" s="885"/>
      <c r="I21" s="619" t="s">
        <v>371</v>
      </c>
      <c r="J21" s="278" t="s">
        <v>722</v>
      </c>
      <c r="K21" s="317"/>
    </row>
    <row r="22" spans="1:16" s="336" customFormat="1" ht="12" customHeight="1">
      <c r="A22" s="32" t="s">
        <v>1736</v>
      </c>
      <c r="B22" s="26"/>
      <c r="C22" s="26"/>
      <c r="D22" s="26"/>
      <c r="E22" s="26"/>
      <c r="F22" s="26"/>
      <c r="G22" s="26"/>
      <c r="H22" s="26"/>
      <c r="I22" s="26"/>
    </row>
    <row r="23" spans="1:16" s="336" customFormat="1" ht="12" customHeight="1">
      <c r="A23" s="32" t="s">
        <v>1737</v>
      </c>
      <c r="B23" s="26"/>
      <c r="C23" s="26"/>
      <c r="D23" s="26"/>
      <c r="E23" s="26"/>
      <c r="F23" s="26"/>
      <c r="G23" s="26"/>
      <c r="H23" s="26"/>
      <c r="I23" s="26"/>
    </row>
    <row r="24" spans="1:16" s="5" customFormat="1" ht="12" customHeight="1">
      <c r="A24" s="7"/>
      <c r="E24" s="209"/>
      <c r="F24" s="209"/>
      <c r="G24" s="209"/>
      <c r="H24" s="209"/>
      <c r="I24" s="209"/>
      <c r="J24" s="209"/>
      <c r="K24" s="658"/>
      <c r="L24" s="209"/>
      <c r="M24" s="317"/>
    </row>
    <row r="25" spans="1:16" s="374" customFormat="1" ht="12" customHeight="1">
      <c r="A25" s="83" t="s">
        <v>141</v>
      </c>
      <c r="B25" s="365"/>
      <c r="C25" s="366"/>
      <c r="D25" s="366"/>
      <c r="E25" s="366"/>
      <c r="F25" s="86"/>
      <c r="G25" s="367"/>
      <c r="H25" s="367"/>
      <c r="I25" s="369"/>
      <c r="J25" s="370"/>
      <c r="K25" s="649"/>
      <c r="L25" s="368"/>
      <c r="M25" s="372"/>
      <c r="N25" s="373"/>
      <c r="O25" s="373"/>
      <c r="P25" s="373"/>
    </row>
    <row r="26" spans="1:16" s="374" customFormat="1" ht="12" customHeight="1">
      <c r="A26" s="44" t="s">
        <v>1738</v>
      </c>
      <c r="B26" s="375"/>
      <c r="C26" s="376"/>
      <c r="D26" s="372"/>
      <c r="E26" s="377"/>
      <c r="F26" s="378"/>
      <c r="G26" s="377"/>
      <c r="H26" s="377"/>
      <c r="I26" s="369"/>
      <c r="J26" s="369"/>
      <c r="K26" s="655"/>
      <c r="L26" s="373"/>
      <c r="M26" s="372"/>
      <c r="N26" s="373"/>
      <c r="O26" s="373"/>
      <c r="P26" s="373"/>
    </row>
    <row r="27" spans="1:16" s="374" customFormat="1" ht="12" customHeight="1">
      <c r="A27" s="44" t="s">
        <v>1739</v>
      </c>
      <c r="B27" s="375"/>
      <c r="C27" s="376"/>
      <c r="D27" s="372"/>
      <c r="E27" s="377"/>
      <c r="F27" s="378"/>
      <c r="G27" s="377"/>
      <c r="H27" s="377"/>
      <c r="I27" s="369"/>
      <c r="J27" s="369"/>
      <c r="K27" s="655"/>
      <c r="L27" s="373"/>
      <c r="M27" s="372"/>
      <c r="N27" s="373"/>
      <c r="O27" s="373"/>
      <c r="P27" s="373"/>
    </row>
    <row r="28" spans="1:16" s="5" customFormat="1">
      <c r="B28" s="226"/>
      <c r="K28" s="317"/>
    </row>
    <row r="29" spans="1:16" s="5" customFormat="1">
      <c r="B29" s="226"/>
      <c r="K29" s="317"/>
    </row>
    <row r="30" spans="1:16" s="5" customFormat="1">
      <c r="K30" s="317"/>
    </row>
    <row r="31" spans="1:16" s="5" customFormat="1">
      <c r="K31" s="317"/>
    </row>
    <row r="32" spans="1:16" s="5" customFormat="1">
      <c r="K32" s="317"/>
    </row>
    <row r="33" spans="11:11" s="5" customFormat="1">
      <c r="K33" s="317"/>
    </row>
    <row r="34" spans="11:11" s="5" customFormat="1">
      <c r="K34" s="317"/>
    </row>
    <row r="35" spans="11:11" s="5" customFormat="1">
      <c r="K35" s="317"/>
    </row>
    <row r="36" spans="11:11" s="5" customFormat="1">
      <c r="K36" s="317"/>
    </row>
    <row r="37" spans="11:11" s="5" customFormat="1">
      <c r="K37" s="317"/>
    </row>
    <row r="38" spans="11:11" s="5" customFormat="1">
      <c r="K38" s="317"/>
    </row>
    <row r="39" spans="11:11" s="5" customFormat="1">
      <c r="K39" s="317"/>
    </row>
    <row r="40" spans="11:11" s="5" customFormat="1">
      <c r="K40" s="317"/>
    </row>
    <row r="41" spans="11:11" s="5" customFormat="1">
      <c r="K41" s="317"/>
    </row>
    <row r="42" spans="11:11" s="5" customFormat="1">
      <c r="K42" s="317"/>
    </row>
    <row r="43" spans="11:11" s="5" customFormat="1">
      <c r="K43" s="317"/>
    </row>
    <row r="44" spans="11:11" s="5" customFormat="1">
      <c r="K44" s="317"/>
    </row>
    <row r="45" spans="11:11" s="5" customFormat="1">
      <c r="K45" s="317"/>
    </row>
    <row r="46" spans="11:11" s="5" customFormat="1">
      <c r="K46" s="317"/>
    </row>
    <row r="47" spans="11:11" s="5" customFormat="1">
      <c r="K47" s="317"/>
    </row>
    <row r="48" spans="11:11" s="5" customFormat="1">
      <c r="K48" s="317"/>
    </row>
    <row r="49" spans="11:11" s="5" customFormat="1">
      <c r="K49" s="317"/>
    </row>
  </sheetData>
  <mergeCells count="10">
    <mergeCell ref="B20:B21"/>
    <mergeCell ref="C20:G20"/>
    <mergeCell ref="H20:H21"/>
    <mergeCell ref="I20:J20"/>
    <mergeCell ref="A1:K1"/>
    <mergeCell ref="A2:K2"/>
    <mergeCell ref="B4:B5"/>
    <mergeCell ref="C4:G4"/>
    <mergeCell ref="H4:H5"/>
    <mergeCell ref="I4:J4"/>
  </mergeCells>
  <hyperlinks>
    <hyperlink ref="A26" r:id="rId1" xr:uid="{00000000-0004-0000-2B00-000000000000}"/>
    <hyperlink ref="A7" r:id="rId2" xr:uid="{00000000-0004-0000-2B00-000001000000}"/>
    <hyperlink ref="A8" r:id="rId3" xr:uid="{00000000-0004-0000-2B00-000002000000}"/>
    <hyperlink ref="A9" r:id="rId4" xr:uid="{00000000-0004-0000-2B00-000003000000}"/>
    <hyperlink ref="A10" r:id="rId5" xr:uid="{00000000-0004-0000-2B00-000004000000}"/>
    <hyperlink ref="A11" r:id="rId6" xr:uid="{00000000-0004-0000-2B00-000005000000}"/>
    <hyperlink ref="A12" r:id="rId7" xr:uid="{00000000-0004-0000-2B00-000006000000}"/>
    <hyperlink ref="A13" r:id="rId8" xr:uid="{00000000-0004-0000-2B00-000007000000}"/>
    <hyperlink ref="A27" r:id="rId9" xr:uid="{00000000-0004-0000-2B00-000008000000}"/>
    <hyperlink ref="K7" r:id="rId10" xr:uid="{00000000-0004-0000-2B00-000009000000}"/>
    <hyperlink ref="K8" r:id="rId11" xr:uid="{00000000-0004-0000-2B00-00000A000000}"/>
    <hyperlink ref="K9" r:id="rId12" xr:uid="{00000000-0004-0000-2B00-00000B000000}"/>
    <hyperlink ref="K10" r:id="rId13" xr:uid="{00000000-0004-0000-2B00-00000C000000}"/>
    <hyperlink ref="K11" r:id="rId14" xr:uid="{00000000-0004-0000-2B00-00000D000000}"/>
    <hyperlink ref="K12" r:id="rId15" xr:uid="{00000000-0004-0000-2B00-00000E000000}"/>
    <hyperlink ref="K13" r:id="rId16" xr:uid="{00000000-0004-0000-2B00-00000F000000}"/>
    <hyperlink ref="A15" r:id="rId17" xr:uid="{00000000-0004-0000-2B00-000010000000}"/>
    <hyperlink ref="A16" r:id="rId18" xr:uid="{00000000-0004-0000-2B00-000011000000}"/>
    <hyperlink ref="A17" r:id="rId19" xr:uid="{00000000-0004-0000-2B00-000012000000}"/>
    <hyperlink ref="A18" r:id="rId20" xr:uid="{00000000-0004-0000-2B00-000013000000}"/>
    <hyperlink ref="A19" r:id="rId21" xr:uid="{00000000-0004-0000-2B00-000014000000}"/>
    <hyperlink ref="K15" r:id="rId22" xr:uid="{00000000-0004-0000-2B00-000015000000}"/>
    <hyperlink ref="K16" r:id="rId23" xr:uid="{00000000-0004-0000-2B00-000016000000}"/>
    <hyperlink ref="K17" r:id="rId24" xr:uid="{00000000-0004-0000-2B00-000017000000}"/>
    <hyperlink ref="K18" r:id="rId25" xr:uid="{00000000-0004-0000-2B00-000018000000}"/>
    <hyperlink ref="K19" r:id="rId26" xr:uid="{00000000-0004-0000-2B00-000019000000}"/>
  </hyperlinks>
  <pageMargins left="0.7" right="0.7" top="0.75" bottom="0.75" header="0.3" footer="0.3"/>
  <pageSetup paperSize="9" orientation="portrait" horizontalDpi="300" verticalDpi="300" r:id="rId27"/>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P103"/>
  <sheetViews>
    <sheetView showGridLines="0" workbookViewId="0">
      <selection sqref="A1:K1"/>
    </sheetView>
  </sheetViews>
  <sheetFormatPr defaultColWidth="9.28515625" defaultRowHeight="11.25"/>
  <cols>
    <col min="1" max="1" width="44.5703125" style="358" customWidth="1"/>
    <col min="2" max="2" width="6.28515625" style="659" customWidth="1"/>
    <col min="3" max="7" width="9" style="358" customWidth="1"/>
    <col min="8" max="8" width="9.7109375" style="358" customWidth="1"/>
    <col min="9" max="10" width="9.7109375" style="660" customWidth="1"/>
    <col min="11" max="11" width="44.5703125" style="358" customWidth="1"/>
    <col min="12" max="16384" width="9.28515625" style="358"/>
  </cols>
  <sheetData>
    <row r="1" spans="1:13" ht="12" customHeight="1">
      <c r="A1" s="942" t="s">
        <v>1740</v>
      </c>
      <c r="B1" s="942"/>
      <c r="C1" s="942"/>
      <c r="D1" s="942"/>
      <c r="E1" s="942"/>
      <c r="F1" s="942"/>
      <c r="G1" s="942"/>
      <c r="H1" s="942"/>
      <c r="I1" s="942"/>
      <c r="J1" s="942"/>
      <c r="K1" s="942"/>
    </row>
    <row r="2" spans="1:13" ht="12" customHeight="1">
      <c r="A2" s="943" t="s">
        <v>1741</v>
      </c>
      <c r="B2" s="943"/>
      <c r="C2" s="943"/>
      <c r="D2" s="943"/>
      <c r="E2" s="943"/>
      <c r="F2" s="943"/>
      <c r="G2" s="943"/>
      <c r="H2" s="943"/>
      <c r="I2" s="943"/>
      <c r="J2" s="943"/>
      <c r="K2" s="943"/>
    </row>
    <row r="3" spans="1:13" ht="12" customHeight="1" thickBot="1"/>
    <row r="4" spans="1:13" s="88" customFormat="1" ht="12" customHeight="1" thickBot="1">
      <c r="B4" s="884" t="s">
        <v>530</v>
      </c>
      <c r="C4" s="884" t="s">
        <v>310</v>
      </c>
      <c r="D4" s="884"/>
      <c r="E4" s="884"/>
      <c r="F4" s="884"/>
      <c r="G4" s="884"/>
      <c r="H4" s="886" t="s">
        <v>1742</v>
      </c>
      <c r="I4" s="941" t="s">
        <v>1743</v>
      </c>
      <c r="J4" s="941"/>
    </row>
    <row r="5" spans="1:13" s="88" customFormat="1" ht="21" customHeight="1" thickBot="1">
      <c r="B5" s="884"/>
      <c r="C5" s="316" t="s">
        <v>1651</v>
      </c>
      <c r="D5" s="316" t="s">
        <v>1652</v>
      </c>
      <c r="E5" s="316" t="s">
        <v>1653</v>
      </c>
      <c r="F5" s="316" t="s">
        <v>1654</v>
      </c>
      <c r="G5" s="316" t="s">
        <v>1655</v>
      </c>
      <c r="H5" s="886"/>
      <c r="I5" s="661" t="s">
        <v>94</v>
      </c>
      <c r="J5" s="248" t="s">
        <v>1717</v>
      </c>
    </row>
    <row r="6" spans="1:13" s="88" customFormat="1" ht="12" customHeight="1">
      <c r="A6" s="354" t="s">
        <v>1744</v>
      </c>
      <c r="B6" s="386"/>
      <c r="C6" s="321"/>
      <c r="D6" s="321"/>
      <c r="E6" s="321"/>
      <c r="F6" s="321"/>
      <c r="G6" s="321"/>
      <c r="H6" s="321"/>
      <c r="I6" s="293"/>
      <c r="J6" s="293"/>
      <c r="K6" s="354" t="s">
        <v>1745</v>
      </c>
    </row>
    <row r="7" spans="1:13" s="88" customFormat="1" ht="12" customHeight="1">
      <c r="A7" s="445" t="s">
        <v>736</v>
      </c>
      <c r="B7" s="386" t="s">
        <v>315</v>
      </c>
      <c r="C7" s="104">
        <v>789</v>
      </c>
      <c r="D7" s="104">
        <v>715</v>
      </c>
      <c r="E7" s="104">
        <v>815</v>
      </c>
      <c r="F7" s="104">
        <v>819</v>
      </c>
      <c r="G7" s="104">
        <v>819</v>
      </c>
      <c r="H7" s="112">
        <v>9571</v>
      </c>
      <c r="I7" s="98">
        <v>10.0418410041841</v>
      </c>
      <c r="J7" s="98">
        <v>2.9804174736389069</v>
      </c>
      <c r="K7" s="445" t="s">
        <v>732</v>
      </c>
      <c r="L7" s="341"/>
      <c r="M7" s="341"/>
    </row>
    <row r="8" spans="1:13" s="88" customFormat="1" ht="12" customHeight="1">
      <c r="A8" s="445" t="s">
        <v>1746</v>
      </c>
      <c r="B8" s="386" t="s">
        <v>1747</v>
      </c>
      <c r="C8" s="104">
        <v>16034301</v>
      </c>
      <c r="D8" s="104">
        <v>15334163</v>
      </c>
      <c r="E8" s="104">
        <v>21205416</v>
      </c>
      <c r="F8" s="104">
        <v>19806547</v>
      </c>
      <c r="G8" s="104">
        <v>18917954</v>
      </c>
      <c r="H8" s="112">
        <v>211593594</v>
      </c>
      <c r="I8" s="98">
        <v>13.035687207630337</v>
      </c>
      <c r="J8" s="98">
        <v>11.530913552280698</v>
      </c>
      <c r="K8" s="445" t="s">
        <v>1748</v>
      </c>
      <c r="L8" s="341"/>
      <c r="M8" s="341"/>
    </row>
    <row r="9" spans="1:13" s="88" customFormat="1" ht="12" customHeight="1">
      <c r="A9" s="445" t="s">
        <v>1749</v>
      </c>
      <c r="B9" s="386" t="s">
        <v>1750</v>
      </c>
      <c r="C9" s="104">
        <v>17435559</v>
      </c>
      <c r="D9" s="104">
        <v>15268209</v>
      </c>
      <c r="E9" s="104">
        <v>18797557</v>
      </c>
      <c r="F9" s="104">
        <v>18382420</v>
      </c>
      <c r="G9" s="104">
        <v>20088695</v>
      </c>
      <c r="H9" s="112">
        <v>217590902</v>
      </c>
      <c r="I9" s="98">
        <v>13.472093072898877</v>
      </c>
      <c r="J9" s="98">
        <v>12.49771886603121</v>
      </c>
      <c r="K9" s="445" t="s">
        <v>1751</v>
      </c>
      <c r="L9" s="341"/>
      <c r="M9" s="341"/>
    </row>
    <row r="10" spans="1:13" s="88" customFormat="1" ht="12" customHeight="1">
      <c r="A10" s="354" t="s">
        <v>1752</v>
      </c>
      <c r="B10" s="386"/>
      <c r="C10" s="104"/>
      <c r="D10" s="104"/>
      <c r="E10" s="104"/>
      <c r="F10" s="104"/>
      <c r="G10" s="104"/>
      <c r="H10" s="112"/>
      <c r="I10" s="98"/>
      <c r="J10" s="98"/>
      <c r="K10" s="354" t="s">
        <v>1753</v>
      </c>
      <c r="L10" s="341"/>
      <c r="M10" s="341"/>
    </row>
    <row r="11" spans="1:13" s="88" customFormat="1" ht="12" customHeight="1">
      <c r="A11" s="589" t="s">
        <v>1754</v>
      </c>
      <c r="B11" s="386" t="s">
        <v>315</v>
      </c>
      <c r="C11" s="104">
        <v>518</v>
      </c>
      <c r="D11" s="104">
        <v>482</v>
      </c>
      <c r="E11" s="104">
        <v>553</v>
      </c>
      <c r="F11" s="104">
        <v>548</v>
      </c>
      <c r="G11" s="104">
        <v>553</v>
      </c>
      <c r="H11" s="112">
        <v>6443</v>
      </c>
      <c r="I11" s="98">
        <v>3.3932135728542914</v>
      </c>
      <c r="J11" s="98">
        <v>2.8904503353561162</v>
      </c>
      <c r="K11" s="589" t="s">
        <v>732</v>
      </c>
      <c r="L11" s="341"/>
      <c r="M11" s="341"/>
    </row>
    <row r="12" spans="1:13" s="88" customFormat="1" ht="12" customHeight="1">
      <c r="A12" s="589" t="s">
        <v>1755</v>
      </c>
      <c r="B12" s="386" t="s">
        <v>1747</v>
      </c>
      <c r="C12" s="104">
        <v>13613976</v>
      </c>
      <c r="D12" s="104">
        <v>12916259</v>
      </c>
      <c r="E12" s="104">
        <v>17866236</v>
      </c>
      <c r="F12" s="104">
        <v>16492677</v>
      </c>
      <c r="G12" s="104">
        <v>16243135</v>
      </c>
      <c r="H12" s="112">
        <v>177686739</v>
      </c>
      <c r="I12" s="98">
        <v>9.7855693896584128</v>
      </c>
      <c r="J12" s="98">
        <v>12.139094536398984</v>
      </c>
      <c r="K12" s="589" t="s">
        <v>1748</v>
      </c>
      <c r="L12" s="341"/>
      <c r="M12" s="341"/>
    </row>
    <row r="13" spans="1:13" s="88" customFormat="1" ht="12" customHeight="1">
      <c r="A13" s="589" t="s">
        <v>1756</v>
      </c>
      <c r="B13" s="386" t="s">
        <v>1750</v>
      </c>
      <c r="C13" s="104">
        <v>14566719</v>
      </c>
      <c r="D13" s="104">
        <v>12840989</v>
      </c>
      <c r="E13" s="104">
        <v>15951011</v>
      </c>
      <c r="F13" s="104">
        <v>15385549</v>
      </c>
      <c r="G13" s="104">
        <v>17423994</v>
      </c>
      <c r="H13" s="112">
        <v>184391520</v>
      </c>
      <c r="I13" s="98">
        <v>10.781784498008216</v>
      </c>
      <c r="J13" s="98">
        <v>13.350591078287188</v>
      </c>
      <c r="K13" s="589" t="s">
        <v>1751</v>
      </c>
      <c r="L13" s="341"/>
      <c r="M13" s="341"/>
    </row>
    <row r="14" spans="1:13" s="88" customFormat="1" ht="12" customHeight="1">
      <c r="A14" s="354" t="s">
        <v>1757</v>
      </c>
      <c r="B14" s="386"/>
      <c r="C14" s="104"/>
      <c r="D14" s="104"/>
      <c r="E14" s="104"/>
      <c r="F14" s="104"/>
      <c r="G14" s="104"/>
      <c r="H14" s="112"/>
      <c r="J14" s="98"/>
      <c r="K14" s="354" t="s">
        <v>1758</v>
      </c>
      <c r="L14" s="341"/>
      <c r="M14" s="341"/>
    </row>
    <row r="15" spans="1:13" s="88" customFormat="1" ht="12" customHeight="1">
      <c r="A15" s="477" t="s">
        <v>1759</v>
      </c>
      <c r="B15" s="386"/>
      <c r="C15" s="104"/>
      <c r="D15" s="104"/>
      <c r="E15" s="104"/>
      <c r="F15" s="104"/>
      <c r="G15" s="104"/>
      <c r="H15" s="112"/>
      <c r="J15" s="98"/>
      <c r="K15" s="477" t="s">
        <v>1760</v>
      </c>
      <c r="L15" s="341"/>
      <c r="M15" s="341"/>
    </row>
    <row r="16" spans="1:13" s="88" customFormat="1" ht="12" customHeight="1">
      <c r="A16" s="447" t="s">
        <v>1761</v>
      </c>
      <c r="B16" s="386" t="s">
        <v>1762</v>
      </c>
      <c r="C16" s="104">
        <v>3877752</v>
      </c>
      <c r="D16" s="104">
        <v>3500544</v>
      </c>
      <c r="E16" s="104">
        <v>3741747</v>
      </c>
      <c r="F16" s="104">
        <v>3666264</v>
      </c>
      <c r="G16" s="104">
        <v>4140923</v>
      </c>
      <c r="H16" s="112">
        <v>48089660</v>
      </c>
      <c r="I16" s="98">
        <v>4.2756840336134454</v>
      </c>
      <c r="J16" s="662">
        <v>-2.0023892104621677</v>
      </c>
      <c r="K16" s="447" t="s">
        <v>1763</v>
      </c>
      <c r="L16" s="341"/>
      <c r="M16" s="341"/>
    </row>
    <row r="17" spans="1:13" s="88" customFormat="1" ht="12" customHeight="1">
      <c r="A17" s="447" t="s">
        <v>1764</v>
      </c>
      <c r="B17" s="386" t="s">
        <v>1762</v>
      </c>
      <c r="C17" s="104">
        <v>264714</v>
      </c>
      <c r="D17" s="104">
        <v>233354</v>
      </c>
      <c r="E17" s="104">
        <v>234672</v>
      </c>
      <c r="F17" s="104">
        <v>305429</v>
      </c>
      <c r="G17" s="104">
        <v>208005</v>
      </c>
      <c r="H17" s="112">
        <v>3990924</v>
      </c>
      <c r="I17" s="98">
        <v>-25.355718853804206</v>
      </c>
      <c r="J17" s="98">
        <v>1.2983492445755744</v>
      </c>
      <c r="K17" s="447" t="s">
        <v>1765</v>
      </c>
      <c r="L17" s="341"/>
      <c r="M17" s="341"/>
    </row>
    <row r="18" spans="1:13" s="88" customFormat="1" ht="12" customHeight="1">
      <c r="A18" s="447" t="s">
        <v>1766</v>
      </c>
      <c r="B18" s="386" t="s">
        <v>1762</v>
      </c>
      <c r="C18" s="104">
        <v>1005541</v>
      </c>
      <c r="D18" s="104">
        <v>902246</v>
      </c>
      <c r="E18" s="104">
        <v>1002223</v>
      </c>
      <c r="F18" s="104">
        <v>1135581</v>
      </c>
      <c r="G18" s="104">
        <v>1067305</v>
      </c>
      <c r="H18" s="112">
        <v>12301476</v>
      </c>
      <c r="I18" s="98">
        <v>28.291980897968973</v>
      </c>
      <c r="J18" s="98">
        <v>7.3312963192400105</v>
      </c>
      <c r="K18" s="447" t="s">
        <v>1767</v>
      </c>
      <c r="L18" s="341"/>
      <c r="M18" s="341"/>
    </row>
    <row r="19" spans="1:13" s="88" customFormat="1" ht="12" customHeight="1">
      <c r="A19" s="447" t="s">
        <v>1768</v>
      </c>
      <c r="B19" s="386" t="s">
        <v>1762</v>
      </c>
      <c r="C19" s="104">
        <v>897917</v>
      </c>
      <c r="D19" s="104">
        <v>986569</v>
      </c>
      <c r="E19" s="104">
        <v>938612</v>
      </c>
      <c r="F19" s="104">
        <v>657281</v>
      </c>
      <c r="G19" s="104">
        <v>928366</v>
      </c>
      <c r="H19" s="112">
        <v>11048272</v>
      </c>
      <c r="I19" s="98">
        <v>-19.353891309892905</v>
      </c>
      <c r="J19" s="98">
        <v>-4.0516427060765476</v>
      </c>
      <c r="K19" s="447" t="s">
        <v>1769</v>
      </c>
      <c r="L19" s="341"/>
      <c r="M19" s="341"/>
    </row>
    <row r="20" spans="1:13" s="88" customFormat="1" ht="12" customHeight="1">
      <c r="A20" s="447" t="s">
        <v>1770</v>
      </c>
      <c r="B20" s="386" t="s">
        <v>1762</v>
      </c>
      <c r="C20" s="104">
        <v>1709580</v>
      </c>
      <c r="D20" s="104">
        <v>1378375</v>
      </c>
      <c r="E20" s="104">
        <v>1566240</v>
      </c>
      <c r="F20" s="104">
        <v>1567973</v>
      </c>
      <c r="G20" s="104">
        <v>1937247</v>
      </c>
      <c r="H20" s="112">
        <v>20748988</v>
      </c>
      <c r="I20" s="293">
        <v>16.542063274027708</v>
      </c>
      <c r="J20" s="293">
        <v>-6.3524861242593866</v>
      </c>
      <c r="K20" s="447" t="s">
        <v>1771</v>
      </c>
      <c r="L20" s="341"/>
      <c r="M20" s="341"/>
    </row>
    <row r="21" spans="1:13" s="88" customFormat="1" ht="12" customHeight="1">
      <c r="A21" s="447" t="s">
        <v>1772</v>
      </c>
      <c r="B21" s="386" t="s">
        <v>1762</v>
      </c>
      <c r="C21" s="104">
        <v>2632100</v>
      </c>
      <c r="D21" s="104">
        <v>2143565</v>
      </c>
      <c r="E21" s="104">
        <v>2142912</v>
      </c>
      <c r="F21" s="104">
        <v>2358562</v>
      </c>
      <c r="G21" s="104">
        <v>2776929</v>
      </c>
      <c r="H21" s="112">
        <v>29942903</v>
      </c>
      <c r="I21" s="98">
        <v>8.9687116015804822</v>
      </c>
      <c r="J21" s="98">
        <v>-5.5784899516273851</v>
      </c>
      <c r="K21" s="447" t="s">
        <v>1773</v>
      </c>
      <c r="L21" s="341"/>
      <c r="M21" s="341"/>
    </row>
    <row r="22" spans="1:13" s="88" customFormat="1" ht="12" customHeight="1">
      <c r="A22" s="447" t="s">
        <v>1764</v>
      </c>
      <c r="B22" s="386" t="s">
        <v>1762</v>
      </c>
      <c r="C22" s="104">
        <v>285130</v>
      </c>
      <c r="D22" s="104">
        <v>238976</v>
      </c>
      <c r="E22" s="104">
        <v>241433</v>
      </c>
      <c r="F22" s="104">
        <v>269203</v>
      </c>
      <c r="G22" s="104">
        <v>288409</v>
      </c>
      <c r="H22" s="112">
        <v>3438800</v>
      </c>
      <c r="I22" s="662">
        <v>-17.635334219192327</v>
      </c>
      <c r="J22" s="662">
        <v>-8.9107379268584062</v>
      </c>
      <c r="K22" s="447" t="s">
        <v>1765</v>
      </c>
      <c r="L22" s="341"/>
      <c r="M22" s="341"/>
    </row>
    <row r="23" spans="1:13" s="88" customFormat="1" ht="12" customHeight="1">
      <c r="A23" s="447" t="s">
        <v>1774</v>
      </c>
      <c r="B23" s="386" t="s">
        <v>1762</v>
      </c>
      <c r="C23" s="104">
        <v>1305225</v>
      </c>
      <c r="D23" s="104">
        <v>1129356</v>
      </c>
      <c r="E23" s="104">
        <v>1242468</v>
      </c>
      <c r="F23" s="104">
        <v>1299426</v>
      </c>
      <c r="G23" s="104">
        <v>1392892</v>
      </c>
      <c r="H23" s="112">
        <v>15138049</v>
      </c>
      <c r="I23" s="98">
        <v>17.948164166385776</v>
      </c>
      <c r="J23" s="98">
        <v>-0.89290373097270048</v>
      </c>
      <c r="K23" s="447" t="s">
        <v>1767</v>
      </c>
      <c r="L23" s="341"/>
      <c r="M23" s="341"/>
    </row>
    <row r="24" spans="1:13" s="88" customFormat="1" ht="12" customHeight="1">
      <c r="A24" s="447" t="s">
        <v>1768</v>
      </c>
      <c r="B24" s="386" t="s">
        <v>1762</v>
      </c>
      <c r="C24" s="104">
        <v>321326</v>
      </c>
      <c r="D24" s="104">
        <v>319906</v>
      </c>
      <c r="E24" s="104">
        <v>241723</v>
      </c>
      <c r="F24" s="104">
        <v>312614</v>
      </c>
      <c r="G24" s="104">
        <v>300455</v>
      </c>
      <c r="H24" s="112">
        <v>3800494</v>
      </c>
      <c r="I24" s="98">
        <v>6.959636240172026</v>
      </c>
      <c r="J24" s="98">
        <v>-15.13880927983873</v>
      </c>
      <c r="K24" s="447" t="s">
        <v>1769</v>
      </c>
      <c r="L24" s="341"/>
      <c r="M24" s="341"/>
    </row>
    <row r="25" spans="1:13" s="88" customFormat="1" ht="12" customHeight="1">
      <c r="A25" s="447" t="s">
        <v>1770</v>
      </c>
      <c r="B25" s="386" t="s">
        <v>1762</v>
      </c>
      <c r="C25" s="104">
        <v>720419</v>
      </c>
      <c r="D25" s="104">
        <v>455327</v>
      </c>
      <c r="E25" s="104">
        <v>417288</v>
      </c>
      <c r="F25" s="104">
        <v>477319</v>
      </c>
      <c r="G25" s="104">
        <v>795173</v>
      </c>
      <c r="H25" s="112">
        <v>7565560</v>
      </c>
      <c r="I25" s="98">
        <v>8.7823911261036134</v>
      </c>
      <c r="J25" s="98">
        <v>-7.5548321783124903</v>
      </c>
      <c r="K25" s="447" t="s">
        <v>1771</v>
      </c>
      <c r="L25" s="341"/>
      <c r="M25" s="341"/>
    </row>
    <row r="26" spans="1:13" s="88" customFormat="1" ht="12" customHeight="1">
      <c r="A26" s="477" t="s">
        <v>1775</v>
      </c>
      <c r="B26" s="386"/>
      <c r="C26" s="104"/>
      <c r="D26" s="104"/>
      <c r="E26" s="104"/>
      <c r="F26" s="104"/>
      <c r="G26" s="104"/>
      <c r="H26" s="112"/>
      <c r="I26" s="98"/>
      <c r="J26" s="98"/>
      <c r="K26" s="663" t="s">
        <v>1776</v>
      </c>
      <c r="L26" s="341"/>
      <c r="M26" s="341"/>
    </row>
    <row r="27" spans="1:13" s="88" customFormat="1" ht="12" customHeight="1">
      <c r="A27" s="447" t="s">
        <v>1761</v>
      </c>
      <c r="B27" s="386" t="s">
        <v>1762</v>
      </c>
      <c r="C27" s="104">
        <v>1952928</v>
      </c>
      <c r="D27" s="104">
        <v>1747042</v>
      </c>
      <c r="E27" s="104">
        <v>1810365</v>
      </c>
      <c r="F27" s="104">
        <v>2008045</v>
      </c>
      <c r="G27" s="104">
        <v>2191726</v>
      </c>
      <c r="H27" s="112">
        <v>23862061</v>
      </c>
      <c r="I27" s="98">
        <v>25.421974123458817</v>
      </c>
      <c r="J27" s="98">
        <v>-3.1945788453636137</v>
      </c>
      <c r="K27" s="447" t="s">
        <v>1763</v>
      </c>
      <c r="L27" s="341"/>
      <c r="M27" s="341"/>
    </row>
    <row r="28" spans="1:13" s="88" customFormat="1" ht="12" customHeight="1">
      <c r="A28" s="447" t="s">
        <v>1764</v>
      </c>
      <c r="B28" s="386" t="s">
        <v>1762</v>
      </c>
      <c r="C28" s="104">
        <v>3861</v>
      </c>
      <c r="D28" s="104">
        <v>1399</v>
      </c>
      <c r="E28" s="104">
        <v>233</v>
      </c>
      <c r="F28" s="104">
        <v>58</v>
      </c>
      <c r="G28" s="104">
        <v>641</v>
      </c>
      <c r="H28" s="112">
        <v>7796</v>
      </c>
      <c r="I28" s="662">
        <v>0</v>
      </c>
      <c r="J28" s="664">
        <v>1106.811145510836</v>
      </c>
      <c r="K28" s="447" t="s">
        <v>1765</v>
      </c>
      <c r="L28" s="341"/>
      <c r="M28" s="341"/>
    </row>
    <row r="29" spans="1:13" s="88" customFormat="1" ht="12" customHeight="1">
      <c r="A29" s="447" t="s">
        <v>1774</v>
      </c>
      <c r="B29" s="386" t="s">
        <v>1762</v>
      </c>
      <c r="C29" s="104">
        <v>676217</v>
      </c>
      <c r="D29" s="104">
        <v>598176</v>
      </c>
      <c r="E29" s="104">
        <v>683709</v>
      </c>
      <c r="F29" s="104">
        <v>789172</v>
      </c>
      <c r="G29" s="104">
        <v>759871</v>
      </c>
      <c r="H29" s="112">
        <v>8159856</v>
      </c>
      <c r="I29" s="98">
        <v>34.7896978769462</v>
      </c>
      <c r="J29" s="98">
        <v>10.750372805091784</v>
      </c>
      <c r="K29" s="447" t="s">
        <v>1767</v>
      </c>
      <c r="L29" s="341"/>
      <c r="M29" s="341"/>
    </row>
    <row r="30" spans="1:13" s="88" customFormat="1" ht="12" customHeight="1">
      <c r="A30" s="447" t="s">
        <v>1768</v>
      </c>
      <c r="B30" s="386" t="s">
        <v>1762</v>
      </c>
      <c r="C30" s="104">
        <v>0</v>
      </c>
      <c r="D30" s="104">
        <v>179544</v>
      </c>
      <c r="E30" s="104">
        <v>5151</v>
      </c>
      <c r="F30" s="104">
        <v>29800</v>
      </c>
      <c r="G30" s="104">
        <v>0</v>
      </c>
      <c r="H30" s="112">
        <v>335152</v>
      </c>
      <c r="I30" s="98">
        <v>0</v>
      </c>
      <c r="J30" s="98">
        <v>54.579710813366233</v>
      </c>
      <c r="K30" s="447" t="s">
        <v>1769</v>
      </c>
      <c r="L30" s="341"/>
      <c r="M30" s="341"/>
    </row>
    <row r="31" spans="1:13" s="88" customFormat="1" ht="12" customHeight="1">
      <c r="A31" s="447" t="s">
        <v>1770</v>
      </c>
      <c r="B31" s="386" t="s">
        <v>1762</v>
      </c>
      <c r="C31" s="104">
        <v>1272850</v>
      </c>
      <c r="D31" s="104">
        <v>967923</v>
      </c>
      <c r="E31" s="104">
        <v>1121272</v>
      </c>
      <c r="F31" s="104">
        <v>1189015</v>
      </c>
      <c r="G31" s="104">
        <v>1431214</v>
      </c>
      <c r="H31" s="112">
        <v>15359257</v>
      </c>
      <c r="I31" s="293">
        <v>20.603219812716091</v>
      </c>
      <c r="J31" s="293">
        <v>-9.9916451094237502</v>
      </c>
      <c r="K31" s="447" t="s">
        <v>1771</v>
      </c>
      <c r="L31" s="341"/>
      <c r="M31" s="341"/>
    </row>
    <row r="32" spans="1:13" s="88" customFormat="1" ht="12" customHeight="1">
      <c r="A32" s="447" t="s">
        <v>1772</v>
      </c>
      <c r="B32" s="386" t="s">
        <v>1762</v>
      </c>
      <c r="C32" s="104">
        <v>1438533</v>
      </c>
      <c r="D32" s="104">
        <v>996773</v>
      </c>
      <c r="E32" s="104">
        <v>1109108</v>
      </c>
      <c r="F32" s="104">
        <v>1208258</v>
      </c>
      <c r="G32" s="104">
        <v>1636449</v>
      </c>
      <c r="H32" s="112">
        <v>15977995</v>
      </c>
      <c r="I32" s="98">
        <v>14.895222912385316</v>
      </c>
      <c r="J32" s="98">
        <v>-5.820621058322387</v>
      </c>
      <c r="K32" s="447" t="s">
        <v>1773</v>
      </c>
      <c r="L32" s="341"/>
      <c r="M32" s="341"/>
    </row>
    <row r="33" spans="1:13" s="88" customFormat="1" ht="12" customHeight="1">
      <c r="A33" s="447" t="s">
        <v>1764</v>
      </c>
      <c r="B33" s="386" t="s">
        <v>1762</v>
      </c>
      <c r="C33" s="104">
        <v>1415</v>
      </c>
      <c r="D33" s="104">
        <v>0</v>
      </c>
      <c r="E33" s="104">
        <v>1484</v>
      </c>
      <c r="F33" s="104">
        <v>1453</v>
      </c>
      <c r="G33" s="104">
        <v>4278</v>
      </c>
      <c r="H33" s="112">
        <v>43217</v>
      </c>
      <c r="I33" s="98">
        <v>-79.451060121986643</v>
      </c>
      <c r="J33" s="98">
        <v>-42.654883696243516</v>
      </c>
      <c r="K33" s="447" t="s">
        <v>1765</v>
      </c>
      <c r="L33" s="341"/>
      <c r="M33" s="341"/>
    </row>
    <row r="34" spans="1:13" s="88" customFormat="1" ht="12" customHeight="1">
      <c r="A34" s="447" t="s">
        <v>1774</v>
      </c>
      <c r="B34" s="386" t="s">
        <v>1762</v>
      </c>
      <c r="C34" s="104">
        <v>732958</v>
      </c>
      <c r="D34" s="104">
        <v>563163</v>
      </c>
      <c r="E34" s="104">
        <v>707378</v>
      </c>
      <c r="F34" s="104">
        <v>747338</v>
      </c>
      <c r="G34" s="104">
        <v>862597</v>
      </c>
      <c r="H34" s="112">
        <v>8711530</v>
      </c>
      <c r="I34" s="98">
        <v>20.861612943651846</v>
      </c>
      <c r="J34" s="98">
        <v>-4.0849761355566443</v>
      </c>
      <c r="K34" s="447" t="s">
        <v>1767</v>
      </c>
      <c r="L34" s="341"/>
      <c r="M34" s="341"/>
    </row>
    <row r="35" spans="1:13" s="88" customFormat="1" ht="12" customHeight="1">
      <c r="A35" s="447" t="s">
        <v>1768</v>
      </c>
      <c r="B35" s="386" t="s">
        <v>1762</v>
      </c>
      <c r="C35" s="104">
        <v>8642</v>
      </c>
      <c r="D35" s="104">
        <v>10696</v>
      </c>
      <c r="E35" s="104">
        <v>3671</v>
      </c>
      <c r="F35" s="104">
        <v>8336</v>
      </c>
      <c r="G35" s="104">
        <v>7211</v>
      </c>
      <c r="H35" s="112">
        <v>100720</v>
      </c>
      <c r="I35" s="98">
        <v>-5.768182313815287</v>
      </c>
      <c r="J35" s="98">
        <v>2.6341264584500945</v>
      </c>
      <c r="K35" s="447" t="s">
        <v>1769</v>
      </c>
      <c r="L35" s="341"/>
      <c r="M35" s="341"/>
    </row>
    <row r="36" spans="1:13" s="88" customFormat="1" ht="12" customHeight="1">
      <c r="A36" s="447" t="s">
        <v>1770</v>
      </c>
      <c r="B36" s="386" t="s">
        <v>1762</v>
      </c>
      <c r="C36" s="104">
        <v>695518</v>
      </c>
      <c r="D36" s="104">
        <v>422914</v>
      </c>
      <c r="E36" s="104">
        <v>396575</v>
      </c>
      <c r="F36" s="104">
        <v>451131</v>
      </c>
      <c r="G36" s="104">
        <v>762363</v>
      </c>
      <c r="H36" s="112">
        <v>7122528</v>
      </c>
      <c r="I36" s="98">
        <v>10.480701720944566</v>
      </c>
      <c r="J36" s="98">
        <v>-7.6129484824067726</v>
      </c>
      <c r="K36" s="447" t="s">
        <v>1771</v>
      </c>
      <c r="L36" s="341"/>
      <c r="M36" s="341"/>
    </row>
    <row r="37" spans="1:13" s="88" customFormat="1" ht="12" customHeight="1">
      <c r="A37" s="477" t="s">
        <v>1777</v>
      </c>
      <c r="B37" s="386"/>
      <c r="C37" s="104"/>
      <c r="D37" s="104"/>
      <c r="E37" s="104"/>
      <c r="F37" s="104"/>
      <c r="G37" s="104"/>
      <c r="H37" s="112"/>
      <c r="I37" s="98"/>
      <c r="J37" s="98"/>
      <c r="K37" s="663" t="s">
        <v>1778</v>
      </c>
      <c r="L37" s="341"/>
      <c r="M37" s="341"/>
    </row>
    <row r="38" spans="1:13" s="88" customFormat="1" ht="12" customHeight="1">
      <c r="A38" s="447" t="s">
        <v>1761</v>
      </c>
      <c r="B38" s="386" t="s">
        <v>1762</v>
      </c>
      <c r="C38" s="104">
        <v>681070</v>
      </c>
      <c r="D38" s="104">
        <v>682736</v>
      </c>
      <c r="E38" s="104">
        <v>683549</v>
      </c>
      <c r="F38" s="104">
        <v>680699</v>
      </c>
      <c r="G38" s="104">
        <v>767492</v>
      </c>
      <c r="H38" s="112">
        <v>8764517</v>
      </c>
      <c r="I38" s="98">
        <v>4.0092117339653672</v>
      </c>
      <c r="J38" s="98">
        <v>-0.55878491001634145</v>
      </c>
      <c r="K38" s="447" t="s">
        <v>1763</v>
      </c>
      <c r="L38" s="341"/>
      <c r="M38" s="341"/>
    </row>
    <row r="39" spans="1:13" s="88" customFormat="1" ht="12" customHeight="1">
      <c r="A39" s="447" t="s">
        <v>1764</v>
      </c>
      <c r="B39" s="386" t="s">
        <v>1762</v>
      </c>
      <c r="C39" s="104">
        <v>99203</v>
      </c>
      <c r="D39" s="104">
        <v>125887</v>
      </c>
      <c r="E39" s="104">
        <v>79051</v>
      </c>
      <c r="F39" s="104">
        <v>148333</v>
      </c>
      <c r="G39" s="104">
        <v>92767</v>
      </c>
      <c r="H39" s="112">
        <v>1322919</v>
      </c>
      <c r="I39" s="98">
        <v>2.4570354457572505</v>
      </c>
      <c r="J39" s="98">
        <v>6.0506268432735499</v>
      </c>
      <c r="K39" s="447" t="s">
        <v>1765</v>
      </c>
      <c r="L39" s="341"/>
      <c r="M39" s="341"/>
    </row>
    <row r="40" spans="1:13" s="88" customFormat="1" ht="12" customHeight="1">
      <c r="A40" s="447" t="s">
        <v>1774</v>
      </c>
      <c r="B40" s="386" t="s">
        <v>1762</v>
      </c>
      <c r="C40" s="104">
        <v>192273</v>
      </c>
      <c r="D40" s="104">
        <v>193654</v>
      </c>
      <c r="E40" s="104">
        <v>210801</v>
      </c>
      <c r="F40" s="104">
        <v>209186</v>
      </c>
      <c r="G40" s="104">
        <v>190499</v>
      </c>
      <c r="H40" s="112">
        <v>2613570</v>
      </c>
      <c r="I40" s="98">
        <v>21.232928536299323</v>
      </c>
      <c r="J40" s="98">
        <v>-2.1314440421046323</v>
      </c>
      <c r="K40" s="447" t="s">
        <v>1767</v>
      </c>
      <c r="L40" s="341"/>
      <c r="M40" s="341"/>
    </row>
    <row r="41" spans="1:13" s="88" customFormat="1" ht="12" customHeight="1">
      <c r="A41" s="447" t="s">
        <v>1768</v>
      </c>
      <c r="B41" s="386" t="s">
        <v>1762</v>
      </c>
      <c r="C41" s="104">
        <v>182539</v>
      </c>
      <c r="D41" s="104">
        <v>184214</v>
      </c>
      <c r="E41" s="104">
        <v>209224</v>
      </c>
      <c r="F41" s="104">
        <v>133905</v>
      </c>
      <c r="G41" s="104">
        <v>245515</v>
      </c>
      <c r="H41" s="112">
        <v>2390802</v>
      </c>
      <c r="I41" s="98">
        <v>-24.411675797441728</v>
      </c>
      <c r="J41" s="98">
        <v>-8.5034190637873159</v>
      </c>
      <c r="K41" s="447" t="s">
        <v>1769</v>
      </c>
      <c r="L41" s="341"/>
      <c r="M41" s="341"/>
    </row>
    <row r="42" spans="1:13" s="88" customFormat="1" ht="12" customHeight="1">
      <c r="A42" s="447" t="s">
        <v>1770</v>
      </c>
      <c r="B42" s="386" t="s">
        <v>1762</v>
      </c>
      <c r="C42" s="104">
        <v>207055</v>
      </c>
      <c r="D42" s="104">
        <v>178981</v>
      </c>
      <c r="E42" s="104">
        <v>184473</v>
      </c>
      <c r="F42" s="104">
        <v>189275</v>
      </c>
      <c r="G42" s="104">
        <v>238711</v>
      </c>
      <c r="H42" s="112">
        <v>2437226</v>
      </c>
      <c r="I42" s="293">
        <v>31.127140541088256</v>
      </c>
      <c r="J42" s="293">
        <v>6.7628918364843793</v>
      </c>
      <c r="K42" s="447" t="s">
        <v>1771</v>
      </c>
      <c r="L42" s="341"/>
      <c r="M42" s="341"/>
    </row>
    <row r="43" spans="1:13" s="88" customFormat="1" ht="12" customHeight="1">
      <c r="A43" s="447" t="s">
        <v>1772</v>
      </c>
      <c r="B43" s="386" t="s">
        <v>1762</v>
      </c>
      <c r="C43" s="104">
        <v>342715</v>
      </c>
      <c r="D43" s="104">
        <v>347611</v>
      </c>
      <c r="E43" s="104">
        <v>339363</v>
      </c>
      <c r="F43" s="104">
        <v>356995</v>
      </c>
      <c r="G43" s="104">
        <v>386945</v>
      </c>
      <c r="H43" s="112">
        <v>4295471</v>
      </c>
      <c r="I43" s="98">
        <v>6.0603716128393357</v>
      </c>
      <c r="J43" s="98">
        <v>-2.9219437890416655</v>
      </c>
      <c r="K43" s="447" t="s">
        <v>1773</v>
      </c>
      <c r="L43" s="341"/>
      <c r="M43" s="341"/>
    </row>
    <row r="44" spans="1:13" s="88" customFormat="1" ht="12" customHeight="1">
      <c r="A44" s="447" t="s">
        <v>1764</v>
      </c>
      <c r="B44" s="386" t="s">
        <v>1762</v>
      </c>
      <c r="C44" s="104">
        <v>83982</v>
      </c>
      <c r="D44" s="104">
        <v>85051</v>
      </c>
      <c r="E44" s="104">
        <v>87345</v>
      </c>
      <c r="F44" s="104">
        <v>86105</v>
      </c>
      <c r="G44" s="104">
        <v>103063</v>
      </c>
      <c r="H44" s="112">
        <v>1125919</v>
      </c>
      <c r="I44" s="98">
        <v>-7.1365385465964879</v>
      </c>
      <c r="J44" s="98">
        <v>0.59962044588673424</v>
      </c>
      <c r="K44" s="447" t="s">
        <v>1765</v>
      </c>
      <c r="L44" s="341"/>
      <c r="M44" s="341"/>
    </row>
    <row r="45" spans="1:13" s="88" customFormat="1" ht="12" customHeight="1">
      <c r="A45" s="447" t="s">
        <v>1774</v>
      </c>
      <c r="B45" s="386" t="s">
        <v>1762</v>
      </c>
      <c r="C45" s="104">
        <v>250768</v>
      </c>
      <c r="D45" s="104">
        <v>256562</v>
      </c>
      <c r="E45" s="104">
        <v>251466</v>
      </c>
      <c r="F45" s="104">
        <v>249915</v>
      </c>
      <c r="G45" s="104">
        <v>278504</v>
      </c>
      <c r="H45" s="112">
        <v>3036581</v>
      </c>
      <c r="I45" s="98">
        <v>11.69519533564057</v>
      </c>
      <c r="J45" s="98">
        <v>0.79398246268000283</v>
      </c>
      <c r="K45" s="447" t="s">
        <v>1767</v>
      </c>
      <c r="L45" s="341"/>
      <c r="M45" s="341"/>
    </row>
    <row r="46" spans="1:13" s="88" customFormat="1" ht="12" customHeight="1">
      <c r="A46" s="447" t="s">
        <v>1768</v>
      </c>
      <c r="B46" s="386" t="s">
        <v>1762</v>
      </c>
      <c r="C46" s="104">
        <v>7965</v>
      </c>
      <c r="D46" s="104">
        <v>5998</v>
      </c>
      <c r="E46" s="104">
        <v>552</v>
      </c>
      <c r="F46" s="104">
        <v>20975</v>
      </c>
      <c r="G46" s="104">
        <v>5378</v>
      </c>
      <c r="H46" s="112">
        <v>113613</v>
      </c>
      <c r="I46" s="98">
        <v>-2.6878436163714112</v>
      </c>
      <c r="J46" s="98">
        <v>-49.096977978897378</v>
      </c>
      <c r="K46" s="447" t="s">
        <v>1769</v>
      </c>
      <c r="L46" s="341"/>
      <c r="M46" s="341"/>
    </row>
    <row r="47" spans="1:13" s="88" customFormat="1" ht="12" customHeight="1">
      <c r="A47" s="447" t="s">
        <v>1770</v>
      </c>
      <c r="B47" s="386" t="s">
        <v>1762</v>
      </c>
      <c r="C47" s="104">
        <v>0</v>
      </c>
      <c r="D47" s="104">
        <v>0</v>
      </c>
      <c r="E47" s="104">
        <v>0</v>
      </c>
      <c r="F47" s="104">
        <v>0</v>
      </c>
      <c r="G47" s="104">
        <v>0</v>
      </c>
      <c r="H47" s="112">
        <v>19358</v>
      </c>
      <c r="I47" s="662">
        <v>0</v>
      </c>
      <c r="J47" s="98">
        <v>-72.225091827364551</v>
      </c>
      <c r="K47" s="447" t="s">
        <v>1771</v>
      </c>
      <c r="L47" s="341"/>
      <c r="M47" s="341"/>
    </row>
    <row r="48" spans="1:13" s="88" customFormat="1" ht="12" customHeight="1">
      <c r="A48" s="477" t="s">
        <v>1779</v>
      </c>
      <c r="B48" s="386"/>
      <c r="C48" s="104"/>
      <c r="D48" s="104"/>
      <c r="E48" s="104"/>
      <c r="F48" s="104"/>
      <c r="G48" s="104"/>
      <c r="H48" s="112"/>
      <c r="I48" s="98"/>
      <c r="J48" s="98"/>
      <c r="K48" s="663" t="s">
        <v>1780</v>
      </c>
      <c r="L48" s="341"/>
      <c r="M48" s="341"/>
    </row>
    <row r="49" spans="1:13" s="88" customFormat="1" ht="12" customHeight="1">
      <c r="A49" s="447" t="s">
        <v>1761</v>
      </c>
      <c r="B49" s="386" t="s">
        <v>1762</v>
      </c>
      <c r="C49" s="104">
        <v>620753</v>
      </c>
      <c r="D49" s="104">
        <v>468704</v>
      </c>
      <c r="E49" s="104">
        <v>668489</v>
      </c>
      <c r="F49" s="104">
        <v>387647</v>
      </c>
      <c r="G49" s="104">
        <v>594644</v>
      </c>
      <c r="H49" s="112">
        <v>7247437</v>
      </c>
      <c r="I49" s="98">
        <v>-16.722386041357549</v>
      </c>
      <c r="J49" s="98">
        <v>-3.2344605008913589</v>
      </c>
      <c r="K49" s="447" t="s">
        <v>1763</v>
      </c>
      <c r="L49" s="341"/>
      <c r="M49" s="341"/>
    </row>
    <row r="50" spans="1:13" s="88" customFormat="1" ht="12" customHeight="1">
      <c r="A50" s="447" t="s">
        <v>1764</v>
      </c>
      <c r="B50" s="386" t="s">
        <v>1762</v>
      </c>
      <c r="C50" s="104">
        <v>4563</v>
      </c>
      <c r="D50" s="104">
        <v>471</v>
      </c>
      <c r="E50" s="104">
        <v>4264</v>
      </c>
      <c r="F50" s="104">
        <v>13579</v>
      </c>
      <c r="G50" s="104">
        <v>8687</v>
      </c>
      <c r="H50" s="112">
        <v>41982</v>
      </c>
      <c r="I50" s="98">
        <v>-40.916742198627475</v>
      </c>
      <c r="J50" s="98">
        <v>-38.480701034553498</v>
      </c>
      <c r="K50" s="447" t="s">
        <v>1765</v>
      </c>
      <c r="L50" s="341"/>
      <c r="M50" s="341"/>
    </row>
    <row r="51" spans="1:13" s="88" customFormat="1" ht="12" customHeight="1">
      <c r="A51" s="447" t="s">
        <v>1774</v>
      </c>
      <c r="B51" s="386" t="s">
        <v>1762</v>
      </c>
      <c r="C51" s="104">
        <v>105773</v>
      </c>
      <c r="D51" s="104">
        <v>82269</v>
      </c>
      <c r="E51" s="104">
        <v>79540</v>
      </c>
      <c r="F51" s="104">
        <v>101036</v>
      </c>
      <c r="G51" s="104">
        <v>86465</v>
      </c>
      <c r="H51" s="112">
        <v>1106318</v>
      </c>
      <c r="I51" s="98">
        <v>38.82975232645132</v>
      </c>
      <c r="J51" s="98">
        <v>16.255545771132777</v>
      </c>
      <c r="K51" s="447" t="s">
        <v>1767</v>
      </c>
      <c r="L51" s="341"/>
      <c r="M51" s="341"/>
    </row>
    <row r="52" spans="1:13" s="88" customFormat="1" ht="12" customHeight="1">
      <c r="A52" s="447" t="s">
        <v>1768</v>
      </c>
      <c r="B52" s="386" t="s">
        <v>1762</v>
      </c>
      <c r="C52" s="104">
        <v>394548</v>
      </c>
      <c r="D52" s="104">
        <v>280250</v>
      </c>
      <c r="E52" s="104">
        <v>453481</v>
      </c>
      <c r="F52" s="104">
        <v>196274</v>
      </c>
      <c r="G52" s="104">
        <v>350110</v>
      </c>
      <c r="H52" s="112">
        <v>4573523</v>
      </c>
      <c r="I52" s="98">
        <v>-27.253350640442953</v>
      </c>
      <c r="J52" s="98">
        <v>-12.560584494231437</v>
      </c>
      <c r="K52" s="447" t="s">
        <v>1769</v>
      </c>
      <c r="L52" s="341"/>
      <c r="M52" s="341"/>
    </row>
    <row r="53" spans="1:13" s="88" customFormat="1" ht="12" customHeight="1">
      <c r="A53" s="447" t="s">
        <v>1770</v>
      </c>
      <c r="B53" s="386" t="s">
        <v>1762</v>
      </c>
      <c r="C53" s="104">
        <v>115869</v>
      </c>
      <c r="D53" s="104">
        <v>105714</v>
      </c>
      <c r="E53" s="104">
        <v>131204</v>
      </c>
      <c r="F53" s="104">
        <v>76758</v>
      </c>
      <c r="G53" s="104">
        <v>149382</v>
      </c>
      <c r="H53" s="112">
        <v>1525614</v>
      </c>
      <c r="I53" s="293">
        <v>-2.7381621912012823</v>
      </c>
      <c r="J53" s="293">
        <v>23.101390687597583</v>
      </c>
      <c r="K53" s="447" t="s">
        <v>1771</v>
      </c>
      <c r="L53" s="341"/>
      <c r="M53" s="341"/>
    </row>
    <row r="54" spans="1:13" s="88" customFormat="1" ht="12" customHeight="1">
      <c r="A54" s="447" t="s">
        <v>1772</v>
      </c>
      <c r="B54" s="386" t="s">
        <v>1762</v>
      </c>
      <c r="C54" s="104">
        <v>332806</v>
      </c>
      <c r="D54" s="104">
        <v>313278</v>
      </c>
      <c r="E54" s="104">
        <v>300688</v>
      </c>
      <c r="F54" s="104">
        <v>290735</v>
      </c>
      <c r="G54" s="104">
        <v>278776</v>
      </c>
      <c r="H54" s="112">
        <v>3742871</v>
      </c>
      <c r="I54" s="293">
        <v>4.3174352416058577</v>
      </c>
      <c r="J54" s="293">
        <v>-0.63816231340807195</v>
      </c>
      <c r="K54" s="447" t="s">
        <v>1773</v>
      </c>
      <c r="L54" s="341"/>
      <c r="M54" s="341"/>
    </row>
    <row r="55" spans="1:13" s="88" customFormat="1" ht="12" customHeight="1">
      <c r="A55" s="447" t="s">
        <v>1764</v>
      </c>
      <c r="B55" s="386" t="s">
        <v>1762</v>
      </c>
      <c r="C55" s="112">
        <v>9973</v>
      </c>
      <c r="D55" s="112">
        <v>10582</v>
      </c>
      <c r="E55" s="112">
        <v>16547</v>
      </c>
      <c r="F55" s="112">
        <v>13936</v>
      </c>
      <c r="G55" s="112">
        <v>10161</v>
      </c>
      <c r="H55" s="112">
        <v>167431</v>
      </c>
      <c r="I55" s="293">
        <v>-54.787378728805876</v>
      </c>
      <c r="J55" s="293">
        <v>7.4508570731801225</v>
      </c>
      <c r="K55" s="447" t="s">
        <v>1765</v>
      </c>
      <c r="L55" s="341"/>
      <c r="M55" s="341"/>
    </row>
    <row r="56" spans="1:13" s="88" customFormat="1" ht="12" customHeight="1">
      <c r="A56" s="447" t="s">
        <v>1774</v>
      </c>
      <c r="B56" s="386" t="s">
        <v>1762</v>
      </c>
      <c r="C56" s="112">
        <v>235255</v>
      </c>
      <c r="D56" s="112">
        <v>224644</v>
      </c>
      <c r="E56" s="112">
        <v>204936</v>
      </c>
      <c r="F56" s="112">
        <v>207166</v>
      </c>
      <c r="G56" s="112">
        <v>180889</v>
      </c>
      <c r="H56" s="112">
        <v>2339731</v>
      </c>
      <c r="I56" s="293">
        <v>24.65492118161346</v>
      </c>
      <c r="J56" s="293">
        <v>8.856240668807752</v>
      </c>
      <c r="K56" s="447" t="s">
        <v>1767</v>
      </c>
      <c r="L56" s="341"/>
      <c r="M56" s="341"/>
    </row>
    <row r="57" spans="1:13" s="88" customFormat="1" ht="12" customHeight="1">
      <c r="A57" s="447" t="s">
        <v>1768</v>
      </c>
      <c r="B57" s="386" t="s">
        <v>1762</v>
      </c>
      <c r="C57" s="112">
        <v>76530</v>
      </c>
      <c r="D57" s="112">
        <v>69552</v>
      </c>
      <c r="E57" s="112">
        <v>74141</v>
      </c>
      <c r="F57" s="112">
        <v>62632</v>
      </c>
      <c r="G57" s="112">
        <v>80131</v>
      </c>
      <c r="H57" s="112">
        <v>1077377</v>
      </c>
      <c r="I57" s="293">
        <v>-22.810804268452586</v>
      </c>
      <c r="J57" s="293">
        <v>-18.38930963487261</v>
      </c>
      <c r="K57" s="447" t="s">
        <v>1769</v>
      </c>
      <c r="L57" s="341"/>
      <c r="M57" s="341"/>
    </row>
    <row r="58" spans="1:13" s="88" customFormat="1" ht="12" customHeight="1">
      <c r="A58" s="447" t="s">
        <v>1770</v>
      </c>
      <c r="B58" s="386" t="s">
        <v>1762</v>
      </c>
      <c r="C58" s="112">
        <v>11048</v>
      </c>
      <c r="D58" s="112">
        <v>8500</v>
      </c>
      <c r="E58" s="112">
        <v>5064</v>
      </c>
      <c r="F58" s="112">
        <v>7001</v>
      </c>
      <c r="G58" s="112">
        <v>7595</v>
      </c>
      <c r="H58" s="321">
        <v>158332</v>
      </c>
      <c r="I58" s="293">
        <v>21.366582445347689</v>
      </c>
      <c r="J58" s="293">
        <v>11.840079112806386</v>
      </c>
      <c r="K58" s="447" t="s">
        <v>1771</v>
      </c>
      <c r="L58" s="341"/>
      <c r="M58" s="341"/>
    </row>
    <row r="59" spans="1:13" s="88" customFormat="1" ht="12" customHeight="1">
      <c r="A59" s="354" t="s">
        <v>1781</v>
      </c>
      <c r="B59" s="386"/>
      <c r="C59" s="112"/>
      <c r="D59" s="112"/>
      <c r="E59" s="112"/>
      <c r="F59" s="112"/>
      <c r="G59" s="112"/>
      <c r="H59" s="112"/>
      <c r="I59" s="293"/>
      <c r="J59" s="293"/>
      <c r="K59" s="354" t="s">
        <v>1782</v>
      </c>
    </row>
    <row r="60" spans="1:13" s="88" customFormat="1" ht="12" customHeight="1">
      <c r="A60" s="477" t="s">
        <v>1783</v>
      </c>
      <c r="B60" s="386"/>
      <c r="C60" s="112"/>
      <c r="D60" s="112"/>
      <c r="E60" s="112"/>
      <c r="F60" s="112"/>
      <c r="G60" s="112"/>
      <c r="H60" s="112"/>
      <c r="I60" s="293"/>
      <c r="J60" s="293"/>
      <c r="K60" s="477" t="s">
        <v>1760</v>
      </c>
    </row>
    <row r="61" spans="1:13" s="88" customFormat="1" ht="12" customHeight="1">
      <c r="A61" s="589" t="s">
        <v>1784</v>
      </c>
      <c r="B61" s="386"/>
      <c r="C61" s="112"/>
      <c r="D61" s="112"/>
      <c r="E61" s="112"/>
      <c r="F61" s="112"/>
      <c r="G61" s="112"/>
      <c r="H61" s="321"/>
      <c r="I61" s="293"/>
      <c r="J61" s="293"/>
      <c r="K61" s="589" t="s">
        <v>1763</v>
      </c>
    </row>
    <row r="62" spans="1:13" s="88" customFormat="1" ht="12" customHeight="1">
      <c r="A62" s="448" t="s">
        <v>736</v>
      </c>
      <c r="B62" s="386" t="s">
        <v>315</v>
      </c>
      <c r="C62" s="112">
        <v>74424</v>
      </c>
      <c r="D62" s="112">
        <v>65253</v>
      </c>
      <c r="E62" s="112">
        <v>69697</v>
      </c>
      <c r="F62" s="112">
        <v>82349</v>
      </c>
      <c r="G62" s="112">
        <v>77842</v>
      </c>
      <c r="H62" s="112">
        <v>887725</v>
      </c>
      <c r="I62" s="293">
        <v>15.463021859534262</v>
      </c>
      <c r="J62" s="293">
        <v>-0.52776952943351618</v>
      </c>
      <c r="K62" s="447" t="s">
        <v>732</v>
      </c>
    </row>
    <row r="63" spans="1:13" s="88" customFormat="1" ht="12" customHeight="1">
      <c r="A63" s="327" t="s">
        <v>1785</v>
      </c>
      <c r="B63" s="386" t="s">
        <v>1786</v>
      </c>
      <c r="C63" s="112">
        <v>122785</v>
      </c>
      <c r="D63" s="112">
        <v>107045</v>
      </c>
      <c r="E63" s="112">
        <v>115279</v>
      </c>
      <c r="F63" s="112">
        <v>134958</v>
      </c>
      <c r="G63" s="112">
        <v>128183</v>
      </c>
      <c r="H63" s="112">
        <v>1452098</v>
      </c>
      <c r="I63" s="293">
        <v>17.863039471663338</v>
      </c>
      <c r="J63" s="293">
        <v>-0.46160215843908003</v>
      </c>
      <c r="K63" s="327" t="s">
        <v>732</v>
      </c>
    </row>
    <row r="64" spans="1:13" s="88" customFormat="1" ht="12" customHeight="1">
      <c r="A64" s="589" t="s">
        <v>1787</v>
      </c>
      <c r="B64" s="386"/>
      <c r="C64" s="112"/>
      <c r="D64" s="112"/>
      <c r="E64" s="112"/>
      <c r="F64" s="112"/>
      <c r="G64" s="112"/>
      <c r="H64" s="112"/>
      <c r="I64" s="293"/>
      <c r="J64" s="293"/>
      <c r="K64" s="589" t="s">
        <v>1773</v>
      </c>
    </row>
    <row r="65" spans="1:11" s="88" customFormat="1" ht="12" customHeight="1">
      <c r="A65" s="448" t="s">
        <v>736</v>
      </c>
      <c r="B65" s="386" t="s">
        <v>315</v>
      </c>
      <c r="C65" s="112">
        <v>76288</v>
      </c>
      <c r="D65" s="112">
        <v>64092</v>
      </c>
      <c r="E65" s="112">
        <v>74254</v>
      </c>
      <c r="F65" s="112">
        <v>76716</v>
      </c>
      <c r="G65" s="112">
        <v>83579</v>
      </c>
      <c r="H65" s="112">
        <v>888242</v>
      </c>
      <c r="I65" s="293">
        <v>18.950946455858048</v>
      </c>
      <c r="J65" s="293">
        <v>0.84960812208561032</v>
      </c>
      <c r="K65" s="447" t="s">
        <v>732</v>
      </c>
    </row>
    <row r="66" spans="1:11" s="88" customFormat="1" ht="12" customHeight="1">
      <c r="A66" s="327" t="s">
        <v>1788</v>
      </c>
      <c r="B66" s="386" t="s">
        <v>1786</v>
      </c>
      <c r="C66" s="112">
        <v>127037</v>
      </c>
      <c r="D66" s="112">
        <v>105652</v>
      </c>
      <c r="E66" s="112">
        <v>122546</v>
      </c>
      <c r="F66" s="112">
        <v>126824</v>
      </c>
      <c r="G66" s="112">
        <v>136185</v>
      </c>
      <c r="H66" s="112">
        <v>1461423</v>
      </c>
      <c r="I66" s="293">
        <v>21.916506717850286</v>
      </c>
      <c r="J66" s="293">
        <v>1.3352831782194283</v>
      </c>
      <c r="K66" s="327" t="s">
        <v>732</v>
      </c>
    </row>
    <row r="67" spans="1:11" s="88" customFormat="1" ht="12" customHeight="1">
      <c r="A67" s="477" t="s">
        <v>1779</v>
      </c>
      <c r="B67" s="386"/>
      <c r="C67" s="112"/>
      <c r="D67" s="112"/>
      <c r="E67" s="112"/>
      <c r="F67" s="112"/>
      <c r="G67" s="112"/>
      <c r="H67" s="112"/>
      <c r="I67" s="293"/>
      <c r="J67" s="293"/>
      <c r="K67" s="477" t="s">
        <v>1780</v>
      </c>
    </row>
    <row r="68" spans="1:11" s="88" customFormat="1" ht="12" customHeight="1">
      <c r="A68" s="589" t="s">
        <v>1784</v>
      </c>
      <c r="B68" s="386"/>
      <c r="C68" s="112"/>
      <c r="D68" s="112"/>
      <c r="E68" s="112"/>
      <c r="F68" s="112"/>
      <c r="G68" s="112"/>
      <c r="H68" s="112"/>
      <c r="I68" s="293"/>
      <c r="J68" s="293"/>
      <c r="K68" s="589" t="s">
        <v>1763</v>
      </c>
    </row>
    <row r="69" spans="1:11" s="88" customFormat="1" ht="12" customHeight="1">
      <c r="A69" s="448" t="s">
        <v>736</v>
      </c>
      <c r="B69" s="386" t="s">
        <v>315</v>
      </c>
      <c r="C69" s="112">
        <v>12479</v>
      </c>
      <c r="D69" s="112">
        <v>10388</v>
      </c>
      <c r="E69" s="112">
        <v>10413</v>
      </c>
      <c r="F69" s="112">
        <v>11617</v>
      </c>
      <c r="G69" s="112">
        <v>10954</v>
      </c>
      <c r="H69" s="112">
        <v>123756</v>
      </c>
      <c r="I69" s="293">
        <v>31.219768664563617</v>
      </c>
      <c r="J69" s="293">
        <v>3.5649728861217111</v>
      </c>
      <c r="K69" s="447" t="s">
        <v>732</v>
      </c>
    </row>
    <row r="70" spans="1:11" s="88" customFormat="1" ht="12" customHeight="1">
      <c r="A70" s="327" t="s">
        <v>1788</v>
      </c>
      <c r="B70" s="386" t="s">
        <v>1786</v>
      </c>
      <c r="C70" s="112">
        <v>20133</v>
      </c>
      <c r="D70" s="112">
        <v>16831</v>
      </c>
      <c r="E70" s="112">
        <v>16936</v>
      </c>
      <c r="F70" s="112">
        <v>18307</v>
      </c>
      <c r="G70" s="112">
        <v>17858</v>
      </c>
      <c r="H70" s="112">
        <v>201437</v>
      </c>
      <c r="I70" s="293">
        <v>28.653588088695763</v>
      </c>
      <c r="J70" s="293">
        <v>3.4246047841780176</v>
      </c>
      <c r="K70" s="327" t="s">
        <v>732</v>
      </c>
    </row>
    <row r="71" spans="1:11" s="88" customFormat="1" ht="12" customHeight="1">
      <c r="A71" s="589" t="s">
        <v>1787</v>
      </c>
      <c r="B71" s="386"/>
      <c r="C71" s="112"/>
      <c r="D71" s="112"/>
      <c r="E71" s="112"/>
      <c r="F71" s="112"/>
      <c r="G71" s="112"/>
      <c r="H71" s="112"/>
      <c r="I71" s="293"/>
      <c r="J71" s="293"/>
      <c r="K71" s="589" t="s">
        <v>1773</v>
      </c>
    </row>
    <row r="72" spans="1:11" s="88" customFormat="1" ht="12" customHeight="1">
      <c r="A72" s="448" t="s">
        <v>736</v>
      </c>
      <c r="B72" s="386" t="s">
        <v>315</v>
      </c>
      <c r="C72" s="112">
        <v>12302</v>
      </c>
      <c r="D72" s="112">
        <v>11895</v>
      </c>
      <c r="E72" s="112">
        <v>11337</v>
      </c>
      <c r="F72" s="112">
        <v>11471</v>
      </c>
      <c r="G72" s="112">
        <v>10335</v>
      </c>
      <c r="H72" s="112">
        <v>131719</v>
      </c>
      <c r="I72" s="293">
        <v>10.411057260814935</v>
      </c>
      <c r="J72" s="293">
        <v>5.949019891733629</v>
      </c>
      <c r="K72" s="447" t="s">
        <v>732</v>
      </c>
    </row>
    <row r="73" spans="1:11" s="88" customFormat="1" ht="12" customHeight="1">
      <c r="A73" s="327" t="s">
        <v>1788</v>
      </c>
      <c r="B73" s="386" t="s">
        <v>1786</v>
      </c>
      <c r="C73" s="112">
        <v>19794</v>
      </c>
      <c r="D73" s="112">
        <v>19271</v>
      </c>
      <c r="E73" s="112">
        <v>18227</v>
      </c>
      <c r="F73" s="112">
        <v>18670</v>
      </c>
      <c r="G73" s="112">
        <v>16671</v>
      </c>
      <c r="H73" s="112">
        <v>215422</v>
      </c>
      <c r="I73" s="293">
        <v>8.8718992354655946</v>
      </c>
      <c r="J73" s="293">
        <v>5.4966258239551804</v>
      </c>
      <c r="K73" s="327" t="s">
        <v>732</v>
      </c>
    </row>
    <row r="74" spans="1:11" s="88" customFormat="1" ht="12" customHeight="1">
      <c r="A74" s="477" t="s">
        <v>1777</v>
      </c>
      <c r="B74" s="386"/>
      <c r="C74" s="112"/>
      <c r="D74" s="112"/>
      <c r="E74" s="112"/>
      <c r="F74" s="112"/>
      <c r="G74" s="112"/>
      <c r="H74" s="112"/>
      <c r="I74" s="293"/>
      <c r="J74" s="293"/>
      <c r="K74" s="477" t="s">
        <v>1778</v>
      </c>
    </row>
    <row r="75" spans="1:11" s="88" customFormat="1" ht="12" customHeight="1">
      <c r="A75" s="589" t="s">
        <v>1784</v>
      </c>
      <c r="B75" s="386"/>
      <c r="C75" s="112"/>
      <c r="D75" s="112"/>
      <c r="E75" s="112"/>
      <c r="F75" s="112"/>
      <c r="G75" s="112"/>
      <c r="H75" s="112"/>
      <c r="I75" s="293"/>
      <c r="J75" s="293"/>
      <c r="K75" s="589" t="s">
        <v>1763</v>
      </c>
    </row>
    <row r="76" spans="1:11" s="88" customFormat="1" ht="12" customHeight="1">
      <c r="A76" s="448" t="s">
        <v>736</v>
      </c>
      <c r="B76" s="386" t="s">
        <v>315</v>
      </c>
      <c r="C76" s="112">
        <v>16741</v>
      </c>
      <c r="D76" s="112">
        <v>14554</v>
      </c>
      <c r="E76" s="112">
        <v>15790</v>
      </c>
      <c r="F76" s="112">
        <v>16141</v>
      </c>
      <c r="G76" s="112">
        <v>16643</v>
      </c>
      <c r="H76" s="112">
        <v>206643</v>
      </c>
      <c r="I76" s="293">
        <v>11.487746403835908</v>
      </c>
      <c r="J76" s="293">
        <v>-0.29961787864752198</v>
      </c>
      <c r="K76" s="447" t="s">
        <v>732</v>
      </c>
    </row>
    <row r="77" spans="1:11" s="88" customFormat="1" ht="12" customHeight="1">
      <c r="A77" s="327" t="s">
        <v>1788</v>
      </c>
      <c r="B77" s="386" t="s">
        <v>1786</v>
      </c>
      <c r="C77" s="112">
        <v>27428</v>
      </c>
      <c r="D77" s="112">
        <v>24253</v>
      </c>
      <c r="E77" s="112">
        <v>26651</v>
      </c>
      <c r="F77" s="112">
        <v>26536</v>
      </c>
      <c r="G77" s="112">
        <v>27429</v>
      </c>
      <c r="H77" s="112">
        <v>334954</v>
      </c>
      <c r="I77" s="293">
        <v>13.865825307206908</v>
      </c>
      <c r="J77" s="293">
        <v>-1.5886073903884406</v>
      </c>
      <c r="K77" s="327" t="s">
        <v>732</v>
      </c>
    </row>
    <row r="78" spans="1:11" s="88" customFormat="1" ht="12" customHeight="1">
      <c r="A78" s="589" t="s">
        <v>1787</v>
      </c>
      <c r="B78" s="386"/>
      <c r="C78" s="112"/>
      <c r="D78" s="112"/>
      <c r="E78" s="112"/>
      <c r="F78" s="112"/>
      <c r="G78" s="112"/>
      <c r="H78" s="112"/>
      <c r="I78" s="293"/>
      <c r="J78" s="293"/>
      <c r="K78" s="589" t="s">
        <v>1773</v>
      </c>
    </row>
    <row r="79" spans="1:11" s="88" customFormat="1" ht="12" customHeight="1">
      <c r="A79" s="448" t="s">
        <v>736</v>
      </c>
      <c r="B79" s="386" t="s">
        <v>315</v>
      </c>
      <c r="C79" s="112">
        <v>15241</v>
      </c>
      <c r="D79" s="112">
        <v>15050</v>
      </c>
      <c r="E79" s="112">
        <v>15513</v>
      </c>
      <c r="F79" s="112">
        <v>15258</v>
      </c>
      <c r="G79" s="112">
        <v>16209</v>
      </c>
      <c r="H79" s="112">
        <v>185624</v>
      </c>
      <c r="I79" s="293">
        <v>10.306144604472751</v>
      </c>
      <c r="J79" s="293">
        <v>0.11164024873663149</v>
      </c>
      <c r="K79" s="447" t="s">
        <v>732</v>
      </c>
    </row>
    <row r="80" spans="1:11" s="88" customFormat="1" ht="12" customHeight="1">
      <c r="A80" s="327" t="s">
        <v>1788</v>
      </c>
      <c r="B80" s="386" t="s">
        <v>1786</v>
      </c>
      <c r="C80" s="112">
        <v>25538</v>
      </c>
      <c r="D80" s="112">
        <v>25213</v>
      </c>
      <c r="E80" s="112">
        <v>26013</v>
      </c>
      <c r="F80" s="112">
        <v>25482</v>
      </c>
      <c r="G80" s="112">
        <v>26625</v>
      </c>
      <c r="H80" s="112">
        <v>308041</v>
      </c>
      <c r="I80" s="293">
        <v>13.416529733090554</v>
      </c>
      <c r="J80" s="293">
        <v>0.71142497507070113</v>
      </c>
      <c r="K80" s="327" t="s">
        <v>732</v>
      </c>
    </row>
    <row r="81" spans="1:11" s="88" customFormat="1" ht="12" customHeight="1">
      <c r="A81" s="477" t="s">
        <v>1775</v>
      </c>
      <c r="B81" s="386"/>
      <c r="C81" s="112"/>
      <c r="D81" s="112"/>
      <c r="E81" s="112"/>
      <c r="F81" s="112"/>
      <c r="G81" s="112"/>
      <c r="H81" s="112"/>
      <c r="I81" s="293"/>
      <c r="J81" s="293"/>
      <c r="K81" s="477" t="s">
        <v>1776</v>
      </c>
    </row>
    <row r="82" spans="1:11" s="88" customFormat="1" ht="12" customHeight="1">
      <c r="A82" s="589" t="s">
        <v>1784</v>
      </c>
      <c r="B82" s="386"/>
      <c r="C82" s="112"/>
      <c r="D82" s="112"/>
      <c r="E82" s="112"/>
      <c r="F82" s="112"/>
      <c r="G82" s="112"/>
      <c r="H82" s="112"/>
      <c r="I82" s="293"/>
      <c r="J82" s="293"/>
      <c r="K82" s="589" t="s">
        <v>1763</v>
      </c>
    </row>
    <row r="83" spans="1:11" s="88" customFormat="1" ht="12" customHeight="1">
      <c r="A83" s="448" t="s">
        <v>736</v>
      </c>
      <c r="B83" s="386" t="s">
        <v>315</v>
      </c>
      <c r="C83" s="112">
        <v>40562</v>
      </c>
      <c r="D83" s="112">
        <v>35583</v>
      </c>
      <c r="E83" s="112">
        <v>39396</v>
      </c>
      <c r="F83" s="112">
        <v>50265</v>
      </c>
      <c r="G83" s="112">
        <v>46576</v>
      </c>
      <c r="H83" s="112">
        <v>506077</v>
      </c>
      <c r="I83" s="293">
        <v>17.506300877777456</v>
      </c>
      <c r="J83" s="293">
        <v>-0.73495951544062266</v>
      </c>
      <c r="K83" s="447" t="s">
        <v>732</v>
      </c>
    </row>
    <row r="84" spans="1:11" s="88" customFormat="1" ht="12" customHeight="1">
      <c r="A84" s="327" t="s">
        <v>1788</v>
      </c>
      <c r="B84" s="386" t="s">
        <v>1786</v>
      </c>
      <c r="C84" s="112">
        <v>66870</v>
      </c>
      <c r="D84" s="112">
        <v>57932</v>
      </c>
      <c r="E84" s="112">
        <v>64493</v>
      </c>
      <c r="F84" s="112">
        <v>82768</v>
      </c>
      <c r="G84" s="112">
        <v>76415</v>
      </c>
      <c r="H84" s="112">
        <v>826356</v>
      </c>
      <c r="I84" s="293">
        <v>21.273122959738846</v>
      </c>
      <c r="J84" s="293">
        <v>8.1871911636469341E-2</v>
      </c>
      <c r="K84" s="327" t="s">
        <v>732</v>
      </c>
    </row>
    <row r="85" spans="1:11" s="88" customFormat="1" ht="12" customHeight="1">
      <c r="A85" s="589" t="s">
        <v>1787</v>
      </c>
      <c r="B85" s="386"/>
      <c r="C85" s="112"/>
      <c r="D85" s="112"/>
      <c r="E85" s="112"/>
      <c r="F85" s="112"/>
      <c r="G85" s="112"/>
      <c r="H85" s="112"/>
      <c r="I85" s="293"/>
      <c r="J85" s="293"/>
      <c r="K85" s="589" t="s">
        <v>1773</v>
      </c>
    </row>
    <row r="86" spans="1:11" s="88" customFormat="1" ht="12" customHeight="1">
      <c r="A86" s="448" t="s">
        <v>736</v>
      </c>
      <c r="B86" s="386" t="s">
        <v>315</v>
      </c>
      <c r="C86" s="112">
        <v>43544</v>
      </c>
      <c r="D86" s="112">
        <v>32785</v>
      </c>
      <c r="E86" s="112">
        <v>42825</v>
      </c>
      <c r="F86" s="112">
        <v>44944</v>
      </c>
      <c r="G86" s="112">
        <v>52842</v>
      </c>
      <c r="H86" s="112">
        <v>514662</v>
      </c>
      <c r="I86" s="293">
        <v>26.265731021284001</v>
      </c>
      <c r="J86" s="293">
        <v>-0.49052685716716388</v>
      </c>
      <c r="K86" s="447" t="s">
        <v>732</v>
      </c>
    </row>
    <row r="87" spans="1:11" s="88" customFormat="1" ht="12" customHeight="1" thickBot="1">
      <c r="A87" s="327" t="s">
        <v>1788</v>
      </c>
      <c r="B87" s="386" t="s">
        <v>1786</v>
      </c>
      <c r="C87" s="112">
        <v>72543</v>
      </c>
      <c r="D87" s="112">
        <v>53539</v>
      </c>
      <c r="E87" s="112">
        <v>69937</v>
      </c>
      <c r="F87" s="112">
        <v>73736</v>
      </c>
      <c r="G87" s="112">
        <v>85663</v>
      </c>
      <c r="H87" s="112">
        <v>838966</v>
      </c>
      <c r="I87" s="293">
        <v>31.271036155043248</v>
      </c>
      <c r="J87" s="293">
        <v>0.24315027164724451</v>
      </c>
      <c r="K87" s="327" t="s">
        <v>732</v>
      </c>
    </row>
    <row r="88" spans="1:11" s="88" customFormat="1" ht="12" customHeight="1" thickBot="1">
      <c r="B88" s="884" t="s">
        <v>555</v>
      </c>
      <c r="C88" s="884" t="s">
        <v>368</v>
      </c>
      <c r="D88" s="884"/>
      <c r="E88" s="884"/>
      <c r="F88" s="884"/>
      <c r="G88" s="884"/>
      <c r="H88" s="886" t="s">
        <v>1789</v>
      </c>
      <c r="I88" s="941" t="s">
        <v>1790</v>
      </c>
      <c r="J88" s="941"/>
    </row>
    <row r="89" spans="1:11" s="88" customFormat="1" ht="21" customHeight="1" thickBot="1">
      <c r="B89" s="884"/>
      <c r="C89" s="316" t="s">
        <v>521</v>
      </c>
      <c r="D89" s="316" t="s">
        <v>484</v>
      </c>
      <c r="E89" s="316" t="s">
        <v>719</v>
      </c>
      <c r="F89" s="316" t="s">
        <v>720</v>
      </c>
      <c r="G89" s="316" t="s">
        <v>721</v>
      </c>
      <c r="H89" s="886"/>
      <c r="I89" s="269" t="s">
        <v>371</v>
      </c>
      <c r="J89" s="278" t="s">
        <v>722</v>
      </c>
    </row>
    <row r="90" spans="1:11" ht="12" customHeight="1">
      <c r="A90" s="321" t="s">
        <v>1791</v>
      </c>
      <c r="B90" s="88"/>
      <c r="C90" s="88"/>
      <c r="D90" s="88"/>
      <c r="E90" s="88"/>
      <c r="F90" s="88"/>
      <c r="G90" s="88"/>
      <c r="H90" s="88"/>
      <c r="I90" s="88"/>
      <c r="J90" s="358"/>
    </row>
    <row r="91" spans="1:11" ht="12" customHeight="1">
      <c r="A91" s="321" t="s">
        <v>1792</v>
      </c>
      <c r="B91" s="88"/>
      <c r="C91" s="88"/>
      <c r="D91" s="88"/>
      <c r="E91" s="88"/>
      <c r="F91" s="88"/>
      <c r="G91" s="88"/>
      <c r="H91" s="88"/>
      <c r="I91" s="88"/>
      <c r="J91" s="358"/>
    </row>
    <row r="92" spans="1:11" s="88" customFormat="1" ht="12" customHeight="1">
      <c r="A92" s="96"/>
      <c r="B92" s="595"/>
      <c r="I92" s="341"/>
      <c r="J92" s="341"/>
      <c r="K92" s="640"/>
    </row>
    <row r="93" spans="1:11" s="88" customFormat="1" ht="12" customHeight="1">
      <c r="A93" s="96" t="s">
        <v>1793</v>
      </c>
      <c r="B93" s="595"/>
      <c r="C93" s="665"/>
      <c r="D93" s="665"/>
      <c r="I93" s="341"/>
      <c r="J93" s="341"/>
    </row>
    <row r="94" spans="1:11" s="88" customFormat="1" ht="12" customHeight="1">
      <c r="A94" s="96" t="s">
        <v>1794</v>
      </c>
      <c r="B94" s="595"/>
      <c r="C94" s="665"/>
      <c r="D94" s="665"/>
      <c r="I94" s="341"/>
      <c r="J94" s="341"/>
    </row>
    <row r="95" spans="1:11" s="88" customFormat="1" ht="12" customHeight="1">
      <c r="A95" s="96" t="s">
        <v>1795</v>
      </c>
      <c r="B95" s="595"/>
      <c r="I95" s="341"/>
      <c r="J95" s="341"/>
      <c r="K95" s="358"/>
    </row>
    <row r="96" spans="1:11" s="88" customFormat="1" ht="12" customHeight="1">
      <c r="A96" s="96" t="s">
        <v>1796</v>
      </c>
      <c r="B96" s="595"/>
      <c r="I96" s="341"/>
      <c r="J96" s="341"/>
      <c r="K96" s="640"/>
    </row>
    <row r="97" spans="1:16" s="88" customFormat="1" ht="12" customHeight="1">
      <c r="A97" s="96"/>
      <c r="B97" s="595"/>
      <c r="I97" s="341"/>
      <c r="J97" s="341"/>
      <c r="K97" s="640"/>
    </row>
    <row r="98" spans="1:16" s="670" customFormat="1" ht="12" customHeight="1">
      <c r="A98" s="47" t="s">
        <v>141</v>
      </c>
      <c r="B98" s="666"/>
      <c r="C98" s="667"/>
      <c r="D98" s="667"/>
      <c r="E98" s="667"/>
      <c r="F98" s="668"/>
      <c r="G98" s="669"/>
      <c r="H98" s="669"/>
      <c r="J98" s="671"/>
      <c r="L98" s="672"/>
      <c r="M98" s="651"/>
      <c r="N98" s="672"/>
      <c r="O98" s="672"/>
      <c r="P98" s="672"/>
    </row>
    <row r="99" spans="1:16" s="670" customFormat="1" ht="12" customHeight="1">
      <c r="A99" s="463" t="s">
        <v>1797</v>
      </c>
      <c r="B99" s="673"/>
      <c r="C99" s="651"/>
      <c r="D99" s="651"/>
      <c r="E99" s="653"/>
      <c r="F99" s="654"/>
      <c r="G99" s="653"/>
      <c r="H99" s="653"/>
      <c r="L99" s="672"/>
      <c r="M99" s="651"/>
      <c r="N99" s="672"/>
      <c r="O99" s="672"/>
      <c r="P99" s="672"/>
    </row>
    <row r="100" spans="1:16" s="670" customFormat="1" ht="12" customHeight="1">
      <c r="A100" s="463" t="s">
        <v>1798</v>
      </c>
      <c r="B100" s="673"/>
      <c r="C100" s="651"/>
      <c r="D100" s="651"/>
      <c r="E100" s="653"/>
      <c r="F100" s="654"/>
      <c r="G100" s="653"/>
      <c r="H100" s="653"/>
      <c r="L100" s="672"/>
      <c r="M100" s="651"/>
      <c r="N100" s="672"/>
      <c r="O100" s="672"/>
      <c r="P100" s="672"/>
    </row>
    <row r="101" spans="1:16" s="670" customFormat="1" ht="12" customHeight="1">
      <c r="A101" s="463" t="s">
        <v>1799</v>
      </c>
      <c r="B101" s="673"/>
      <c r="C101" s="651"/>
      <c r="D101" s="651"/>
      <c r="E101" s="653"/>
      <c r="F101" s="654"/>
      <c r="G101" s="653"/>
      <c r="H101" s="653"/>
      <c r="L101" s="672"/>
      <c r="M101" s="651"/>
      <c r="N101" s="672"/>
      <c r="O101" s="672"/>
      <c r="P101" s="672"/>
    </row>
    <row r="102" spans="1:16" s="670" customFormat="1" ht="12" customHeight="1">
      <c r="A102" s="463" t="s">
        <v>1800</v>
      </c>
      <c r="B102" s="673"/>
      <c r="C102" s="651"/>
      <c r="D102" s="651"/>
      <c r="E102" s="653"/>
      <c r="F102" s="654"/>
      <c r="G102" s="653"/>
      <c r="H102" s="653"/>
      <c r="L102" s="672"/>
      <c r="M102" s="651"/>
      <c r="N102" s="672"/>
      <c r="O102" s="672"/>
      <c r="P102" s="672"/>
    </row>
    <row r="103" spans="1:16" s="670" customFormat="1" ht="12" customHeight="1">
      <c r="A103" s="463" t="s">
        <v>1799</v>
      </c>
      <c r="B103" s="673"/>
      <c r="C103" s="651"/>
      <c r="D103" s="651"/>
      <c r="E103" s="653"/>
      <c r="F103" s="654"/>
      <c r="G103" s="653"/>
      <c r="H103" s="653"/>
      <c r="L103" s="672"/>
      <c r="M103" s="651"/>
      <c r="N103" s="672"/>
      <c r="O103" s="672"/>
      <c r="P103" s="672"/>
    </row>
  </sheetData>
  <mergeCells count="10">
    <mergeCell ref="B88:B89"/>
    <mergeCell ref="C88:G88"/>
    <mergeCell ref="H88:H89"/>
    <mergeCell ref="I88:J88"/>
    <mergeCell ref="A1:K1"/>
    <mergeCell ref="A2:K2"/>
    <mergeCell ref="B4:B5"/>
    <mergeCell ref="C4:G4"/>
    <mergeCell ref="H4:H5"/>
    <mergeCell ref="I4:J4"/>
  </mergeCells>
  <hyperlinks>
    <hyperlink ref="A99" r:id="rId1" xr:uid="{00000000-0004-0000-2C00-000000000000}"/>
    <hyperlink ref="A7" r:id="rId2" display="Número    " xr:uid="{00000000-0004-0000-2C00-000001000000}"/>
    <hyperlink ref="A100" r:id="rId3" xr:uid="{00000000-0004-0000-2C00-000002000000}"/>
    <hyperlink ref="K7" r:id="rId4" xr:uid="{00000000-0004-0000-2C00-000003000000}"/>
    <hyperlink ref="A8" r:id="rId5" display="Arqueação bruta   " xr:uid="{00000000-0004-0000-2C00-000004000000}"/>
    <hyperlink ref="K8" r:id="rId6" display="_x0009_Gross tonnage" xr:uid="{00000000-0004-0000-2C00-000005000000}"/>
    <hyperlink ref="A16" r:id="rId7" display="   Descarregadas    " xr:uid="{00000000-0004-0000-2C00-000006000000}"/>
    <hyperlink ref="A17" r:id="rId8" display="    Carga Geral    " xr:uid="{00000000-0004-0000-2C00-000007000000}"/>
    <hyperlink ref="A18" r:id="rId9" display="    Contentores   " xr:uid="{00000000-0004-0000-2C00-000008000000}"/>
    <hyperlink ref="A19" r:id="rId10" display="    Granéis Sólidos    " xr:uid="{00000000-0004-0000-2C00-000009000000}"/>
    <hyperlink ref="A20" r:id="rId11" display="    Granéis Líquidos    " xr:uid="{00000000-0004-0000-2C00-00000A000000}"/>
    <hyperlink ref="A101" r:id="rId12" xr:uid="{00000000-0004-0000-2C00-00000B000000}"/>
    <hyperlink ref="A102" r:id="rId13" xr:uid="{00000000-0004-0000-2C00-00000C000000}"/>
    <hyperlink ref="K16" r:id="rId14" xr:uid="{00000000-0004-0000-2C00-00000D000000}"/>
    <hyperlink ref="K17" r:id="rId15" xr:uid="{00000000-0004-0000-2C00-00000E000000}"/>
    <hyperlink ref="K18" r:id="rId16" display="    Contentores   " xr:uid="{00000000-0004-0000-2C00-00000F000000}"/>
    <hyperlink ref="K19" r:id="rId17" display="    Granéis Sólidos    " xr:uid="{00000000-0004-0000-2C00-000010000000}"/>
    <hyperlink ref="K20" r:id="rId18" display="    Granéis Líquidos    " xr:uid="{00000000-0004-0000-2C00-000011000000}"/>
    <hyperlink ref="A21" r:id="rId19" display="   Carregadas    " xr:uid="{00000000-0004-0000-2C00-000012000000}"/>
    <hyperlink ref="A22" r:id="rId20" display="    Carga Geral    " xr:uid="{00000000-0004-0000-2C00-000013000000}"/>
    <hyperlink ref="A23" r:id="rId21" display="    Contentores   " xr:uid="{00000000-0004-0000-2C00-000014000000}"/>
    <hyperlink ref="A24" r:id="rId22" display="    Granéis Sólidos    " xr:uid="{00000000-0004-0000-2C00-000015000000}"/>
    <hyperlink ref="A25" r:id="rId23" display="    Granéis Líquidos    " xr:uid="{00000000-0004-0000-2C00-000016000000}"/>
    <hyperlink ref="A103" r:id="rId24" xr:uid="{00000000-0004-0000-2C00-000017000000}"/>
    <hyperlink ref="K21" r:id="rId25" xr:uid="{00000000-0004-0000-2C00-000018000000}"/>
    <hyperlink ref="K22" r:id="rId26" display="    Carga Geral    " xr:uid="{00000000-0004-0000-2C00-000019000000}"/>
    <hyperlink ref="K23" r:id="rId27" display="    Contentores   " xr:uid="{00000000-0004-0000-2C00-00001A000000}"/>
    <hyperlink ref="K24" r:id="rId28" display="    Granéis Sólidos    " xr:uid="{00000000-0004-0000-2C00-00001B000000}"/>
    <hyperlink ref="K25" r:id="rId29" display="    Granéis Líquidos    " xr:uid="{00000000-0004-0000-2C00-00001C000000}"/>
    <hyperlink ref="A27" r:id="rId30" display="Descarregadas    " xr:uid="{00000000-0004-0000-2C00-00001D000000}"/>
    <hyperlink ref="A28" r:id="rId31" display="    Carga Geral    " xr:uid="{00000000-0004-0000-2C00-00001E000000}"/>
    <hyperlink ref="A29" r:id="rId32" display="    Contentores    " xr:uid="{00000000-0004-0000-2C00-00001F000000}"/>
    <hyperlink ref="A30" r:id="rId33" display="    Granéis Sólidos    " xr:uid="{00000000-0004-0000-2C00-000020000000}"/>
    <hyperlink ref="A31" r:id="rId34" display="    Granéis Líquidos    " xr:uid="{00000000-0004-0000-2C00-000021000000}"/>
    <hyperlink ref="A32" r:id="rId35" display="   Carregadas    " xr:uid="{00000000-0004-0000-2C00-000022000000}"/>
    <hyperlink ref="A33" r:id="rId36" display="    Carga Geral    " xr:uid="{00000000-0004-0000-2C00-000023000000}"/>
    <hyperlink ref="A34" r:id="rId37" display="    Contentores    " xr:uid="{00000000-0004-0000-2C00-000024000000}"/>
    <hyperlink ref="A35" r:id="rId38" display="    Granéis Sólidos    " xr:uid="{00000000-0004-0000-2C00-000025000000}"/>
    <hyperlink ref="A36" r:id="rId39" display="    Granéis Líquidos    " xr:uid="{00000000-0004-0000-2C00-000026000000}"/>
    <hyperlink ref="A38" r:id="rId40" display="Descarregadas    " xr:uid="{00000000-0004-0000-2C00-000027000000}"/>
    <hyperlink ref="A39" r:id="rId41" display="    Carga Geral    " xr:uid="{00000000-0004-0000-2C00-000028000000}"/>
    <hyperlink ref="A40" r:id="rId42" display="    Contentores    " xr:uid="{00000000-0004-0000-2C00-000029000000}"/>
    <hyperlink ref="A41" r:id="rId43" display="    Granéis Sólidos    " xr:uid="{00000000-0004-0000-2C00-00002A000000}"/>
    <hyperlink ref="A42" r:id="rId44" display="    Granéis Líquidos    " xr:uid="{00000000-0004-0000-2C00-00002B000000}"/>
    <hyperlink ref="A43" r:id="rId45" display="   Carregadas    " xr:uid="{00000000-0004-0000-2C00-00002C000000}"/>
    <hyperlink ref="A44" r:id="rId46" display="    Carga Geral    " xr:uid="{00000000-0004-0000-2C00-00002D000000}"/>
    <hyperlink ref="A45" r:id="rId47" display="    Contentores    " xr:uid="{00000000-0004-0000-2C00-00002E000000}"/>
    <hyperlink ref="A46" r:id="rId48" display="    Granéis Sólidos    " xr:uid="{00000000-0004-0000-2C00-00002F000000}"/>
    <hyperlink ref="A47" r:id="rId49" display="    Granéis Líquidos    " xr:uid="{00000000-0004-0000-2C00-000030000000}"/>
    <hyperlink ref="A49" r:id="rId50" display="Descarregadas    " xr:uid="{00000000-0004-0000-2C00-000031000000}"/>
    <hyperlink ref="A50" r:id="rId51" display="    Carga Geral    " xr:uid="{00000000-0004-0000-2C00-000032000000}"/>
    <hyperlink ref="A51" r:id="rId52" display="    Contentores    " xr:uid="{00000000-0004-0000-2C00-000033000000}"/>
    <hyperlink ref="A52" r:id="rId53" display="    Granéis Sólidos    " xr:uid="{00000000-0004-0000-2C00-000034000000}"/>
    <hyperlink ref="A53" r:id="rId54" display="    Granéis Líquidos    " xr:uid="{00000000-0004-0000-2C00-000035000000}"/>
    <hyperlink ref="A54" r:id="rId55" display="   Carregadas    " xr:uid="{00000000-0004-0000-2C00-000036000000}"/>
    <hyperlink ref="A55" r:id="rId56" display="    Carga Geral    " xr:uid="{00000000-0004-0000-2C00-000037000000}"/>
    <hyperlink ref="A56" r:id="rId57" display="    Contentores    " xr:uid="{00000000-0004-0000-2C00-000038000000}"/>
    <hyperlink ref="A57" r:id="rId58" display="    Granéis Sólidos    " xr:uid="{00000000-0004-0000-2C00-000039000000}"/>
    <hyperlink ref="A58" r:id="rId59" display="    Granéis Líquidos    " xr:uid="{00000000-0004-0000-2C00-00003A000000}"/>
    <hyperlink ref="K27" r:id="rId60" display="Descarregadas    " xr:uid="{00000000-0004-0000-2C00-00003B000000}"/>
    <hyperlink ref="K28" r:id="rId61" display="    Carga Geral    " xr:uid="{00000000-0004-0000-2C00-00003C000000}"/>
    <hyperlink ref="K29" r:id="rId62" display="    Contentores    " xr:uid="{00000000-0004-0000-2C00-00003D000000}"/>
    <hyperlink ref="K30" r:id="rId63" display="    Granéis Sólidos    " xr:uid="{00000000-0004-0000-2C00-00003E000000}"/>
    <hyperlink ref="K31" r:id="rId64" display="    Granéis Líquidos    " xr:uid="{00000000-0004-0000-2C00-00003F000000}"/>
    <hyperlink ref="K32" r:id="rId65" display="   Carregadas    " xr:uid="{00000000-0004-0000-2C00-000040000000}"/>
    <hyperlink ref="K33" r:id="rId66" display="    Carga Geral    " xr:uid="{00000000-0004-0000-2C00-000041000000}"/>
    <hyperlink ref="K34" r:id="rId67" display="    Contentores    " xr:uid="{00000000-0004-0000-2C00-000042000000}"/>
    <hyperlink ref="K35" r:id="rId68" display="    Granéis Sólidos    " xr:uid="{00000000-0004-0000-2C00-000043000000}"/>
    <hyperlink ref="K36" r:id="rId69" display="    Granéis Líquidos    " xr:uid="{00000000-0004-0000-2C00-000044000000}"/>
    <hyperlink ref="K38" r:id="rId70" display="Descarregadas    " xr:uid="{00000000-0004-0000-2C00-000045000000}"/>
    <hyperlink ref="K39" r:id="rId71" display="    Carga Geral    " xr:uid="{00000000-0004-0000-2C00-000046000000}"/>
    <hyperlink ref="K40" r:id="rId72" display="    Contentores    " xr:uid="{00000000-0004-0000-2C00-000047000000}"/>
    <hyperlink ref="K41" r:id="rId73" display="    Granéis Sólidos    " xr:uid="{00000000-0004-0000-2C00-000048000000}"/>
    <hyperlink ref="K42" r:id="rId74" display="    Granéis Líquidos    " xr:uid="{00000000-0004-0000-2C00-000049000000}"/>
    <hyperlink ref="K43" r:id="rId75" display="   Carregadas    " xr:uid="{00000000-0004-0000-2C00-00004A000000}"/>
    <hyperlink ref="K44" r:id="rId76" display="    Carga Geral    " xr:uid="{00000000-0004-0000-2C00-00004B000000}"/>
    <hyperlink ref="K45" r:id="rId77" display="    Contentores    " xr:uid="{00000000-0004-0000-2C00-00004C000000}"/>
    <hyperlink ref="K46" r:id="rId78" display="    Granéis Sólidos    " xr:uid="{00000000-0004-0000-2C00-00004D000000}"/>
    <hyperlink ref="K47" r:id="rId79" display="    Granéis Líquidos    " xr:uid="{00000000-0004-0000-2C00-00004E000000}"/>
    <hyperlink ref="K49" r:id="rId80" display="Descarregadas    " xr:uid="{00000000-0004-0000-2C00-00004F000000}"/>
    <hyperlink ref="K50" r:id="rId81" display="    Carga Geral    " xr:uid="{00000000-0004-0000-2C00-000050000000}"/>
    <hyperlink ref="K51" r:id="rId82" display="    Contentores    " xr:uid="{00000000-0004-0000-2C00-000051000000}"/>
    <hyperlink ref="K52" r:id="rId83" display="    Granéis Sólidos    " xr:uid="{00000000-0004-0000-2C00-000052000000}"/>
    <hyperlink ref="K53" r:id="rId84" display="    Granéis Líquidos    " xr:uid="{00000000-0004-0000-2C00-000053000000}"/>
    <hyperlink ref="K54" r:id="rId85" display="   Carregadas    " xr:uid="{00000000-0004-0000-2C00-000054000000}"/>
    <hyperlink ref="K55" r:id="rId86" display="    Carga Geral    " xr:uid="{00000000-0004-0000-2C00-000055000000}"/>
    <hyperlink ref="K56" r:id="rId87" display="    Contentores    " xr:uid="{00000000-0004-0000-2C00-000056000000}"/>
    <hyperlink ref="K57" r:id="rId88" display="    Granéis Sólidos    " xr:uid="{00000000-0004-0000-2C00-000057000000}"/>
    <hyperlink ref="K58" r:id="rId89" display="    Granéis Líquidos    " xr:uid="{00000000-0004-0000-2C00-000058000000}"/>
    <hyperlink ref="A9" r:id="rId90" xr:uid="{00000000-0004-0000-2C00-000059000000}"/>
    <hyperlink ref="K9" r:id="rId91" display="Deadweight of commercial vessels" xr:uid="{00000000-0004-0000-2C00-00005A000000}"/>
    <hyperlink ref="A62" r:id="rId92" display="    Número   " xr:uid="{00000000-0004-0000-2C00-00005B000000}"/>
    <hyperlink ref="A65" r:id="rId93" display="    Número   " xr:uid="{00000000-0004-0000-2C00-00005C000000}"/>
    <hyperlink ref="K65" r:id="rId94" xr:uid="{00000000-0004-0000-2C00-00005D000000}"/>
    <hyperlink ref="A72" r:id="rId95" display="    Número   " xr:uid="{00000000-0004-0000-2C00-00005E000000}"/>
    <hyperlink ref="A79" r:id="rId96" display="    Número   " xr:uid="{00000000-0004-0000-2C00-00005F000000}"/>
    <hyperlink ref="A86" r:id="rId97" display="    Número   " xr:uid="{00000000-0004-0000-2C00-000060000000}"/>
    <hyperlink ref="K72" r:id="rId98" xr:uid="{00000000-0004-0000-2C00-000061000000}"/>
    <hyperlink ref="K79" r:id="rId99" xr:uid="{00000000-0004-0000-2C00-000062000000}"/>
    <hyperlink ref="K86" r:id="rId100" xr:uid="{00000000-0004-0000-2C00-000063000000}"/>
    <hyperlink ref="A69" r:id="rId101" display="    Número   " xr:uid="{00000000-0004-0000-2C00-000064000000}"/>
    <hyperlink ref="A76" r:id="rId102" display="    Número   " xr:uid="{00000000-0004-0000-2C00-000065000000}"/>
    <hyperlink ref="A83" r:id="rId103" display="    Número   " xr:uid="{00000000-0004-0000-2C00-000066000000}"/>
    <hyperlink ref="K62" r:id="rId104" xr:uid="{00000000-0004-0000-2C00-000067000000}"/>
    <hyperlink ref="K69" r:id="rId105" xr:uid="{00000000-0004-0000-2C00-000068000000}"/>
    <hyperlink ref="K76" r:id="rId106" xr:uid="{00000000-0004-0000-2C00-000069000000}"/>
    <hyperlink ref="K83" r:id="rId107" xr:uid="{00000000-0004-0000-2C00-00006A000000}"/>
  </hyperlinks>
  <pageMargins left="0.7" right="0.7" top="0.75" bottom="0.75" header="0.3" footer="0.3"/>
  <pageSetup paperSize="9" orientation="portrait" horizontalDpi="300" verticalDpi="300" r:id="rId108"/>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T50"/>
  <sheetViews>
    <sheetView showGridLines="0" workbookViewId="0">
      <selection sqref="A1:K1"/>
    </sheetView>
  </sheetViews>
  <sheetFormatPr defaultColWidth="9.28515625" defaultRowHeight="11.25"/>
  <cols>
    <col min="1" max="1" width="25" style="674" customWidth="1"/>
    <col min="2" max="2" width="6.28515625" style="676" customWidth="1"/>
    <col min="3" max="7" width="9" style="674" customWidth="1"/>
    <col min="8" max="10" width="9.7109375" style="674" customWidth="1"/>
    <col min="11" max="11" width="25" style="675" customWidth="1"/>
    <col min="12" max="16384" width="9.28515625" style="674"/>
  </cols>
  <sheetData>
    <row r="1" spans="1:11" ht="12" customHeight="1">
      <c r="A1" s="945" t="s">
        <v>1801</v>
      </c>
      <c r="B1" s="945"/>
      <c r="C1" s="945"/>
      <c r="D1" s="945"/>
      <c r="E1" s="945"/>
      <c r="F1" s="945"/>
      <c r="G1" s="945"/>
      <c r="H1" s="945"/>
      <c r="I1" s="945"/>
      <c r="J1" s="945"/>
      <c r="K1" s="945"/>
    </row>
    <row r="2" spans="1:11" s="675" customFormat="1" ht="12" customHeight="1">
      <c r="A2" s="946" t="s">
        <v>1802</v>
      </c>
      <c r="B2" s="946"/>
      <c r="C2" s="946"/>
      <c r="D2" s="946"/>
      <c r="E2" s="946"/>
      <c r="F2" s="946"/>
      <c r="G2" s="946"/>
      <c r="H2" s="946"/>
      <c r="I2" s="946"/>
      <c r="J2" s="946"/>
      <c r="K2" s="946"/>
    </row>
    <row r="3" spans="1:11" ht="12" customHeight="1" thickBot="1"/>
    <row r="4" spans="1:11" s="677" customFormat="1" ht="12" customHeight="1" thickBot="1">
      <c r="B4" s="944" t="s">
        <v>530</v>
      </c>
      <c r="C4" s="944" t="s">
        <v>310</v>
      </c>
      <c r="D4" s="944"/>
      <c r="E4" s="944"/>
      <c r="F4" s="944"/>
      <c r="G4" s="944"/>
      <c r="H4" s="885" t="s">
        <v>1716</v>
      </c>
      <c r="I4" s="944"/>
      <c r="J4" s="944"/>
      <c r="K4" s="678"/>
    </row>
    <row r="5" spans="1:11" s="677" customFormat="1" ht="21" customHeight="1" thickBot="1">
      <c r="B5" s="944"/>
      <c r="C5" s="12" t="s">
        <v>1803</v>
      </c>
      <c r="D5" s="12" t="s">
        <v>1651</v>
      </c>
      <c r="E5" s="12" t="s">
        <v>1652</v>
      </c>
      <c r="F5" s="12" t="s">
        <v>1653</v>
      </c>
      <c r="G5" s="12" t="s">
        <v>1654</v>
      </c>
      <c r="H5" s="885"/>
      <c r="I5" s="512" t="s">
        <v>94</v>
      </c>
      <c r="J5" s="197" t="s">
        <v>1717</v>
      </c>
      <c r="K5" s="678"/>
    </row>
    <row r="6" spans="1:11" s="677" customFormat="1" ht="33.6" customHeight="1">
      <c r="A6" s="679" t="s">
        <v>1804</v>
      </c>
      <c r="B6" s="680"/>
      <c r="C6" s="681"/>
      <c r="D6" s="681"/>
      <c r="E6" s="681"/>
      <c r="F6" s="681"/>
      <c r="G6" s="681"/>
      <c r="H6" s="681"/>
      <c r="I6" s="681"/>
      <c r="J6" s="681"/>
      <c r="K6" s="682" t="s">
        <v>1805</v>
      </c>
    </row>
    <row r="7" spans="1:11" s="677" customFormat="1" ht="12" customHeight="1">
      <c r="A7" s="683" t="s">
        <v>1806</v>
      </c>
      <c r="B7" s="684"/>
      <c r="C7" s="685"/>
      <c r="D7" s="685"/>
      <c r="E7" s="685"/>
      <c r="F7" s="685"/>
      <c r="G7" s="685"/>
      <c r="H7" s="681"/>
      <c r="I7" s="232"/>
      <c r="J7" s="232"/>
      <c r="K7" s="686" t="s">
        <v>1807</v>
      </c>
    </row>
    <row r="8" spans="1:11" s="677" customFormat="1" ht="12" customHeight="1">
      <c r="A8" s="447" t="s">
        <v>1808</v>
      </c>
      <c r="B8" s="684" t="s">
        <v>315</v>
      </c>
      <c r="C8" s="677">
        <v>11664</v>
      </c>
      <c r="D8" s="677">
        <v>13178</v>
      </c>
      <c r="E8" s="677">
        <v>12641</v>
      </c>
      <c r="F8" s="677">
        <v>17070</v>
      </c>
      <c r="G8" s="677">
        <v>17398</v>
      </c>
      <c r="H8" s="677">
        <v>11664</v>
      </c>
      <c r="I8" s="551">
        <v>0.22340608351950506</v>
      </c>
      <c r="J8" s="550">
        <v>0.22340608351950506</v>
      </c>
      <c r="K8" s="447" t="s">
        <v>1809</v>
      </c>
    </row>
    <row r="9" spans="1:11" s="677" customFormat="1" ht="12" customHeight="1">
      <c r="A9" s="447" t="s">
        <v>1810</v>
      </c>
      <c r="B9" s="687" t="s">
        <v>1811</v>
      </c>
      <c r="C9" s="677">
        <v>1717.807</v>
      </c>
      <c r="D9" s="677">
        <v>1722.597</v>
      </c>
      <c r="E9" s="677">
        <v>1937.4380000000001</v>
      </c>
      <c r="F9" s="677">
        <v>2671.1849999999999</v>
      </c>
      <c r="G9" s="677">
        <v>2756.7109999999998</v>
      </c>
      <c r="H9" s="677">
        <v>1717.807</v>
      </c>
      <c r="I9" s="551">
        <v>3.5165223218267245</v>
      </c>
      <c r="J9" s="550">
        <v>3.5165223218267245</v>
      </c>
      <c r="K9" s="447" t="s">
        <v>1812</v>
      </c>
    </row>
    <row r="10" spans="1:11" s="677" customFormat="1" ht="12" customHeight="1">
      <c r="A10" s="447" t="s">
        <v>1813</v>
      </c>
      <c r="B10" s="687" t="s">
        <v>1811</v>
      </c>
      <c r="C10" s="677">
        <v>1533.27</v>
      </c>
      <c r="D10" s="677">
        <v>1933.777</v>
      </c>
      <c r="E10" s="677">
        <v>1728.3409999999999</v>
      </c>
      <c r="F10" s="677">
        <v>2595.837</v>
      </c>
      <c r="G10" s="677">
        <v>2716.2150000000001</v>
      </c>
      <c r="H10" s="677">
        <v>1533.27</v>
      </c>
      <c r="I10" s="551">
        <v>2.7103248236547208</v>
      </c>
      <c r="J10" s="551">
        <v>2.7103248236547208</v>
      </c>
      <c r="K10" s="447" t="s">
        <v>1814</v>
      </c>
    </row>
    <row r="11" spans="1:11" s="677" customFormat="1" ht="12" customHeight="1">
      <c r="A11" s="447" t="s">
        <v>1815</v>
      </c>
      <c r="B11" s="684" t="s">
        <v>1762</v>
      </c>
      <c r="C11" s="677">
        <v>7313.6790000000001</v>
      </c>
      <c r="D11" s="677">
        <v>9143.9670000000006</v>
      </c>
      <c r="E11" s="677">
        <v>9274.0429999999997</v>
      </c>
      <c r="F11" s="677">
        <v>9002.2420000000002</v>
      </c>
      <c r="G11" s="677">
        <v>7687.7430000000004</v>
      </c>
      <c r="H11" s="677">
        <v>7313.6790000000001</v>
      </c>
      <c r="I11" s="551">
        <v>-0.27892856091024676</v>
      </c>
      <c r="J11" s="551">
        <v>-0.27892856091024676</v>
      </c>
      <c r="K11" s="447" t="s">
        <v>1816</v>
      </c>
    </row>
    <row r="12" spans="1:11" s="677" customFormat="1" ht="12" customHeight="1">
      <c r="A12" s="447" t="s">
        <v>1817</v>
      </c>
      <c r="B12" s="684" t="s">
        <v>1762</v>
      </c>
      <c r="C12" s="677">
        <v>7643.0069999999996</v>
      </c>
      <c r="D12" s="677">
        <v>7413.5479999999998</v>
      </c>
      <c r="E12" s="677">
        <v>7681.5780000000004</v>
      </c>
      <c r="F12" s="677">
        <v>8148.7629999999999</v>
      </c>
      <c r="G12" s="677">
        <v>6811.1310000000003</v>
      </c>
      <c r="H12" s="677">
        <v>7643.0069999999996</v>
      </c>
      <c r="I12" s="551">
        <v>20.485399809222425</v>
      </c>
      <c r="J12" s="551">
        <v>20.485399809222425</v>
      </c>
      <c r="K12" s="447" t="s">
        <v>1818</v>
      </c>
    </row>
    <row r="13" spans="1:11" s="677" customFormat="1" ht="12" customHeight="1">
      <c r="A13" s="447" t="s">
        <v>1819</v>
      </c>
      <c r="B13" s="684" t="s">
        <v>1762</v>
      </c>
      <c r="C13" s="677">
        <v>344.654</v>
      </c>
      <c r="D13" s="677">
        <v>397.06700000000001</v>
      </c>
      <c r="E13" s="677">
        <v>356.04300000000001</v>
      </c>
      <c r="F13" s="677">
        <v>315.70699999999999</v>
      </c>
      <c r="G13" s="677">
        <v>284.86099999999999</v>
      </c>
      <c r="H13" s="677">
        <v>344.654</v>
      </c>
      <c r="I13" s="551">
        <v>11.103804209420097</v>
      </c>
      <c r="J13" s="551">
        <v>11.103804209420097</v>
      </c>
      <c r="K13" s="447" t="s">
        <v>1820</v>
      </c>
    </row>
    <row r="14" spans="1:11" s="677" customFormat="1" ht="12" customHeight="1">
      <c r="A14" s="447" t="s">
        <v>1821</v>
      </c>
      <c r="B14" s="684" t="s">
        <v>1762</v>
      </c>
      <c r="C14" s="677">
        <v>204.46100000000001</v>
      </c>
      <c r="D14" s="677">
        <v>269.45699999999999</v>
      </c>
      <c r="E14" s="677">
        <v>215.55799999999999</v>
      </c>
      <c r="F14" s="677">
        <v>188.27199999999999</v>
      </c>
      <c r="G14" s="677">
        <v>174.542</v>
      </c>
      <c r="H14" s="677">
        <v>204.46100000000001</v>
      </c>
      <c r="I14" s="551">
        <v>32.500162011535224</v>
      </c>
      <c r="J14" s="551">
        <v>32.500162011535224</v>
      </c>
      <c r="K14" s="447" t="s">
        <v>1822</v>
      </c>
    </row>
    <row r="15" spans="1:11" s="677" customFormat="1" ht="12" customHeight="1">
      <c r="A15" s="683" t="s">
        <v>1823</v>
      </c>
      <c r="B15" s="684"/>
      <c r="I15" s="551"/>
      <c r="J15" s="551"/>
      <c r="K15" s="686" t="s">
        <v>1824</v>
      </c>
    </row>
    <row r="16" spans="1:11" s="677" customFormat="1" ht="12" customHeight="1">
      <c r="A16" s="447" t="s">
        <v>1808</v>
      </c>
      <c r="B16" s="684" t="s">
        <v>315</v>
      </c>
      <c r="C16" s="677">
        <v>1781</v>
      </c>
      <c r="D16" s="677">
        <v>1988</v>
      </c>
      <c r="E16" s="677">
        <v>1843</v>
      </c>
      <c r="F16" s="677">
        <v>2322</v>
      </c>
      <c r="G16" s="677">
        <v>2514</v>
      </c>
      <c r="H16" s="677">
        <v>1781</v>
      </c>
      <c r="I16" s="551">
        <v>-15.271170313986678</v>
      </c>
      <c r="J16" s="551">
        <v>-15.271170313986678</v>
      </c>
      <c r="K16" s="447" t="s">
        <v>1809</v>
      </c>
    </row>
    <row r="17" spans="1:11" s="677" customFormat="1" ht="12" customHeight="1">
      <c r="A17" s="447" t="s">
        <v>1810</v>
      </c>
      <c r="B17" s="687" t="s">
        <v>1811</v>
      </c>
      <c r="C17" s="677">
        <v>233.66800000000001</v>
      </c>
      <c r="D17" s="677">
        <v>276.512</v>
      </c>
      <c r="E17" s="677">
        <v>254.721</v>
      </c>
      <c r="F17" s="677">
        <v>349.68099999999998</v>
      </c>
      <c r="G17" s="677">
        <v>384.06599999999997</v>
      </c>
      <c r="H17" s="677">
        <v>233.66800000000001</v>
      </c>
      <c r="I17" s="551">
        <v>-4.5879201646359347</v>
      </c>
      <c r="J17" s="551">
        <v>-4.5879201646359347</v>
      </c>
      <c r="K17" s="447" t="s">
        <v>1812</v>
      </c>
    </row>
    <row r="18" spans="1:11" s="677" customFormat="1" ht="12" customHeight="1">
      <c r="A18" s="447" t="s">
        <v>1813</v>
      </c>
      <c r="B18" s="687" t="s">
        <v>1811</v>
      </c>
      <c r="C18" s="677">
        <v>233.32499999999999</v>
      </c>
      <c r="D18" s="677">
        <v>277.30399999999997</v>
      </c>
      <c r="E18" s="677">
        <v>254.536</v>
      </c>
      <c r="F18" s="677">
        <v>350.34199999999998</v>
      </c>
      <c r="G18" s="677">
        <v>385.11099999999999</v>
      </c>
      <c r="H18" s="677">
        <v>233.32499999999999</v>
      </c>
      <c r="I18" s="551">
        <v>-4.764528690030124</v>
      </c>
      <c r="J18" s="551">
        <v>-4.764528690030124</v>
      </c>
      <c r="K18" s="447" t="s">
        <v>1814</v>
      </c>
    </row>
    <row r="19" spans="1:11" s="677" customFormat="1" ht="12" customHeight="1">
      <c r="A19" s="447" t="s">
        <v>1815</v>
      </c>
      <c r="B19" s="684" t="s">
        <v>1762</v>
      </c>
      <c r="C19" s="677">
        <v>742.05899999999997</v>
      </c>
      <c r="D19" s="677">
        <v>825.56200000000001</v>
      </c>
      <c r="E19" s="677">
        <v>790.346</v>
      </c>
      <c r="F19" s="677">
        <v>713.49300000000005</v>
      </c>
      <c r="G19" s="677">
        <v>728.26599999999996</v>
      </c>
      <c r="H19" s="677">
        <v>742.05899999999997</v>
      </c>
      <c r="I19" s="551">
        <v>10.808659710068738</v>
      </c>
      <c r="J19" s="551">
        <v>10.808659710068738</v>
      </c>
      <c r="K19" s="447" t="s">
        <v>1816</v>
      </c>
    </row>
    <row r="20" spans="1:11" s="677" customFormat="1" ht="12" customHeight="1">
      <c r="A20" s="447" t="s">
        <v>1817</v>
      </c>
      <c r="B20" s="684" t="s">
        <v>1762</v>
      </c>
      <c r="C20" s="677">
        <v>728.37199999999996</v>
      </c>
      <c r="D20" s="677">
        <v>829.56</v>
      </c>
      <c r="E20" s="677">
        <v>793.92399999999998</v>
      </c>
      <c r="F20" s="677">
        <v>704.40599999999995</v>
      </c>
      <c r="G20" s="677">
        <v>726.70899999999995</v>
      </c>
      <c r="H20" s="677">
        <v>728.37199999999996</v>
      </c>
      <c r="I20" s="551">
        <v>10.575854551637446</v>
      </c>
      <c r="J20" s="551">
        <v>10.575854551637446</v>
      </c>
      <c r="K20" s="447" t="s">
        <v>1818</v>
      </c>
    </row>
    <row r="21" spans="1:11" s="677" customFormat="1" ht="12" customHeight="1">
      <c r="A21" s="447" t="s">
        <v>1819</v>
      </c>
      <c r="B21" s="684" t="s">
        <v>1762</v>
      </c>
      <c r="C21" s="677">
        <v>301.02199999999999</v>
      </c>
      <c r="D21" s="677">
        <v>321.50799999999998</v>
      </c>
      <c r="E21" s="677">
        <v>332.77699999999999</v>
      </c>
      <c r="F21" s="677">
        <v>260.8</v>
      </c>
      <c r="G21" s="677">
        <v>242.876</v>
      </c>
      <c r="H21" s="677">
        <v>301.02199999999999</v>
      </c>
      <c r="I21" s="551">
        <v>13.30801341529058</v>
      </c>
      <c r="J21" s="551">
        <v>13.30801341529058</v>
      </c>
      <c r="K21" s="447" t="s">
        <v>1820</v>
      </c>
    </row>
    <row r="22" spans="1:11" s="677" customFormat="1" ht="12" customHeight="1">
      <c r="A22" s="447" t="s">
        <v>1821</v>
      </c>
      <c r="B22" s="684" t="s">
        <v>1762</v>
      </c>
      <c r="C22" s="677">
        <v>307.608</v>
      </c>
      <c r="D22" s="677">
        <v>325.69</v>
      </c>
      <c r="E22" s="677">
        <v>329.99200000000002</v>
      </c>
      <c r="F22" s="677">
        <v>290.91199999999998</v>
      </c>
      <c r="G22" s="677">
        <v>244.68299999999999</v>
      </c>
      <c r="H22" s="677">
        <v>307.608</v>
      </c>
      <c r="I22" s="551">
        <v>15.645148556540967</v>
      </c>
      <c r="J22" s="551">
        <v>15.645148556540967</v>
      </c>
      <c r="K22" s="447" t="s">
        <v>1822</v>
      </c>
    </row>
    <row r="23" spans="1:11" s="677" customFormat="1" ht="12" customHeight="1">
      <c r="A23" s="683" t="s">
        <v>1825</v>
      </c>
      <c r="B23" s="684"/>
      <c r="I23" s="551"/>
      <c r="J23" s="551"/>
      <c r="K23" s="686" t="s">
        <v>1826</v>
      </c>
    </row>
    <row r="24" spans="1:11" s="677" customFormat="1" ht="12" customHeight="1">
      <c r="A24" s="447" t="s">
        <v>1808</v>
      </c>
      <c r="B24" s="684" t="s">
        <v>315</v>
      </c>
      <c r="C24" s="677">
        <v>2297</v>
      </c>
      <c r="D24" s="677">
        <v>2193</v>
      </c>
      <c r="E24" s="677">
        <v>2197</v>
      </c>
      <c r="F24" s="677">
        <v>2898</v>
      </c>
      <c r="G24" s="677">
        <v>3711</v>
      </c>
      <c r="H24" s="677">
        <v>2297</v>
      </c>
      <c r="I24" s="551">
        <v>0.74561403508771928</v>
      </c>
      <c r="J24" s="551">
        <v>0.74561403508771928</v>
      </c>
      <c r="K24" s="447" t="s">
        <v>1809</v>
      </c>
    </row>
    <row r="25" spans="1:11" s="677" customFormat="1" ht="12" customHeight="1">
      <c r="A25" s="447" t="s">
        <v>1810</v>
      </c>
      <c r="B25" s="687" t="s">
        <v>1811</v>
      </c>
      <c r="C25" s="677">
        <v>137.17099999999999</v>
      </c>
      <c r="D25" s="677">
        <v>141.17099999999999</v>
      </c>
      <c r="E25" s="677">
        <v>141.83000000000001</v>
      </c>
      <c r="F25" s="677">
        <v>190.714</v>
      </c>
      <c r="G25" s="677">
        <v>227.00899999999999</v>
      </c>
      <c r="H25" s="677">
        <v>137.17099999999999</v>
      </c>
      <c r="I25" s="551">
        <v>-4.0628059868513065</v>
      </c>
      <c r="J25" s="551">
        <v>-4.0628059868513065</v>
      </c>
      <c r="K25" s="447" t="s">
        <v>1812</v>
      </c>
    </row>
    <row r="26" spans="1:11" s="677" customFormat="1" ht="12" customHeight="1">
      <c r="A26" s="447" t="s">
        <v>1813</v>
      </c>
      <c r="B26" s="687" t="s">
        <v>1811</v>
      </c>
      <c r="C26" s="677">
        <v>136.96600000000001</v>
      </c>
      <c r="D26" s="677">
        <v>140.95099999999999</v>
      </c>
      <c r="E26" s="677">
        <v>141.489</v>
      </c>
      <c r="F26" s="677">
        <v>190.09700000000001</v>
      </c>
      <c r="G26" s="677">
        <v>225.107</v>
      </c>
      <c r="H26" s="677">
        <v>136.96600000000001</v>
      </c>
      <c r="I26" s="551">
        <v>-4.3386553800164753</v>
      </c>
      <c r="J26" s="551">
        <v>-4.3386553800164753</v>
      </c>
      <c r="K26" s="447" t="s">
        <v>1814</v>
      </c>
    </row>
    <row r="27" spans="1:11" s="677" customFormat="1" ht="12" customHeight="1">
      <c r="A27" s="447" t="s">
        <v>1815</v>
      </c>
      <c r="B27" s="684" t="s">
        <v>1762</v>
      </c>
      <c r="C27" s="677">
        <v>264.69400000000002</v>
      </c>
      <c r="D27" s="677">
        <v>262.05799999999999</v>
      </c>
      <c r="E27" s="677">
        <v>296.72000000000003</v>
      </c>
      <c r="F27" s="677">
        <v>283.49700000000001</v>
      </c>
      <c r="G27" s="677">
        <v>291.37599999999998</v>
      </c>
      <c r="H27" s="677">
        <v>264.69400000000002</v>
      </c>
      <c r="I27" s="551">
        <v>-1.0903845866403621</v>
      </c>
      <c r="J27" s="551">
        <v>-1.0903845866403621</v>
      </c>
      <c r="K27" s="447" t="s">
        <v>1816</v>
      </c>
    </row>
    <row r="28" spans="1:11" s="677" customFormat="1" ht="12" customHeight="1">
      <c r="A28" s="447" t="s">
        <v>1817</v>
      </c>
      <c r="B28" s="684" t="s">
        <v>1762</v>
      </c>
      <c r="C28" s="677">
        <v>303.03399999999999</v>
      </c>
      <c r="D28" s="677">
        <v>290.91199999999998</v>
      </c>
      <c r="E28" s="677">
        <v>320.52</v>
      </c>
      <c r="F28" s="677">
        <v>332.21300000000002</v>
      </c>
      <c r="G28" s="677">
        <v>334.048</v>
      </c>
      <c r="H28" s="677">
        <v>303.03399999999999</v>
      </c>
      <c r="I28" s="551">
        <v>4.594388433089529</v>
      </c>
      <c r="J28" s="551">
        <v>4.594388433089529</v>
      </c>
      <c r="K28" s="447" t="s">
        <v>1818</v>
      </c>
    </row>
    <row r="29" spans="1:11" s="677" customFormat="1" ht="12" customHeight="1">
      <c r="A29" s="447" t="s">
        <v>1819</v>
      </c>
      <c r="B29" s="684" t="s">
        <v>1762</v>
      </c>
      <c r="C29" s="677">
        <v>72.004999999999995</v>
      </c>
      <c r="D29" s="677">
        <v>83.024000000000001</v>
      </c>
      <c r="E29" s="677">
        <v>80.72</v>
      </c>
      <c r="F29" s="677">
        <v>30.844999999999999</v>
      </c>
      <c r="G29" s="677">
        <v>42.703000000000003</v>
      </c>
      <c r="H29" s="677">
        <v>72.004999999999995</v>
      </c>
      <c r="I29" s="551">
        <v>4.2176260294394377</v>
      </c>
      <c r="J29" s="551">
        <v>4.2176260294394377</v>
      </c>
      <c r="K29" s="447" t="s">
        <v>1820</v>
      </c>
    </row>
    <row r="30" spans="1:11" s="677" customFormat="1" ht="12" customHeight="1" thickBot="1">
      <c r="A30" s="447" t="s">
        <v>1821</v>
      </c>
      <c r="B30" s="684" t="s">
        <v>1762</v>
      </c>
      <c r="C30" s="677">
        <v>71.808000000000007</v>
      </c>
      <c r="D30" s="677">
        <v>82.762</v>
      </c>
      <c r="E30" s="677">
        <v>78.691999999999993</v>
      </c>
      <c r="F30" s="677">
        <v>127.04600000000001</v>
      </c>
      <c r="G30" s="677">
        <v>42.682000000000002</v>
      </c>
      <c r="H30" s="677">
        <v>71.808000000000007</v>
      </c>
      <c r="I30" s="551">
        <v>0.50245629749892773</v>
      </c>
      <c r="J30" s="551">
        <v>0.50245629749892773</v>
      </c>
      <c r="K30" s="447" t="s">
        <v>1822</v>
      </c>
    </row>
    <row r="31" spans="1:11" s="677" customFormat="1" ht="12" customHeight="1" thickBot="1">
      <c r="B31" s="944" t="s">
        <v>555</v>
      </c>
      <c r="C31" s="944" t="s">
        <v>368</v>
      </c>
      <c r="D31" s="944"/>
      <c r="E31" s="944"/>
      <c r="F31" s="944"/>
      <c r="G31" s="944"/>
      <c r="H31" s="885" t="s">
        <v>1735</v>
      </c>
      <c r="I31" s="944" t="s">
        <v>1705</v>
      </c>
      <c r="J31" s="944"/>
      <c r="K31" s="678"/>
    </row>
    <row r="32" spans="1:11" s="677" customFormat="1" ht="21" customHeight="1" thickBot="1">
      <c r="B32" s="944"/>
      <c r="C32" s="12" t="s">
        <v>482</v>
      </c>
      <c r="D32" s="12" t="s">
        <v>521</v>
      </c>
      <c r="E32" s="12" t="s">
        <v>484</v>
      </c>
      <c r="F32" s="12" t="s">
        <v>719</v>
      </c>
      <c r="G32" s="12" t="s">
        <v>721</v>
      </c>
      <c r="H32" s="885"/>
      <c r="I32" s="688" t="s">
        <v>371</v>
      </c>
      <c r="J32" s="197" t="s">
        <v>722</v>
      </c>
      <c r="K32" s="678"/>
    </row>
    <row r="33" spans="1:20" s="479" customFormat="1" ht="12" customHeight="1">
      <c r="A33" s="32" t="s">
        <v>1827</v>
      </c>
      <c r="B33" s="32"/>
      <c r="C33" s="32"/>
      <c r="D33" s="32"/>
      <c r="E33" s="32"/>
      <c r="F33" s="32"/>
      <c r="G33" s="32"/>
      <c r="H33" s="32"/>
      <c r="I33" s="32"/>
    </row>
    <row r="34" spans="1:20" s="479" customFormat="1" ht="12" customHeight="1">
      <c r="A34" s="32" t="s">
        <v>1828</v>
      </c>
      <c r="B34" s="32"/>
      <c r="C34" s="32"/>
      <c r="D34" s="32"/>
      <c r="E34" s="32"/>
      <c r="F34" s="32"/>
      <c r="G34" s="32"/>
      <c r="H34" s="32"/>
      <c r="I34" s="32"/>
    </row>
    <row r="35" spans="1:20" s="321" customFormat="1" ht="12" customHeight="1">
      <c r="A35" s="480"/>
      <c r="B35" s="28"/>
      <c r="C35" s="7"/>
      <c r="D35" s="7"/>
      <c r="E35" s="7"/>
      <c r="F35" s="7"/>
      <c r="G35" s="7"/>
      <c r="H35" s="7"/>
      <c r="I35" s="18"/>
      <c r="J35" s="18"/>
      <c r="K35" s="480"/>
    </row>
    <row r="36" spans="1:20" s="482" customFormat="1" ht="12" customHeight="1">
      <c r="A36" s="47" t="s">
        <v>141</v>
      </c>
      <c r="B36" s="689"/>
      <c r="C36" s="690"/>
      <c r="D36" s="690"/>
      <c r="E36" s="690"/>
      <c r="F36" s="463"/>
      <c r="G36" s="691"/>
      <c r="H36" s="691"/>
      <c r="J36" s="692"/>
      <c r="K36" s="693"/>
      <c r="L36" s="481"/>
      <c r="M36" s="407"/>
      <c r="N36" s="481"/>
      <c r="O36" s="481"/>
      <c r="P36" s="481"/>
    </row>
    <row r="37" spans="1:20" s="482" customFormat="1" ht="12" customHeight="1">
      <c r="A37" s="463" t="s">
        <v>1829</v>
      </c>
      <c r="B37" s="694"/>
      <c r="C37" s="407"/>
      <c r="D37" s="407"/>
      <c r="E37" s="377"/>
      <c r="F37" s="409"/>
      <c r="G37" s="377"/>
      <c r="H37" s="377"/>
      <c r="K37" s="693"/>
      <c r="L37" s="481"/>
      <c r="M37" s="407"/>
      <c r="N37" s="481"/>
      <c r="O37" s="481"/>
      <c r="P37" s="481"/>
    </row>
    <row r="38" spans="1:20" s="482" customFormat="1" ht="12" customHeight="1">
      <c r="A38" s="463" t="s">
        <v>1830</v>
      </c>
      <c r="B38" s="694"/>
      <c r="C38" s="407"/>
      <c r="D38" s="407"/>
      <c r="E38" s="377"/>
      <c r="F38" s="409"/>
      <c r="G38" s="377"/>
      <c r="H38" s="377"/>
      <c r="K38" s="693"/>
      <c r="L38" s="481"/>
      <c r="M38" s="407"/>
      <c r="N38" s="481"/>
      <c r="O38" s="481"/>
      <c r="P38" s="481"/>
    </row>
    <row r="39" spans="1:20" s="482" customFormat="1" ht="12" customHeight="1">
      <c r="A39" s="463" t="s">
        <v>1831</v>
      </c>
      <c r="B39" s="694"/>
      <c r="C39" s="407"/>
      <c r="D39" s="407"/>
      <c r="E39" s="377"/>
      <c r="F39" s="409"/>
      <c r="G39" s="377"/>
      <c r="H39" s="377"/>
      <c r="K39" s="693"/>
      <c r="L39" s="481"/>
      <c r="M39" s="407"/>
      <c r="N39" s="481"/>
      <c r="O39" s="481"/>
      <c r="P39" s="481"/>
    </row>
    <row r="40" spans="1:20" s="482" customFormat="1" ht="12" customHeight="1">
      <c r="A40" s="463" t="s">
        <v>1832</v>
      </c>
      <c r="B40" s="694"/>
      <c r="C40" s="407"/>
      <c r="D40" s="407"/>
      <c r="E40" s="377"/>
      <c r="F40" s="409"/>
      <c r="G40" s="377"/>
      <c r="H40" s="377"/>
      <c r="K40" s="693"/>
      <c r="L40" s="481"/>
      <c r="M40" s="407"/>
      <c r="N40" s="481"/>
      <c r="O40" s="481"/>
      <c r="P40" s="481"/>
    </row>
    <row r="41" spans="1:20" s="482" customFormat="1" ht="12" customHeight="1">
      <c r="A41" s="463" t="s">
        <v>1833</v>
      </c>
      <c r="B41" s="694"/>
      <c r="C41" s="407"/>
      <c r="D41" s="407"/>
      <c r="E41" s="377"/>
      <c r="F41" s="409"/>
      <c r="G41" s="377"/>
      <c r="H41" s="377"/>
      <c r="K41" s="693"/>
      <c r="L41" s="481"/>
      <c r="M41" s="407"/>
      <c r="N41" s="481"/>
      <c r="O41" s="481"/>
      <c r="P41" s="481"/>
    </row>
    <row r="42" spans="1:20" s="482" customFormat="1" ht="12" customHeight="1">
      <c r="A42" s="463" t="s">
        <v>1834</v>
      </c>
      <c r="B42" s="694"/>
      <c r="C42" s="407"/>
      <c r="D42" s="407"/>
      <c r="E42" s="377"/>
      <c r="F42" s="409"/>
      <c r="G42" s="377"/>
      <c r="H42" s="377"/>
      <c r="K42" s="693"/>
      <c r="L42" s="481"/>
      <c r="M42" s="407"/>
      <c r="N42" s="481"/>
      <c r="O42" s="481"/>
      <c r="P42" s="481"/>
    </row>
    <row r="43" spans="1:20" s="482" customFormat="1" ht="12" customHeight="1">
      <c r="A43" s="463" t="s">
        <v>1835</v>
      </c>
      <c r="B43" s="694"/>
      <c r="C43" s="407"/>
      <c r="D43" s="407"/>
      <c r="E43" s="377"/>
      <c r="F43" s="409"/>
      <c r="G43" s="377"/>
      <c r="H43" s="377"/>
      <c r="K43" s="693"/>
      <c r="L43" s="481"/>
      <c r="M43" s="407"/>
      <c r="N43" s="481"/>
      <c r="O43" s="481"/>
      <c r="P43" s="481"/>
    </row>
    <row r="44" spans="1:20" s="677" customFormat="1">
      <c r="B44" s="684"/>
      <c r="C44" s="684"/>
      <c r="D44" s="684"/>
      <c r="E44" s="684"/>
      <c r="F44" s="684"/>
      <c r="G44" s="684"/>
      <c r="H44" s="684"/>
      <c r="I44" s="684"/>
      <c r="J44" s="684"/>
      <c r="K44" s="678"/>
      <c r="L44" s="684"/>
      <c r="M44" s="684"/>
      <c r="N44" s="684"/>
      <c r="O44" s="684"/>
      <c r="P44" s="684"/>
      <c r="Q44" s="684"/>
      <c r="R44" s="684"/>
      <c r="S44" s="684"/>
      <c r="T44" s="684"/>
    </row>
    <row r="45" spans="1:20" s="677" customFormat="1">
      <c r="B45" s="684"/>
      <c r="C45" s="684"/>
      <c r="D45" s="684"/>
      <c r="E45" s="684"/>
      <c r="F45" s="684"/>
      <c r="G45" s="684"/>
      <c r="H45" s="684"/>
      <c r="I45" s="684"/>
      <c r="J45" s="684"/>
      <c r="K45" s="678"/>
      <c r="L45" s="684"/>
      <c r="M45" s="684"/>
      <c r="N45" s="684"/>
      <c r="O45" s="684"/>
      <c r="P45" s="684"/>
      <c r="Q45" s="684"/>
      <c r="R45" s="684"/>
      <c r="S45" s="684"/>
      <c r="T45" s="684"/>
    </row>
    <row r="46" spans="1:20" s="677" customFormat="1">
      <c r="B46" s="684"/>
      <c r="C46" s="684"/>
      <c r="D46" s="684"/>
      <c r="E46" s="684"/>
      <c r="F46" s="684"/>
      <c r="G46" s="684"/>
      <c r="H46" s="684"/>
      <c r="I46" s="684"/>
      <c r="J46" s="684"/>
      <c r="K46" s="678"/>
      <c r="L46" s="684"/>
      <c r="M46" s="684"/>
      <c r="N46" s="684"/>
      <c r="O46" s="684"/>
      <c r="P46" s="684"/>
      <c r="Q46" s="684"/>
      <c r="R46" s="684"/>
      <c r="S46" s="684"/>
      <c r="T46" s="684"/>
    </row>
    <row r="47" spans="1:20" s="677" customFormat="1">
      <c r="B47" s="684"/>
      <c r="C47" s="684"/>
      <c r="D47" s="684"/>
      <c r="E47" s="684"/>
      <c r="F47" s="684"/>
      <c r="G47" s="684"/>
      <c r="H47" s="684"/>
      <c r="I47" s="684"/>
      <c r="J47" s="684"/>
      <c r="K47" s="678"/>
      <c r="L47" s="684"/>
      <c r="M47" s="684"/>
      <c r="N47" s="684"/>
      <c r="O47" s="684"/>
      <c r="P47" s="684"/>
      <c r="Q47" s="684"/>
      <c r="R47" s="684"/>
      <c r="S47" s="684"/>
      <c r="T47" s="684"/>
    </row>
    <row r="48" spans="1:20" s="677" customFormat="1">
      <c r="B48" s="684"/>
      <c r="C48" s="684"/>
      <c r="D48" s="684"/>
      <c r="E48" s="684"/>
      <c r="F48" s="684"/>
      <c r="G48" s="684"/>
      <c r="H48" s="684"/>
      <c r="I48" s="684"/>
      <c r="J48" s="684"/>
      <c r="K48" s="678"/>
      <c r="L48" s="684"/>
      <c r="M48" s="684"/>
      <c r="N48" s="684"/>
      <c r="O48" s="684"/>
      <c r="P48" s="684"/>
      <c r="Q48" s="684"/>
      <c r="R48" s="684"/>
      <c r="S48" s="684"/>
      <c r="T48" s="684"/>
    </row>
    <row r="49" spans="2:20" s="677" customFormat="1">
      <c r="B49" s="684"/>
      <c r="C49" s="684"/>
      <c r="D49" s="684"/>
      <c r="E49" s="684"/>
      <c r="F49" s="684"/>
      <c r="G49" s="684"/>
      <c r="H49" s="684"/>
      <c r="I49" s="684"/>
      <c r="J49" s="684"/>
      <c r="K49" s="678"/>
      <c r="L49" s="684"/>
      <c r="M49" s="684"/>
      <c r="N49" s="684"/>
      <c r="O49" s="684"/>
      <c r="P49" s="684"/>
      <c r="Q49" s="684"/>
      <c r="R49" s="684"/>
      <c r="S49" s="684"/>
      <c r="T49" s="684"/>
    </row>
    <row r="50" spans="2:20" s="677" customFormat="1">
      <c r="B50" s="684"/>
      <c r="C50" s="684"/>
      <c r="D50" s="684"/>
      <c r="E50" s="684"/>
      <c r="F50" s="684"/>
      <c r="G50" s="684"/>
      <c r="H50" s="684"/>
      <c r="I50" s="684"/>
      <c r="J50" s="684"/>
      <c r="K50" s="678"/>
      <c r="L50" s="684"/>
      <c r="M50" s="684"/>
      <c r="N50" s="684"/>
      <c r="O50" s="684"/>
      <c r="P50" s="684"/>
      <c r="Q50" s="684"/>
      <c r="R50" s="684"/>
      <c r="S50" s="684"/>
      <c r="T50" s="684"/>
    </row>
  </sheetData>
  <mergeCells count="10">
    <mergeCell ref="B31:B32"/>
    <mergeCell ref="C31:G31"/>
    <mergeCell ref="H31:H32"/>
    <mergeCell ref="I31:J31"/>
    <mergeCell ref="A1:K1"/>
    <mergeCell ref="A2:K2"/>
    <mergeCell ref="B4:B5"/>
    <mergeCell ref="C4:G4"/>
    <mergeCell ref="H4:H5"/>
    <mergeCell ref="I4:J4"/>
  </mergeCells>
  <hyperlinks>
    <hyperlink ref="A38" r:id="rId1" xr:uid="{00000000-0004-0000-2D00-000000000000}"/>
    <hyperlink ref="A9" r:id="rId2" xr:uid="{00000000-0004-0000-2D00-000001000000}"/>
    <hyperlink ref="A17" r:id="rId3" xr:uid="{00000000-0004-0000-2D00-000002000000}"/>
    <hyperlink ref="A25" r:id="rId4" xr:uid="{00000000-0004-0000-2D00-000003000000}"/>
    <hyperlink ref="K9" r:id="rId5" xr:uid="{00000000-0004-0000-2D00-000004000000}"/>
    <hyperlink ref="K25" r:id="rId6" xr:uid="{00000000-0004-0000-2D00-000005000000}"/>
    <hyperlink ref="A39" r:id="rId7" xr:uid="{00000000-0004-0000-2D00-000006000000}"/>
    <hyperlink ref="A10" r:id="rId8" xr:uid="{00000000-0004-0000-2D00-000007000000}"/>
    <hyperlink ref="A18" r:id="rId9" xr:uid="{00000000-0004-0000-2D00-000008000000}"/>
    <hyperlink ref="A26" r:id="rId10" xr:uid="{00000000-0004-0000-2D00-000009000000}"/>
    <hyperlink ref="K10" r:id="rId11" display="_x0009_Disembarked passengers" xr:uid="{00000000-0004-0000-2D00-00000A000000}"/>
    <hyperlink ref="K18" r:id="rId12" display="_x0009_Disembarked passengers" xr:uid="{00000000-0004-0000-2D00-00000B000000}"/>
    <hyperlink ref="K26" r:id="rId13" display="_x0009_Disembarked passengers" xr:uid="{00000000-0004-0000-2D00-00000C000000}"/>
    <hyperlink ref="A11" r:id="rId14" xr:uid="{00000000-0004-0000-2D00-00000D000000}"/>
    <hyperlink ref="A19" r:id="rId15" xr:uid="{00000000-0004-0000-2D00-00000E000000}"/>
    <hyperlink ref="A27" r:id="rId16" xr:uid="{00000000-0004-0000-2D00-00000F000000}"/>
    <hyperlink ref="A41" r:id="rId17" xr:uid="{00000000-0004-0000-2D00-000010000000}"/>
    <hyperlink ref="K11" r:id="rId18" xr:uid="{00000000-0004-0000-2D00-000011000000}"/>
    <hyperlink ref="K19" r:id="rId19" xr:uid="{00000000-0004-0000-2D00-000012000000}"/>
    <hyperlink ref="K27" r:id="rId20" xr:uid="{00000000-0004-0000-2D00-000013000000}"/>
    <hyperlink ref="A12" r:id="rId21" xr:uid="{00000000-0004-0000-2D00-000014000000}"/>
    <hyperlink ref="A28" r:id="rId22" xr:uid="{00000000-0004-0000-2D00-000015000000}"/>
    <hyperlink ref="A42" r:id="rId23" xr:uid="{00000000-0004-0000-2D00-000016000000}"/>
    <hyperlink ref="K12" r:id="rId24" xr:uid="{00000000-0004-0000-2D00-000017000000}"/>
    <hyperlink ref="K20" r:id="rId25" xr:uid="{00000000-0004-0000-2D00-000018000000}"/>
    <hyperlink ref="K28" r:id="rId26" xr:uid="{00000000-0004-0000-2D00-000019000000}"/>
    <hyperlink ref="A13" r:id="rId27" xr:uid="{00000000-0004-0000-2D00-00001A000000}"/>
    <hyperlink ref="A20" r:id="rId28" xr:uid="{00000000-0004-0000-2D00-00001B000000}"/>
    <hyperlink ref="A21" r:id="rId29" xr:uid="{00000000-0004-0000-2D00-00001C000000}"/>
    <hyperlink ref="A29" r:id="rId30" xr:uid="{00000000-0004-0000-2D00-00001D000000}"/>
    <hyperlink ref="K13" r:id="rId31" display="Correio Carregado" xr:uid="{00000000-0004-0000-2D00-00001E000000}"/>
    <hyperlink ref="K21" r:id="rId32" display="Correio Carregado" xr:uid="{00000000-0004-0000-2D00-00001F000000}"/>
    <hyperlink ref="K29" r:id="rId33" display="Correio Carregado" xr:uid="{00000000-0004-0000-2D00-000020000000}"/>
    <hyperlink ref="A14" r:id="rId34" xr:uid="{00000000-0004-0000-2D00-000021000000}"/>
    <hyperlink ref="A22" r:id="rId35" xr:uid="{00000000-0004-0000-2D00-000022000000}"/>
    <hyperlink ref="A30" r:id="rId36" xr:uid="{00000000-0004-0000-2D00-000023000000}"/>
    <hyperlink ref="A43" r:id="rId37" xr:uid="{00000000-0004-0000-2D00-000024000000}"/>
    <hyperlink ref="K14" r:id="rId38" xr:uid="{00000000-0004-0000-2D00-000025000000}"/>
    <hyperlink ref="K22" r:id="rId39" xr:uid="{00000000-0004-0000-2D00-000026000000}"/>
    <hyperlink ref="K30" r:id="rId40" xr:uid="{00000000-0004-0000-2D00-000027000000}"/>
    <hyperlink ref="A40" r:id="rId41" xr:uid="{00000000-0004-0000-2D00-000028000000}"/>
    <hyperlink ref="A37" r:id="rId42" xr:uid="{00000000-0004-0000-2D00-000029000000}"/>
    <hyperlink ref="A8" r:id="rId43" xr:uid="{00000000-0004-0000-2D00-00002A000000}"/>
    <hyperlink ref="A16" r:id="rId44" xr:uid="{00000000-0004-0000-2D00-00002B000000}"/>
    <hyperlink ref="A24" r:id="rId45" xr:uid="{00000000-0004-0000-2D00-00002C000000}"/>
    <hyperlink ref="K8" r:id="rId46" xr:uid="{00000000-0004-0000-2D00-00002D000000}"/>
    <hyperlink ref="K16" r:id="rId47" xr:uid="{00000000-0004-0000-2D00-00002E000000}"/>
    <hyperlink ref="K24" r:id="rId48" xr:uid="{00000000-0004-0000-2D00-00002F000000}"/>
    <hyperlink ref="K17" r:id="rId49" xr:uid="{00000000-0004-0000-2D00-000030000000}"/>
  </hyperlinks>
  <pageMargins left="0.7" right="0.7" top="0.75" bottom="0.75" header="0.3" footer="0.3"/>
  <pageSetup paperSize="9" orientation="portrait" horizontalDpi="300" verticalDpi="300" r:id="rId50"/>
  <ignoredErrors>
    <ignoredError sqref="B9:B11 B17:B18" numberStoredAsText="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J407"/>
  <sheetViews>
    <sheetView showGridLines="0" workbookViewId="0">
      <selection sqref="A1:J1"/>
    </sheetView>
  </sheetViews>
  <sheetFormatPr defaultColWidth="9.140625" defaultRowHeight="11.25"/>
  <cols>
    <col min="1" max="1" width="16.140625" style="441" customWidth="1"/>
    <col min="2" max="8" width="8.5703125" style="441" customWidth="1"/>
    <col min="9" max="9" width="10.140625" style="441" customWidth="1"/>
    <col min="10" max="10" width="13.85546875" style="441" customWidth="1"/>
    <col min="11" max="16384" width="9.140625" style="441"/>
  </cols>
  <sheetData>
    <row r="1" spans="1:10" ht="12" customHeight="1">
      <c r="A1" s="872" t="s">
        <v>1836</v>
      </c>
      <c r="B1" s="872"/>
      <c r="C1" s="872"/>
      <c r="D1" s="872"/>
      <c r="E1" s="872"/>
      <c r="F1" s="872"/>
      <c r="G1" s="872"/>
      <c r="H1" s="872"/>
      <c r="I1" s="872"/>
      <c r="J1" s="872"/>
    </row>
    <row r="2" spans="1:10" s="472" customFormat="1" ht="12" customHeight="1">
      <c r="A2" s="927" t="s">
        <v>1837</v>
      </c>
      <c r="B2" s="927"/>
      <c r="C2" s="927"/>
      <c r="D2" s="927"/>
      <c r="E2" s="927"/>
      <c r="F2" s="927"/>
      <c r="G2" s="927"/>
      <c r="H2" s="927"/>
      <c r="I2" s="927"/>
      <c r="J2" s="927"/>
    </row>
    <row r="3" spans="1:10" s="472" customFormat="1" ht="12" customHeight="1">
      <c r="A3" s="695"/>
      <c r="B3" s="696" t="s">
        <v>540</v>
      </c>
      <c r="C3" s="696"/>
      <c r="D3" s="696"/>
      <c r="E3" s="696"/>
      <c r="F3" s="696"/>
      <c r="G3" s="696"/>
      <c r="H3" s="696"/>
      <c r="I3" s="696"/>
      <c r="J3" s="696"/>
    </row>
    <row r="4" spans="1:10" s="632" customFormat="1" ht="12" customHeight="1" thickBot="1">
      <c r="H4" s="947" t="s">
        <v>1684</v>
      </c>
      <c r="I4" s="947"/>
    </row>
    <row r="5" spans="1:10" s="632" customFormat="1" ht="12" customHeight="1" thickBot="1">
      <c r="B5" s="948" t="s">
        <v>1838</v>
      </c>
      <c r="C5" s="948"/>
      <c r="D5" s="948"/>
      <c r="E5" s="948"/>
      <c r="F5" s="948"/>
      <c r="G5" s="948"/>
      <c r="H5" s="948"/>
      <c r="I5" s="948"/>
    </row>
    <row r="6" spans="1:10" s="632" customFormat="1" ht="21" customHeight="1" thickBot="1">
      <c r="B6" s="697" t="s">
        <v>1687</v>
      </c>
      <c r="C6" s="697" t="s">
        <v>1688</v>
      </c>
      <c r="D6" s="697" t="s">
        <v>1689</v>
      </c>
      <c r="E6" s="697" t="s">
        <v>1690</v>
      </c>
      <c r="F6" s="697" t="s">
        <v>1691</v>
      </c>
      <c r="G6" s="697" t="s">
        <v>1839</v>
      </c>
      <c r="H6" s="697" t="s">
        <v>1840</v>
      </c>
      <c r="I6" s="697" t="s">
        <v>1841</v>
      </c>
    </row>
    <row r="7" spans="1:10" s="632" customFormat="1" ht="12" customHeight="1">
      <c r="A7" s="628" t="s">
        <v>696</v>
      </c>
      <c r="B7" s="698">
        <v>30.233414030262349</v>
      </c>
      <c r="C7" s="698">
        <v>36.13123306923481</v>
      </c>
      <c r="D7" s="699">
        <v>43.037615345888035</v>
      </c>
      <c r="E7" s="699">
        <v>69.486921516497318</v>
      </c>
      <c r="F7" s="700">
        <v>87.862231369136964</v>
      </c>
      <c r="G7" s="698">
        <v>108.61142223788563</v>
      </c>
      <c r="H7" s="698">
        <v>91.980105023815653</v>
      </c>
      <c r="I7" s="698">
        <v>77.840345998178449</v>
      </c>
      <c r="J7" s="628" t="s">
        <v>696</v>
      </c>
    </row>
    <row r="8" spans="1:10" s="632" customFormat="1" ht="12" customHeight="1">
      <c r="A8" s="628" t="s">
        <v>1692</v>
      </c>
      <c r="B8" s="698">
        <v>28.475882972228902</v>
      </c>
      <c r="C8" s="698">
        <v>34.593704274189982</v>
      </c>
      <c r="D8" s="699">
        <v>42.297200717236699</v>
      </c>
      <c r="E8" s="699">
        <v>69.738577544362101</v>
      </c>
      <c r="F8" s="700">
        <v>88.080637975585844</v>
      </c>
      <c r="G8" s="698">
        <v>109.39272252432842</v>
      </c>
      <c r="H8" s="698">
        <v>91.788433764233758</v>
      </c>
      <c r="I8" s="698">
        <v>77.645551891209635</v>
      </c>
      <c r="J8" s="628" t="s">
        <v>542</v>
      </c>
    </row>
    <row r="9" spans="1:10" s="632" customFormat="1" ht="12" customHeight="1">
      <c r="A9" s="632" t="s">
        <v>1693</v>
      </c>
      <c r="B9" s="701">
        <v>24.756229429052699</v>
      </c>
      <c r="C9" s="701">
        <v>32.885219048326334</v>
      </c>
      <c r="D9" s="702">
        <v>35.46976540290656</v>
      </c>
      <c r="E9" s="702">
        <v>64.658588776547376</v>
      </c>
      <c r="F9" s="703">
        <v>77.397350156679877</v>
      </c>
      <c r="G9" s="701">
        <v>79.790080163485499</v>
      </c>
      <c r="H9" s="701">
        <v>67.190953011642051</v>
      </c>
      <c r="I9" s="701">
        <v>65.530097285183103</v>
      </c>
      <c r="J9" s="632" t="s">
        <v>1693</v>
      </c>
    </row>
    <row r="10" spans="1:10" s="632" customFormat="1" ht="12" customHeight="1">
      <c r="A10" s="632" t="s">
        <v>1694</v>
      </c>
      <c r="B10" s="701">
        <v>21.030450530842252</v>
      </c>
      <c r="C10" s="701">
        <v>26.316919398824627</v>
      </c>
      <c r="D10" s="702">
        <v>21.727030556748247</v>
      </c>
      <c r="E10" s="702">
        <v>28.954029857664558</v>
      </c>
      <c r="F10" s="703">
        <v>37.624986249312464</v>
      </c>
      <c r="G10" s="701">
        <v>56.722403340196749</v>
      </c>
      <c r="H10" s="701">
        <v>40.192045577180487</v>
      </c>
      <c r="I10" s="701">
        <v>30.850661612798579</v>
      </c>
      <c r="J10" s="632" t="s">
        <v>1694</v>
      </c>
    </row>
    <row r="11" spans="1:10" s="632" customFormat="1" ht="12" customHeight="1">
      <c r="A11" s="635" t="s">
        <v>1695</v>
      </c>
      <c r="B11" s="701">
        <v>15.360340544610514</v>
      </c>
      <c r="C11" s="701">
        <v>19.641617801413478</v>
      </c>
      <c r="D11" s="702">
        <v>22.421019828465845</v>
      </c>
      <c r="E11" s="702">
        <v>35.642232443473254</v>
      </c>
      <c r="F11" s="703">
        <v>41.997545169401455</v>
      </c>
      <c r="G11" s="701">
        <v>63.077461767215233</v>
      </c>
      <c r="H11" s="701">
        <v>44.216294330566747</v>
      </c>
      <c r="I11" s="701">
        <v>33.870422905174678</v>
      </c>
      <c r="J11" s="632" t="s">
        <v>1695</v>
      </c>
    </row>
    <row r="12" spans="1:10" s="632" customFormat="1" ht="12" customHeight="1">
      <c r="A12" s="635" t="s">
        <v>1696</v>
      </c>
      <c r="B12" s="701">
        <v>49.529608187032217</v>
      </c>
      <c r="C12" s="701">
        <v>58.878691026031468</v>
      </c>
      <c r="D12" s="702">
        <v>86.884382877642039</v>
      </c>
      <c r="E12" s="702">
        <v>123.7169537755036</v>
      </c>
      <c r="F12" s="703">
        <v>135.4309109260661</v>
      </c>
      <c r="G12" s="701">
        <v>122.69026616625008</v>
      </c>
      <c r="H12" s="701">
        <v>116.92980098899767</v>
      </c>
      <c r="I12" s="701">
        <v>121.84037443936963</v>
      </c>
      <c r="J12" s="632" t="s">
        <v>1696</v>
      </c>
    </row>
    <row r="13" spans="1:10" s="632" customFormat="1" ht="12" customHeight="1">
      <c r="A13" s="635" t="s">
        <v>1697</v>
      </c>
      <c r="B13" s="701">
        <v>22.007012987012988</v>
      </c>
      <c r="C13" s="701">
        <v>27.025553287055942</v>
      </c>
      <c r="D13" s="702">
        <v>28.70040721349622</v>
      </c>
      <c r="E13" s="702">
        <v>49.323754804267679</v>
      </c>
      <c r="F13" s="703">
        <v>70.216738990678238</v>
      </c>
      <c r="G13" s="701">
        <v>99.009690662221217</v>
      </c>
      <c r="H13" s="701">
        <v>78.025876493248759</v>
      </c>
      <c r="I13" s="701">
        <v>58.969863469863469</v>
      </c>
      <c r="J13" s="632" t="s">
        <v>1697</v>
      </c>
    </row>
    <row r="14" spans="1:10" s="632" customFormat="1" ht="12" customHeight="1">
      <c r="A14" s="632" t="s">
        <v>1698</v>
      </c>
      <c r="B14" s="701">
        <v>16.719223338798969</v>
      </c>
      <c r="C14" s="701">
        <v>23.097193781820007</v>
      </c>
      <c r="D14" s="702">
        <v>24.874025105619889</v>
      </c>
      <c r="E14" s="702">
        <v>45.155115238850698</v>
      </c>
      <c r="F14" s="703">
        <v>60.578450106157113</v>
      </c>
      <c r="G14" s="701">
        <v>93.891348446380476</v>
      </c>
      <c r="H14" s="701">
        <v>71.392441769334468</v>
      </c>
      <c r="I14" s="701">
        <v>51.979902165151891</v>
      </c>
      <c r="J14" s="632" t="s">
        <v>1698</v>
      </c>
    </row>
    <row r="15" spans="1:10" s="632" customFormat="1" ht="12" customHeight="1">
      <c r="A15" s="632" t="s">
        <v>1699</v>
      </c>
      <c r="B15" s="701">
        <v>19.541095125709077</v>
      </c>
      <c r="C15" s="701">
        <v>21.493213425795819</v>
      </c>
      <c r="D15" s="702">
        <v>24.67660508159199</v>
      </c>
      <c r="E15" s="702">
        <v>61.818949953149314</v>
      </c>
      <c r="F15" s="703">
        <v>97.550426076511386</v>
      </c>
      <c r="G15" s="701">
        <v>157.90353036868444</v>
      </c>
      <c r="H15" s="701">
        <v>128.20351388057429</v>
      </c>
      <c r="I15" s="701">
        <v>87.951553398679025</v>
      </c>
      <c r="J15" s="632" t="s">
        <v>1699</v>
      </c>
    </row>
    <row r="16" spans="1:10" s="632" customFormat="1" ht="12" customHeight="1">
      <c r="A16" s="628" t="s">
        <v>1700</v>
      </c>
      <c r="B16" s="698">
        <v>16.864192321844719</v>
      </c>
      <c r="C16" s="698">
        <v>18.084854299076628</v>
      </c>
      <c r="D16" s="699">
        <v>23.718401742176773</v>
      </c>
      <c r="E16" s="699">
        <v>50.764718052268329</v>
      </c>
      <c r="F16" s="700">
        <v>85.089494751460194</v>
      </c>
      <c r="G16" s="698">
        <v>106.0398218855151</v>
      </c>
      <c r="H16" s="698">
        <v>97.537891728532955</v>
      </c>
      <c r="I16" s="698">
        <v>78.757842758383788</v>
      </c>
      <c r="J16" s="628" t="s">
        <v>1700</v>
      </c>
    </row>
    <row r="17" spans="1:10" s="632" customFormat="1" ht="12" customHeight="1" thickBot="1">
      <c r="A17" s="628" t="s">
        <v>1702</v>
      </c>
      <c r="B17" s="698">
        <v>51.206567022987421</v>
      </c>
      <c r="C17" s="698">
        <v>57.437215449032031</v>
      </c>
      <c r="D17" s="699">
        <v>58.018342131214105</v>
      </c>
      <c r="E17" s="699">
        <v>75.176967053928465</v>
      </c>
      <c r="F17" s="700">
        <v>86.879195843686475</v>
      </c>
      <c r="G17" s="698">
        <v>101.62438204594798</v>
      </c>
      <c r="H17" s="698">
        <v>91.496690583356042</v>
      </c>
      <c r="I17" s="698">
        <v>79.443523296258078</v>
      </c>
      <c r="J17" s="628" t="s">
        <v>1702</v>
      </c>
    </row>
    <row r="18" spans="1:10" s="632" customFormat="1" ht="12" customHeight="1" thickBot="1">
      <c r="B18" s="948" t="s">
        <v>1842</v>
      </c>
      <c r="C18" s="948"/>
      <c r="D18" s="948"/>
      <c r="E18" s="948"/>
      <c r="F18" s="948"/>
      <c r="G18" s="948"/>
      <c r="H18" s="948"/>
      <c r="I18" s="948"/>
    </row>
    <row r="19" spans="1:10" s="632" customFormat="1" ht="21" customHeight="1" thickBot="1">
      <c r="B19" s="697" t="s">
        <v>1687</v>
      </c>
      <c r="C19" s="697" t="s">
        <v>1706</v>
      </c>
      <c r="D19" s="697" t="s">
        <v>1707</v>
      </c>
      <c r="E19" s="697" t="s">
        <v>1843</v>
      </c>
      <c r="F19" s="697" t="s">
        <v>1709</v>
      </c>
      <c r="G19" s="697" t="s">
        <v>1844</v>
      </c>
      <c r="H19" s="697" t="s">
        <v>1840</v>
      </c>
      <c r="I19" s="697" t="s">
        <v>1841</v>
      </c>
    </row>
    <row r="20" spans="1:10" s="632" customFormat="1" ht="7.15" customHeight="1">
      <c r="B20" s="704"/>
      <c r="C20" s="704"/>
      <c r="D20" s="704"/>
      <c r="E20" s="704"/>
      <c r="F20" s="704"/>
      <c r="G20" s="704"/>
      <c r="H20" s="704"/>
      <c r="I20" s="704"/>
    </row>
    <row r="21" spans="1:10" s="479" customFormat="1" ht="12" customHeight="1">
      <c r="A21" s="32" t="s">
        <v>1711</v>
      </c>
      <c r="B21" s="32"/>
      <c r="C21" s="32"/>
      <c r="D21" s="32"/>
      <c r="E21" s="32"/>
      <c r="F21" s="32"/>
      <c r="G21" s="32"/>
      <c r="H21" s="32"/>
      <c r="I21" s="32"/>
    </row>
    <row r="22" spans="1:10" s="479" customFormat="1" ht="12" customHeight="1">
      <c r="A22" s="32" t="s">
        <v>1712</v>
      </c>
      <c r="B22" s="32"/>
      <c r="C22" s="32"/>
      <c r="D22" s="32"/>
      <c r="E22" s="32"/>
      <c r="F22" s="32"/>
      <c r="G22" s="32"/>
      <c r="H22" s="32"/>
      <c r="I22" s="32"/>
    </row>
    <row r="23" spans="1:10" s="321" customFormat="1" ht="7.5" customHeight="1">
      <c r="A23" s="480"/>
      <c r="B23" s="28"/>
      <c r="C23" s="7"/>
      <c r="D23" s="7"/>
      <c r="E23" s="7"/>
      <c r="F23" s="7"/>
      <c r="G23" s="7"/>
      <c r="H23" s="7"/>
      <c r="I23" s="18"/>
      <c r="J23" s="18"/>
    </row>
    <row r="24" spans="1:10" s="706" customFormat="1" ht="12" customHeight="1">
      <c r="A24" s="705"/>
      <c r="B24" s="705"/>
      <c r="C24" s="705"/>
      <c r="D24" s="705"/>
      <c r="E24" s="705"/>
      <c r="F24" s="705"/>
      <c r="G24" s="705"/>
      <c r="H24" s="705"/>
      <c r="I24" s="705"/>
    </row>
    <row r="25" spans="1:10" s="632" customFormat="1">
      <c r="A25" s="707" t="s">
        <v>540</v>
      </c>
    </row>
    <row r="26" spans="1:10" s="632" customFormat="1"/>
    <row r="27" spans="1:10" s="632" customFormat="1"/>
    <row r="28" spans="1:10" s="632" customFormat="1"/>
    <row r="29" spans="1:10" s="632" customFormat="1"/>
    <row r="30" spans="1:10" s="632" customFormat="1"/>
    <row r="31" spans="1:10" s="632" customFormat="1"/>
    <row r="32" spans="1:10" s="632" customFormat="1"/>
    <row r="33" s="632" customFormat="1"/>
    <row r="34" s="632" customFormat="1"/>
    <row r="35" s="632" customFormat="1"/>
    <row r="36" s="632" customFormat="1"/>
    <row r="37" s="632" customFormat="1"/>
    <row r="38" s="632" customFormat="1"/>
    <row r="39" s="632" customFormat="1"/>
    <row r="40" s="632" customFormat="1"/>
    <row r="41" s="632" customFormat="1"/>
    <row r="42" s="632" customFormat="1"/>
    <row r="43" s="632" customFormat="1"/>
    <row r="44" s="632" customFormat="1"/>
    <row r="45" s="632" customFormat="1"/>
    <row r="46" s="632" customFormat="1"/>
    <row r="47" s="632" customFormat="1"/>
    <row r="48" s="632" customFormat="1"/>
    <row r="49" s="632" customFormat="1"/>
    <row r="50" s="632" customFormat="1"/>
    <row r="51" s="632" customFormat="1"/>
    <row r="52" s="632" customFormat="1"/>
    <row r="53" s="632" customFormat="1"/>
    <row r="54" s="632" customFormat="1"/>
    <row r="55" s="632" customFormat="1"/>
    <row r="56" s="632" customFormat="1"/>
    <row r="57" s="632" customFormat="1"/>
    <row r="58" s="632" customFormat="1"/>
    <row r="59" s="632" customFormat="1"/>
    <row r="60" s="632" customFormat="1"/>
    <row r="61" s="632" customFormat="1"/>
    <row r="62" s="632" customFormat="1"/>
    <row r="63" s="632" customFormat="1"/>
    <row r="64" s="632" customFormat="1"/>
    <row r="65" s="632" customFormat="1"/>
    <row r="66" s="632" customFormat="1"/>
    <row r="67" s="632" customFormat="1"/>
    <row r="68" s="632" customFormat="1"/>
    <row r="69" s="632" customFormat="1"/>
    <row r="70" s="632" customFormat="1"/>
    <row r="71" s="632" customFormat="1"/>
    <row r="72" s="632" customFormat="1"/>
    <row r="73" s="632" customFormat="1"/>
    <row r="74" s="632" customFormat="1"/>
    <row r="75" s="632" customFormat="1"/>
    <row r="76" s="632" customFormat="1"/>
    <row r="77" s="632" customFormat="1"/>
    <row r="78" s="632" customFormat="1"/>
    <row r="79" s="632" customFormat="1"/>
    <row r="80" s="632" customFormat="1"/>
    <row r="81" s="632" customFormat="1"/>
    <row r="82" s="632" customFormat="1"/>
    <row r="83" s="632" customFormat="1"/>
    <row r="84" s="632" customFormat="1"/>
    <row r="85" s="632" customFormat="1"/>
    <row r="86" s="632" customFormat="1"/>
    <row r="87" s="632" customFormat="1"/>
    <row r="88" s="632" customFormat="1"/>
    <row r="89" s="632" customFormat="1"/>
    <row r="90" s="632" customFormat="1"/>
    <row r="91" s="632" customFormat="1"/>
    <row r="92" s="632" customFormat="1"/>
    <row r="93" s="632" customFormat="1"/>
    <row r="94" s="632" customFormat="1"/>
    <row r="95" s="632" customFormat="1"/>
    <row r="96" s="632" customFormat="1"/>
    <row r="97" s="632" customFormat="1"/>
    <row r="98" s="632" customFormat="1"/>
    <row r="99" s="632" customFormat="1"/>
    <row r="100" s="632" customFormat="1"/>
    <row r="101" s="632" customFormat="1"/>
    <row r="102" s="632" customFormat="1"/>
    <row r="103" s="632" customFormat="1"/>
    <row r="104" s="632" customFormat="1"/>
    <row r="105" s="632" customFormat="1"/>
    <row r="106" s="632" customFormat="1"/>
    <row r="107" s="632" customFormat="1"/>
    <row r="108" s="632" customFormat="1"/>
    <row r="109" s="632" customFormat="1"/>
    <row r="110" s="632" customFormat="1"/>
    <row r="111" s="632" customFormat="1"/>
    <row r="112" s="632" customFormat="1"/>
    <row r="113" s="632" customFormat="1"/>
    <row r="114" s="632" customFormat="1"/>
    <row r="115" s="632" customFormat="1"/>
    <row r="116" s="632" customFormat="1"/>
    <row r="117" s="632" customFormat="1"/>
    <row r="118" s="632" customFormat="1"/>
    <row r="119" s="632" customFormat="1"/>
    <row r="120" s="632" customFormat="1"/>
    <row r="121" s="632" customFormat="1"/>
    <row r="122" s="632" customFormat="1"/>
    <row r="123" s="632" customFormat="1"/>
    <row r="124" s="632" customFormat="1"/>
    <row r="125" s="632" customFormat="1"/>
    <row r="126" s="632" customFormat="1"/>
    <row r="127" s="632" customFormat="1"/>
    <row r="128" s="632" customFormat="1"/>
    <row r="129" s="632" customFormat="1"/>
    <row r="130" s="632" customFormat="1"/>
    <row r="131" s="632" customFormat="1"/>
    <row r="132" s="632" customFormat="1"/>
    <row r="133" s="632" customFormat="1"/>
    <row r="134" s="632" customFormat="1"/>
    <row r="135" s="632" customFormat="1"/>
    <row r="136" s="632" customFormat="1"/>
    <row r="137" s="632" customFormat="1"/>
    <row r="138" s="632" customFormat="1"/>
    <row r="139" s="632" customFormat="1"/>
    <row r="140" s="632" customFormat="1"/>
    <row r="141" s="632" customFormat="1"/>
    <row r="142" s="632" customFormat="1"/>
    <row r="143" s="632" customFormat="1"/>
    <row r="144" s="632" customFormat="1"/>
    <row r="145" s="632" customFormat="1"/>
    <row r="146" s="632" customFormat="1"/>
    <row r="147" s="632" customFormat="1"/>
    <row r="148" s="632" customFormat="1"/>
    <row r="149" s="632" customFormat="1"/>
    <row r="150" s="632" customFormat="1"/>
    <row r="151" s="632" customFormat="1"/>
    <row r="152" s="632" customFormat="1"/>
    <row r="153" s="632" customFormat="1"/>
    <row r="154" s="632" customFormat="1"/>
    <row r="155" s="632" customFormat="1"/>
    <row r="156" s="632" customFormat="1"/>
    <row r="157" s="632" customFormat="1"/>
    <row r="158" s="632" customFormat="1"/>
    <row r="159" s="632" customFormat="1"/>
    <row r="160" s="632" customFormat="1"/>
    <row r="161" s="632" customFormat="1"/>
    <row r="162" s="632" customFormat="1"/>
    <row r="163" s="632" customFormat="1"/>
    <row r="164" s="632" customFormat="1"/>
    <row r="165" s="632" customFormat="1"/>
    <row r="166" s="632" customFormat="1"/>
    <row r="167" s="632" customFormat="1"/>
    <row r="168" s="632" customFormat="1"/>
    <row r="169" s="632" customFormat="1"/>
    <row r="170" s="632" customFormat="1"/>
    <row r="171" s="632" customFormat="1"/>
    <row r="172" s="632" customFormat="1"/>
    <row r="173" s="632" customFormat="1"/>
    <row r="174" s="632" customFormat="1"/>
    <row r="175" s="632" customFormat="1"/>
    <row r="176" s="632" customFormat="1"/>
    <row r="177" s="632" customFormat="1"/>
    <row r="178" s="632" customFormat="1"/>
    <row r="179" s="632" customFormat="1"/>
    <row r="180" s="632" customFormat="1"/>
    <row r="181" s="632" customFormat="1"/>
    <row r="182" s="632" customFormat="1"/>
    <row r="183" s="632" customFormat="1"/>
    <row r="184" s="632" customFormat="1"/>
    <row r="185" s="632" customFormat="1"/>
    <row r="186" s="632" customFormat="1"/>
    <row r="187" s="632" customFormat="1"/>
    <row r="188" s="632" customFormat="1"/>
    <row r="189" s="632" customFormat="1"/>
    <row r="190" s="632" customFormat="1"/>
    <row r="191" s="632" customFormat="1"/>
    <row r="192" s="632" customFormat="1"/>
    <row r="193" s="632" customFormat="1"/>
    <row r="194" s="632" customFormat="1"/>
    <row r="195" s="632" customFormat="1"/>
    <row r="196" s="632" customFormat="1"/>
    <row r="197" s="632" customFormat="1"/>
    <row r="198" s="632" customFormat="1"/>
    <row r="199" s="632" customFormat="1"/>
    <row r="200" s="632" customFormat="1"/>
    <row r="201" s="632" customFormat="1"/>
    <row r="202" s="632" customFormat="1"/>
    <row r="203" s="632" customFormat="1"/>
    <row r="204" s="632" customFormat="1"/>
    <row r="205" s="632" customFormat="1"/>
    <row r="206" s="632" customFormat="1"/>
    <row r="207" s="632" customFormat="1"/>
    <row r="208" s="632" customFormat="1"/>
    <row r="209" s="632" customFormat="1"/>
    <row r="210" s="632" customFormat="1"/>
    <row r="211" s="632" customFormat="1"/>
    <row r="212" s="632" customFormat="1"/>
    <row r="213" s="632" customFormat="1"/>
    <row r="214" s="632" customFormat="1"/>
    <row r="215" s="632" customFormat="1"/>
    <row r="216" s="632" customFormat="1"/>
    <row r="217" s="632" customFormat="1"/>
    <row r="218" s="632" customFormat="1"/>
    <row r="219" s="632" customFormat="1"/>
    <row r="220" s="632" customFormat="1"/>
    <row r="221" s="632" customFormat="1"/>
    <row r="222" s="632" customFormat="1"/>
    <row r="223" s="632" customFormat="1"/>
    <row r="224" s="632" customFormat="1"/>
    <row r="225" s="632" customFormat="1"/>
    <row r="226" s="632" customFormat="1"/>
    <row r="227" s="632" customFormat="1"/>
    <row r="228" s="632" customFormat="1"/>
    <row r="229" s="632" customFormat="1"/>
    <row r="230" s="632" customFormat="1"/>
    <row r="231" s="632" customFormat="1"/>
    <row r="232" s="632" customFormat="1"/>
    <row r="233" s="632" customFormat="1"/>
    <row r="234" s="632" customFormat="1"/>
    <row r="235" s="632" customFormat="1"/>
    <row r="236" s="632" customFormat="1"/>
    <row r="237" s="632" customFormat="1"/>
    <row r="238" s="632" customFormat="1"/>
    <row r="239" s="632" customFormat="1"/>
    <row r="240" s="632" customFormat="1"/>
    <row r="241" s="632" customFormat="1"/>
    <row r="242" s="632" customFormat="1"/>
    <row r="243" s="632" customFormat="1"/>
    <row r="244" s="632" customFormat="1"/>
    <row r="245" s="632" customFormat="1"/>
    <row r="246" s="632" customFormat="1"/>
    <row r="247" s="632" customFormat="1"/>
    <row r="248" s="632" customFormat="1"/>
    <row r="249" s="632" customFormat="1"/>
    <row r="250" s="632" customFormat="1"/>
    <row r="251" s="632" customFormat="1"/>
    <row r="252" s="632" customFormat="1"/>
    <row r="253" s="632" customFormat="1"/>
    <row r="254" s="632" customFormat="1"/>
    <row r="255" s="632" customFormat="1"/>
    <row r="256" s="632" customFormat="1"/>
    <row r="257" s="632" customFormat="1"/>
    <row r="258" s="632" customFormat="1"/>
    <row r="259" s="632" customFormat="1"/>
    <row r="260" s="632" customFormat="1"/>
    <row r="261" s="632" customFormat="1"/>
    <row r="262" s="632" customFormat="1"/>
    <row r="263" s="632" customFormat="1"/>
    <row r="264" s="632" customFormat="1"/>
    <row r="265" s="632" customFormat="1"/>
    <row r="266" s="632" customFormat="1"/>
    <row r="267" s="632" customFormat="1"/>
    <row r="268" s="632" customFormat="1"/>
    <row r="269" s="632" customFormat="1"/>
    <row r="270" s="632" customFormat="1"/>
    <row r="271" s="632" customFormat="1"/>
    <row r="272" s="632" customFormat="1"/>
    <row r="273" s="632" customFormat="1"/>
    <row r="274" s="632" customFormat="1"/>
    <row r="275" s="632" customFormat="1"/>
    <row r="276" s="632" customFormat="1"/>
    <row r="277" s="632" customFormat="1"/>
    <row r="278" s="632" customFormat="1"/>
    <row r="279" s="632" customFormat="1"/>
    <row r="280" s="632" customFormat="1"/>
    <row r="281" s="632" customFormat="1"/>
    <row r="282" s="632" customFormat="1"/>
    <row r="283" s="632" customFormat="1"/>
    <row r="284" s="632" customFormat="1"/>
    <row r="285" s="632" customFormat="1"/>
    <row r="286" s="632" customFormat="1"/>
    <row r="287" s="632" customFormat="1"/>
    <row r="288" s="632" customFormat="1"/>
    <row r="289" s="632" customFormat="1"/>
    <row r="290" s="632" customFormat="1"/>
    <row r="291" s="632" customFormat="1"/>
    <row r="292" s="632" customFormat="1"/>
    <row r="293" s="632" customFormat="1"/>
    <row r="294" s="632" customFormat="1"/>
    <row r="295" s="632" customFormat="1"/>
    <row r="296" s="632" customFormat="1"/>
    <row r="297" s="632" customFormat="1"/>
    <row r="298" s="632" customFormat="1"/>
    <row r="299" s="632" customFormat="1"/>
    <row r="300" s="632" customFormat="1"/>
    <row r="301" s="632" customFormat="1"/>
    <row r="302" s="632" customFormat="1"/>
    <row r="303" s="632" customFormat="1"/>
    <row r="304" s="632" customFormat="1"/>
    <row r="305" s="632" customFormat="1"/>
    <row r="306" s="632" customFormat="1"/>
    <row r="307" s="632" customFormat="1"/>
    <row r="308" s="632" customFormat="1"/>
    <row r="309" s="632" customFormat="1"/>
    <row r="310" s="632" customFormat="1"/>
    <row r="311" s="632" customFormat="1"/>
    <row r="312" s="632" customFormat="1"/>
    <row r="313" s="632" customFormat="1"/>
    <row r="314" s="632" customFormat="1"/>
    <row r="315" s="632" customFormat="1"/>
    <row r="316" s="632" customFormat="1"/>
    <row r="317" s="632" customFormat="1"/>
    <row r="318" s="632" customFormat="1"/>
    <row r="319" s="632" customFormat="1"/>
    <row r="320" s="632" customFormat="1"/>
    <row r="321" s="632" customFormat="1"/>
    <row r="322" s="632" customFormat="1"/>
    <row r="323" s="632" customFormat="1"/>
    <row r="324" s="632" customFormat="1"/>
    <row r="325" s="632" customFormat="1"/>
    <row r="326" s="632" customFormat="1"/>
    <row r="327" s="632" customFormat="1"/>
    <row r="328" s="632" customFormat="1"/>
    <row r="329" s="632" customFormat="1"/>
    <row r="330" s="632" customFormat="1"/>
    <row r="331" s="632" customFormat="1"/>
    <row r="332" s="632" customFormat="1"/>
    <row r="333" s="632" customFormat="1"/>
    <row r="334" s="632" customFormat="1"/>
    <row r="335" s="632" customFormat="1"/>
    <row r="336" s="632" customFormat="1"/>
    <row r="337" s="632" customFormat="1"/>
    <row r="338" s="632" customFormat="1"/>
    <row r="339" s="632" customFormat="1"/>
    <row r="340" s="632" customFormat="1"/>
    <row r="341" s="632" customFormat="1"/>
    <row r="342" s="632" customFormat="1"/>
    <row r="343" s="632" customFormat="1"/>
    <row r="344" s="632" customFormat="1"/>
    <row r="345" s="632" customFormat="1"/>
    <row r="346" s="632" customFormat="1"/>
    <row r="347" s="632" customFormat="1"/>
    <row r="348" s="632" customFormat="1"/>
    <row r="349" s="632" customFormat="1"/>
    <row r="350" s="632" customFormat="1"/>
    <row r="351" s="632" customFormat="1"/>
    <row r="352" s="632" customFormat="1"/>
    <row r="353" s="632" customFormat="1"/>
    <row r="354" s="632" customFormat="1"/>
    <row r="355" s="632" customFormat="1"/>
    <row r="356" s="632" customFormat="1"/>
    <row r="357" s="632" customFormat="1"/>
    <row r="358" s="632" customFormat="1"/>
    <row r="359" s="632" customFormat="1"/>
    <row r="360" s="632" customFormat="1"/>
    <row r="361" s="632" customFormat="1"/>
    <row r="362" s="632" customFormat="1"/>
    <row r="363" s="632" customFormat="1"/>
    <row r="364" s="632" customFormat="1"/>
    <row r="365" s="632" customFormat="1"/>
    <row r="366" s="632" customFormat="1"/>
    <row r="367" s="632" customFormat="1"/>
    <row r="368" s="632" customFormat="1"/>
    <row r="369" s="632" customFormat="1"/>
    <row r="370" s="632" customFormat="1"/>
    <row r="371" s="632" customFormat="1"/>
    <row r="372" s="632" customFormat="1"/>
    <row r="373" s="632" customFormat="1"/>
    <row r="374" s="632" customFormat="1"/>
    <row r="375" s="632" customFormat="1"/>
    <row r="376" s="632" customFormat="1"/>
    <row r="377" s="632" customFormat="1"/>
    <row r="378" s="632" customFormat="1"/>
    <row r="379" s="632" customFormat="1"/>
    <row r="380" s="632" customFormat="1"/>
    <row r="381" s="632" customFormat="1"/>
    <row r="382" s="632" customFormat="1"/>
    <row r="383" s="632" customFormat="1"/>
    <row r="384" s="632" customFormat="1"/>
    <row r="385" s="632" customFormat="1"/>
    <row r="386" s="632" customFormat="1"/>
    <row r="387" s="632" customFormat="1"/>
    <row r="388" s="632" customFormat="1"/>
    <row r="389" s="632" customFormat="1"/>
    <row r="390" s="632" customFormat="1"/>
    <row r="391" s="632" customFormat="1"/>
    <row r="392" s="632" customFormat="1"/>
    <row r="393" s="632" customFormat="1"/>
    <row r="394" s="632" customFormat="1"/>
    <row r="395" s="632" customFormat="1"/>
    <row r="396" s="632" customFormat="1"/>
    <row r="397" s="632" customFormat="1"/>
    <row r="398" s="632" customFormat="1"/>
    <row r="399" s="632" customFormat="1"/>
    <row r="400" s="632" customFormat="1"/>
    <row r="401" s="632" customFormat="1"/>
    <row r="402" s="632" customFormat="1"/>
    <row r="403" s="632" customFormat="1"/>
    <row r="404" s="632" customFormat="1"/>
    <row r="405" s="632" customFormat="1"/>
    <row r="406" s="632" customFormat="1"/>
    <row r="407" s="632" customFormat="1"/>
  </sheetData>
  <mergeCells count="5">
    <mergeCell ref="A1:J1"/>
    <mergeCell ref="A2:J2"/>
    <mergeCell ref="H4:I4"/>
    <mergeCell ref="B5:I5"/>
    <mergeCell ref="B18:I18"/>
  </mergeCells>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U213"/>
  <sheetViews>
    <sheetView showGridLines="0" workbookViewId="0">
      <selection sqref="A1:L1"/>
    </sheetView>
  </sheetViews>
  <sheetFormatPr defaultColWidth="9.140625" defaultRowHeight="11.25"/>
  <cols>
    <col min="1" max="1" width="11.5703125" style="87" customWidth="1"/>
    <col min="2" max="7" width="8.42578125" style="33" customWidth="1"/>
    <col min="8" max="8" width="10.85546875" style="33" bestFit="1" customWidth="1"/>
    <col min="9" max="9" width="9.5703125" style="33" customWidth="1"/>
    <col min="10" max="10" width="9.140625" style="33"/>
    <col min="11" max="11" width="5.42578125" style="33" customWidth="1"/>
    <col min="12" max="12" width="17" style="33" customWidth="1"/>
    <col min="13" max="16384" width="9.140625" style="33"/>
  </cols>
  <sheetData>
    <row r="1" spans="1:21" ht="12" customHeight="1">
      <c r="A1" s="827" t="s">
        <v>84</v>
      </c>
      <c r="B1" s="827"/>
      <c r="C1" s="827"/>
      <c r="D1" s="827"/>
      <c r="E1" s="827"/>
      <c r="F1" s="827"/>
      <c r="G1" s="827"/>
      <c r="H1" s="827"/>
      <c r="I1" s="827"/>
      <c r="J1" s="827"/>
      <c r="K1" s="827"/>
      <c r="L1" s="827"/>
    </row>
    <row r="2" spans="1:21" ht="12" customHeight="1">
      <c r="A2" s="834" t="s">
        <v>85</v>
      </c>
      <c r="B2" s="834"/>
      <c r="C2" s="834"/>
      <c r="D2" s="834"/>
      <c r="E2" s="834"/>
      <c r="F2" s="834"/>
      <c r="G2" s="834"/>
      <c r="H2" s="834"/>
      <c r="I2" s="834"/>
      <c r="J2" s="834"/>
      <c r="K2" s="834"/>
      <c r="L2" s="834"/>
    </row>
    <row r="3" spans="1:21" ht="12" customHeight="1" thickBot="1">
      <c r="A3" s="34"/>
      <c r="B3" s="34"/>
      <c r="C3" s="34"/>
      <c r="D3" s="34"/>
      <c r="E3" s="34"/>
      <c r="F3" s="34"/>
      <c r="G3" s="34"/>
      <c r="H3" s="34"/>
      <c r="I3" s="34"/>
    </row>
    <row r="4" spans="1:21" s="35" customFormat="1" ht="12" customHeight="1" thickBot="1">
      <c r="B4" s="36"/>
      <c r="C4" s="830" t="s">
        <v>86</v>
      </c>
      <c r="D4" s="831"/>
      <c r="E4" s="831"/>
      <c r="F4" s="831"/>
      <c r="G4" s="831"/>
      <c r="H4" s="835" t="s">
        <v>87</v>
      </c>
      <c r="I4" s="837" t="s">
        <v>88</v>
      </c>
      <c r="J4" s="837"/>
      <c r="K4" s="838"/>
      <c r="L4" s="838"/>
      <c r="M4" s="838"/>
      <c r="N4" s="838"/>
      <c r="O4" s="838"/>
      <c r="P4" s="838"/>
      <c r="Q4" s="838"/>
      <c r="R4" s="838"/>
      <c r="S4" s="838"/>
    </row>
    <row r="5" spans="1:21" s="35" customFormat="1" ht="23.25" thickBot="1">
      <c r="B5" s="36"/>
      <c r="C5" s="38" t="s">
        <v>89</v>
      </c>
      <c r="D5" s="38" t="s">
        <v>90</v>
      </c>
      <c r="E5" s="38" t="s">
        <v>91</v>
      </c>
      <c r="F5" s="38" t="s">
        <v>92</v>
      </c>
      <c r="G5" s="38" t="s">
        <v>93</v>
      </c>
      <c r="H5" s="836"/>
      <c r="I5" s="39" t="s">
        <v>94</v>
      </c>
      <c r="J5" s="38" t="s">
        <v>95</v>
      </c>
    </row>
    <row r="6" spans="1:21" s="35" customFormat="1" ht="12" customHeight="1">
      <c r="A6" s="40"/>
      <c r="B6" s="41"/>
      <c r="C6" s="42"/>
      <c r="D6" s="42"/>
      <c r="E6" s="42"/>
      <c r="F6" s="42"/>
      <c r="G6" s="42"/>
      <c r="H6" s="42"/>
      <c r="I6" s="42"/>
      <c r="J6" s="42"/>
      <c r="K6" s="42"/>
      <c r="L6" s="40"/>
      <c r="M6" s="42"/>
      <c r="T6" s="43"/>
      <c r="U6" s="43"/>
    </row>
    <row r="7" spans="1:21" s="35" customFormat="1" ht="12" customHeight="1">
      <c r="A7" s="44" t="s">
        <v>96</v>
      </c>
      <c r="B7" s="45"/>
      <c r="C7" s="46"/>
      <c r="D7" s="46"/>
      <c r="E7" s="46"/>
      <c r="F7" s="46"/>
      <c r="G7" s="46"/>
      <c r="H7" s="46"/>
      <c r="I7" s="46"/>
      <c r="J7" s="47"/>
      <c r="K7" s="42"/>
      <c r="L7" s="44" t="s">
        <v>97</v>
      </c>
      <c r="M7" s="42"/>
    </row>
    <row r="8" spans="1:21" s="35" customFormat="1" ht="12" customHeight="1">
      <c r="A8" s="48" t="s">
        <v>98</v>
      </c>
      <c r="B8" s="49" t="s">
        <v>99</v>
      </c>
      <c r="C8" s="50">
        <v>7044</v>
      </c>
      <c r="D8" s="50">
        <v>7156</v>
      </c>
      <c r="E8" s="50">
        <v>7446</v>
      </c>
      <c r="F8" s="50">
        <v>7629</v>
      </c>
      <c r="G8" s="50">
        <v>7618</v>
      </c>
      <c r="H8" s="50">
        <v>7044</v>
      </c>
      <c r="I8" s="51">
        <v>-2.2209883398112162</v>
      </c>
      <c r="J8" s="51">
        <v>-2.2209883398112162</v>
      </c>
      <c r="K8" s="49" t="s">
        <v>100</v>
      </c>
      <c r="L8" s="48" t="s">
        <v>98</v>
      </c>
      <c r="M8" s="42"/>
    </row>
    <row r="9" spans="1:21" s="35" customFormat="1" ht="12" customHeight="1">
      <c r="A9" s="48"/>
      <c r="B9" s="49" t="s">
        <v>101</v>
      </c>
      <c r="C9" s="50">
        <v>3680</v>
      </c>
      <c r="D9" s="50">
        <v>3685</v>
      </c>
      <c r="E9" s="50">
        <v>3788</v>
      </c>
      <c r="F9" s="50">
        <v>3879</v>
      </c>
      <c r="G9" s="50">
        <v>3954</v>
      </c>
      <c r="H9" s="50">
        <v>3680</v>
      </c>
      <c r="I9" s="51">
        <v>0.1088139281828074</v>
      </c>
      <c r="J9" s="51">
        <v>0.1088139281828074</v>
      </c>
      <c r="K9" s="49" t="s">
        <v>102</v>
      </c>
      <c r="L9" s="48"/>
      <c r="M9" s="42"/>
    </row>
    <row r="10" spans="1:21" s="35" customFormat="1" ht="12" customHeight="1">
      <c r="A10" s="48"/>
      <c r="B10" s="49" t="s">
        <v>102</v>
      </c>
      <c r="C10" s="50">
        <v>3364</v>
      </c>
      <c r="D10" s="50">
        <v>3471</v>
      </c>
      <c r="E10" s="50">
        <v>3658</v>
      </c>
      <c r="F10" s="50">
        <v>3750</v>
      </c>
      <c r="G10" s="50">
        <v>3664</v>
      </c>
      <c r="H10" s="50">
        <v>3364</v>
      </c>
      <c r="I10" s="51">
        <v>-4.6485260770975056</v>
      </c>
      <c r="J10" s="51">
        <v>-4.6485260770975056</v>
      </c>
      <c r="K10" s="49" t="s">
        <v>103</v>
      </c>
      <c r="L10" s="48"/>
      <c r="M10" s="42"/>
      <c r="T10" s="43"/>
    </row>
    <row r="11" spans="1:21" s="35" customFormat="1" ht="12" customHeight="1">
      <c r="A11" s="48" t="s">
        <v>104</v>
      </c>
      <c r="B11" s="49" t="s">
        <v>101</v>
      </c>
      <c r="C11" s="50">
        <v>3659</v>
      </c>
      <c r="D11" s="50">
        <v>3670</v>
      </c>
      <c r="E11" s="50">
        <v>3775</v>
      </c>
      <c r="F11" s="50">
        <v>3861</v>
      </c>
      <c r="G11" s="50">
        <v>3934</v>
      </c>
      <c r="H11" s="50">
        <v>3659</v>
      </c>
      <c r="I11" s="51">
        <v>-0.13646288209606985</v>
      </c>
      <c r="J11" s="51">
        <v>-0.13646288209606985</v>
      </c>
      <c r="K11" s="49" t="s">
        <v>102</v>
      </c>
      <c r="L11" s="48" t="s">
        <v>104</v>
      </c>
      <c r="M11" s="42"/>
    </row>
    <row r="12" spans="1:21" s="35" customFormat="1" ht="12" customHeight="1">
      <c r="A12" s="48"/>
      <c r="B12" s="49" t="s">
        <v>102</v>
      </c>
      <c r="C12" s="50">
        <v>3347</v>
      </c>
      <c r="D12" s="50">
        <v>3463</v>
      </c>
      <c r="E12" s="50">
        <v>3643</v>
      </c>
      <c r="F12" s="50">
        <v>3734</v>
      </c>
      <c r="G12" s="50">
        <v>3655</v>
      </c>
      <c r="H12" s="50">
        <v>3347</v>
      </c>
      <c r="I12" s="51">
        <v>-4.8336650554449818</v>
      </c>
      <c r="J12" s="51">
        <v>-4.8336650554449818</v>
      </c>
      <c r="K12" s="49" t="s">
        <v>103</v>
      </c>
      <c r="L12" s="48"/>
      <c r="M12" s="42"/>
    </row>
    <row r="13" spans="1:21" s="35" customFormat="1" ht="12" customHeight="1">
      <c r="A13" s="48" t="s">
        <v>105</v>
      </c>
      <c r="B13" s="49" t="s">
        <v>101</v>
      </c>
      <c r="C13" s="50">
        <v>3506</v>
      </c>
      <c r="D13" s="50">
        <v>3505</v>
      </c>
      <c r="E13" s="50">
        <v>3580</v>
      </c>
      <c r="F13" s="50">
        <v>3689</v>
      </c>
      <c r="G13" s="50">
        <v>3765</v>
      </c>
      <c r="H13" s="50">
        <v>3506</v>
      </c>
      <c r="I13" s="51">
        <v>0.14281633818908884</v>
      </c>
      <c r="J13" s="51">
        <v>0.14281633818908884</v>
      </c>
      <c r="K13" s="49" t="s">
        <v>102</v>
      </c>
      <c r="L13" s="52" t="s">
        <v>105</v>
      </c>
      <c r="M13" s="42"/>
    </row>
    <row r="14" spans="1:21" s="35" customFormat="1" ht="12" customHeight="1">
      <c r="A14" s="42"/>
      <c r="B14" s="49" t="s">
        <v>102</v>
      </c>
      <c r="C14" s="50">
        <v>3209</v>
      </c>
      <c r="D14" s="50">
        <v>3316</v>
      </c>
      <c r="E14" s="50">
        <v>3478</v>
      </c>
      <c r="F14" s="50">
        <v>3577</v>
      </c>
      <c r="G14" s="50">
        <v>3496</v>
      </c>
      <c r="H14" s="50">
        <v>3209</v>
      </c>
      <c r="I14" s="51">
        <v>-4.2661097852028638</v>
      </c>
      <c r="J14" s="51">
        <v>-4.2661097852028638</v>
      </c>
      <c r="K14" s="49" t="s">
        <v>103</v>
      </c>
      <c r="L14" s="53"/>
      <c r="M14" s="42"/>
    </row>
    <row r="15" spans="1:21" s="35" customFormat="1" ht="12" customHeight="1">
      <c r="A15" s="54" t="s">
        <v>106</v>
      </c>
      <c r="B15" s="49"/>
      <c r="C15" s="50"/>
      <c r="D15" s="50"/>
      <c r="E15" s="50"/>
      <c r="F15" s="55"/>
      <c r="G15" s="50"/>
      <c r="H15" s="50"/>
      <c r="I15" s="56"/>
      <c r="J15" s="56"/>
      <c r="K15" s="49"/>
      <c r="L15" s="57" t="s">
        <v>107</v>
      </c>
      <c r="M15" s="42"/>
    </row>
    <row r="16" spans="1:21" s="35" customFormat="1" ht="12" customHeight="1">
      <c r="A16" s="58" t="s">
        <v>108</v>
      </c>
      <c r="B16" s="49"/>
      <c r="C16" s="46"/>
      <c r="D16" s="46"/>
      <c r="E16" s="46"/>
      <c r="F16" s="46"/>
      <c r="G16" s="46"/>
      <c r="H16" s="50"/>
      <c r="I16" s="56"/>
      <c r="J16" s="56"/>
      <c r="K16" s="49"/>
      <c r="L16" s="58" t="s">
        <v>109</v>
      </c>
      <c r="M16" s="42"/>
    </row>
    <row r="17" spans="1:13" s="35" customFormat="1" ht="12" customHeight="1">
      <c r="A17" s="59" t="s">
        <v>1979</v>
      </c>
      <c r="B17" s="49" t="s">
        <v>99</v>
      </c>
      <c r="C17" s="50">
        <v>13454</v>
      </c>
      <c r="D17" s="50">
        <v>12157</v>
      </c>
      <c r="E17" s="50">
        <v>9559</v>
      </c>
      <c r="F17" s="50">
        <v>9287</v>
      </c>
      <c r="G17" s="50">
        <v>8851</v>
      </c>
      <c r="H17" s="50">
        <v>13454</v>
      </c>
      <c r="I17" s="51">
        <v>12.614045367037749</v>
      </c>
      <c r="J17" s="51">
        <v>12.614045367037749</v>
      </c>
      <c r="K17" s="49" t="s">
        <v>100</v>
      </c>
      <c r="L17" s="60" t="s">
        <v>110</v>
      </c>
      <c r="M17" s="42"/>
    </row>
    <row r="18" spans="1:13" s="35" customFormat="1" ht="12" customHeight="1">
      <c r="A18" s="61"/>
      <c r="B18" s="49" t="s">
        <v>101</v>
      </c>
      <c r="C18" s="50">
        <v>6539</v>
      </c>
      <c r="D18" s="50">
        <v>6093</v>
      </c>
      <c r="E18" s="50">
        <v>4798</v>
      </c>
      <c r="F18" s="50">
        <v>4752</v>
      </c>
      <c r="G18" s="50">
        <v>4507</v>
      </c>
      <c r="H18" s="50">
        <v>6539</v>
      </c>
      <c r="I18" s="51">
        <v>12.257510729613735</v>
      </c>
      <c r="J18" s="51">
        <v>12.257510729613735</v>
      </c>
      <c r="K18" s="49" t="s">
        <v>102</v>
      </c>
      <c r="L18" s="62"/>
      <c r="M18" s="42"/>
    </row>
    <row r="19" spans="1:13" s="35" customFormat="1" ht="12" customHeight="1">
      <c r="A19" s="61"/>
      <c r="B19" s="49" t="s">
        <v>102</v>
      </c>
      <c r="C19" s="50">
        <v>6915</v>
      </c>
      <c r="D19" s="50">
        <v>6064</v>
      </c>
      <c r="E19" s="50">
        <v>4761</v>
      </c>
      <c r="F19" s="50">
        <v>4535</v>
      </c>
      <c r="G19" s="50">
        <v>4344</v>
      </c>
      <c r="H19" s="50">
        <v>6915</v>
      </c>
      <c r="I19" s="51">
        <v>12.953283240770991</v>
      </c>
      <c r="J19" s="51">
        <v>12.953283240770991</v>
      </c>
      <c r="K19" s="49" t="s">
        <v>103</v>
      </c>
      <c r="L19" s="62"/>
      <c r="M19" s="42"/>
    </row>
    <row r="20" spans="1:13" s="35" customFormat="1" ht="12" customHeight="1">
      <c r="A20" s="61" t="s">
        <v>104</v>
      </c>
      <c r="B20" s="49" t="s">
        <v>101</v>
      </c>
      <c r="C20" s="50">
        <v>6500</v>
      </c>
      <c r="D20" s="50">
        <v>6066</v>
      </c>
      <c r="E20" s="50">
        <v>4778</v>
      </c>
      <c r="F20" s="50">
        <v>4701</v>
      </c>
      <c r="G20" s="50">
        <v>4462</v>
      </c>
      <c r="H20" s="50">
        <v>6500</v>
      </c>
      <c r="I20" s="51">
        <v>12.146307798481711</v>
      </c>
      <c r="J20" s="51">
        <v>12.146307798481711</v>
      </c>
      <c r="K20" s="49" t="s">
        <v>102</v>
      </c>
      <c r="L20" s="62" t="s">
        <v>104</v>
      </c>
      <c r="M20" s="42"/>
    </row>
    <row r="21" spans="1:13" s="35" customFormat="1" ht="12" customHeight="1">
      <c r="A21" s="61"/>
      <c r="B21" s="49" t="s">
        <v>102</v>
      </c>
      <c r="C21" s="50">
        <v>6904</v>
      </c>
      <c r="D21" s="50">
        <v>6052</v>
      </c>
      <c r="E21" s="50">
        <v>4745</v>
      </c>
      <c r="F21" s="50">
        <v>4516</v>
      </c>
      <c r="G21" s="50">
        <v>4325</v>
      </c>
      <c r="H21" s="50">
        <v>6904</v>
      </c>
      <c r="I21" s="51">
        <v>13.069112348509663</v>
      </c>
      <c r="J21" s="51">
        <v>13.069112348509663</v>
      </c>
      <c r="K21" s="49" t="s">
        <v>103</v>
      </c>
      <c r="L21" s="62"/>
      <c r="M21" s="42"/>
    </row>
    <row r="22" spans="1:13" s="35" customFormat="1" ht="12" customHeight="1">
      <c r="A22" s="61" t="s">
        <v>105</v>
      </c>
      <c r="B22" s="49" t="s">
        <v>101</v>
      </c>
      <c r="C22" s="50">
        <v>6286</v>
      </c>
      <c r="D22" s="50">
        <v>5844</v>
      </c>
      <c r="E22" s="50">
        <v>4594</v>
      </c>
      <c r="F22" s="50">
        <v>4483</v>
      </c>
      <c r="G22" s="50">
        <v>4240</v>
      </c>
      <c r="H22" s="50">
        <v>6286</v>
      </c>
      <c r="I22" s="51">
        <v>13.670886075949367</v>
      </c>
      <c r="J22" s="51">
        <v>13.670886075949367</v>
      </c>
      <c r="K22" s="49" t="s">
        <v>102</v>
      </c>
      <c r="L22" s="52" t="s">
        <v>111</v>
      </c>
      <c r="M22" s="42"/>
    </row>
    <row r="23" spans="1:13" s="35" customFormat="1" ht="12" customHeight="1">
      <c r="A23" s="42"/>
      <c r="B23" s="49" t="s">
        <v>102</v>
      </c>
      <c r="C23" s="50">
        <v>6665</v>
      </c>
      <c r="D23" s="50">
        <v>5832</v>
      </c>
      <c r="E23" s="50">
        <v>4556</v>
      </c>
      <c r="F23" s="50">
        <v>4292</v>
      </c>
      <c r="G23" s="50">
        <v>4122</v>
      </c>
      <c r="H23" s="50">
        <v>6665</v>
      </c>
      <c r="I23" s="51">
        <v>14.0876412187607</v>
      </c>
      <c r="J23" s="51">
        <v>14.0876412187607</v>
      </c>
      <c r="K23" s="49" t="s">
        <v>103</v>
      </c>
      <c r="L23" s="53"/>
      <c r="M23" s="42"/>
    </row>
    <row r="24" spans="1:13" s="35" customFormat="1" ht="12" customHeight="1">
      <c r="A24" s="58" t="s">
        <v>112</v>
      </c>
      <c r="B24" s="49"/>
      <c r="C24" s="63"/>
      <c r="D24" s="63"/>
      <c r="E24" s="63"/>
      <c r="F24" s="63"/>
      <c r="G24" s="63"/>
      <c r="H24" s="63"/>
      <c r="I24" s="51"/>
      <c r="J24" s="51"/>
      <c r="K24" s="49"/>
      <c r="L24" s="44" t="s">
        <v>113</v>
      </c>
      <c r="M24" s="42"/>
    </row>
    <row r="25" spans="1:13" s="35" customFormat="1" ht="12" customHeight="1">
      <c r="A25" s="59" t="s">
        <v>114</v>
      </c>
      <c r="B25" s="49" t="s">
        <v>115</v>
      </c>
      <c r="C25" s="50">
        <v>21</v>
      </c>
      <c r="D25" s="50">
        <v>18</v>
      </c>
      <c r="E25" s="50">
        <v>13</v>
      </c>
      <c r="F25" s="50">
        <v>15</v>
      </c>
      <c r="G25" s="50">
        <v>24</v>
      </c>
      <c r="H25" s="50">
        <v>21</v>
      </c>
      <c r="I25" s="51">
        <v>50</v>
      </c>
      <c r="J25" s="51">
        <v>50</v>
      </c>
      <c r="K25" s="49" t="s">
        <v>116</v>
      </c>
      <c r="L25" s="60" t="s">
        <v>114</v>
      </c>
      <c r="M25" s="42"/>
    </row>
    <row r="26" spans="1:13" s="35" customFormat="1" ht="12" customHeight="1">
      <c r="A26" s="61"/>
      <c r="B26" s="49" t="s">
        <v>101</v>
      </c>
      <c r="C26" s="50">
        <v>9</v>
      </c>
      <c r="D26" s="50">
        <v>9</v>
      </c>
      <c r="E26" s="50">
        <v>7</v>
      </c>
      <c r="F26" s="50">
        <v>10</v>
      </c>
      <c r="G26" s="50">
        <v>13</v>
      </c>
      <c r="H26" s="50">
        <v>9</v>
      </c>
      <c r="I26" s="51">
        <v>0</v>
      </c>
      <c r="J26" s="51">
        <v>0</v>
      </c>
      <c r="K26" s="49" t="s">
        <v>102</v>
      </c>
      <c r="L26" s="62"/>
      <c r="M26" s="42"/>
    </row>
    <row r="27" spans="1:13" s="35" customFormat="1" ht="12" customHeight="1">
      <c r="A27" s="61"/>
      <c r="B27" s="49" t="s">
        <v>102</v>
      </c>
      <c r="C27" s="50">
        <v>12</v>
      </c>
      <c r="D27" s="50">
        <v>9</v>
      </c>
      <c r="E27" s="50">
        <v>6</v>
      </c>
      <c r="F27" s="50">
        <v>5</v>
      </c>
      <c r="G27" s="50">
        <v>11</v>
      </c>
      <c r="H27" s="50">
        <v>12</v>
      </c>
      <c r="I27" s="51">
        <v>140</v>
      </c>
      <c r="J27" s="51">
        <v>140</v>
      </c>
      <c r="K27" s="49" t="s">
        <v>103</v>
      </c>
      <c r="L27" s="62"/>
      <c r="M27" s="42"/>
    </row>
    <row r="28" spans="1:13" s="35" customFormat="1" ht="12" customHeight="1">
      <c r="A28" s="61" t="s">
        <v>104</v>
      </c>
      <c r="B28" s="49" t="s">
        <v>101</v>
      </c>
      <c r="C28" s="50">
        <v>9</v>
      </c>
      <c r="D28" s="50">
        <v>9</v>
      </c>
      <c r="E28" s="50">
        <v>7</v>
      </c>
      <c r="F28" s="50">
        <v>9</v>
      </c>
      <c r="G28" s="50">
        <v>13</v>
      </c>
      <c r="H28" s="50">
        <v>9</v>
      </c>
      <c r="I28" s="51">
        <v>0</v>
      </c>
      <c r="J28" s="51">
        <v>0</v>
      </c>
      <c r="K28" s="49" t="s">
        <v>102</v>
      </c>
      <c r="L28" s="62" t="s">
        <v>104</v>
      </c>
      <c r="M28" s="42"/>
    </row>
    <row r="29" spans="1:13" s="35" customFormat="1" ht="12" customHeight="1">
      <c r="A29" s="61"/>
      <c r="B29" s="49" t="s">
        <v>102</v>
      </c>
      <c r="C29" s="50">
        <v>12</v>
      </c>
      <c r="D29" s="50">
        <v>9</v>
      </c>
      <c r="E29" s="50">
        <v>6</v>
      </c>
      <c r="F29" s="50">
        <v>5</v>
      </c>
      <c r="G29" s="50">
        <v>11</v>
      </c>
      <c r="H29" s="50">
        <v>12</v>
      </c>
      <c r="I29" s="51">
        <v>140</v>
      </c>
      <c r="J29" s="51">
        <v>140</v>
      </c>
      <c r="K29" s="49" t="s">
        <v>103</v>
      </c>
      <c r="L29" s="62"/>
      <c r="M29" s="42"/>
    </row>
    <row r="30" spans="1:13" s="35" customFormat="1" ht="12" customHeight="1">
      <c r="A30" s="61" t="s">
        <v>105</v>
      </c>
      <c r="B30" s="49" t="s">
        <v>101</v>
      </c>
      <c r="C30" s="50">
        <v>8</v>
      </c>
      <c r="D30" s="50">
        <v>9</v>
      </c>
      <c r="E30" s="50">
        <v>7</v>
      </c>
      <c r="F30" s="50">
        <v>8</v>
      </c>
      <c r="G30" s="50">
        <v>12</v>
      </c>
      <c r="H30" s="50">
        <v>8</v>
      </c>
      <c r="I30" s="51">
        <v>-11.111111111111111</v>
      </c>
      <c r="J30" s="51">
        <v>-11.111111111111111</v>
      </c>
      <c r="K30" s="49" t="s">
        <v>101</v>
      </c>
      <c r="L30" s="52" t="s">
        <v>111</v>
      </c>
      <c r="M30" s="42"/>
    </row>
    <row r="31" spans="1:13" s="35" customFormat="1" ht="12" customHeight="1">
      <c r="A31" s="42"/>
      <c r="B31" s="49" t="s">
        <v>102</v>
      </c>
      <c r="C31" s="50">
        <v>12</v>
      </c>
      <c r="D31" s="50">
        <v>9</v>
      </c>
      <c r="E31" s="50">
        <v>5</v>
      </c>
      <c r="F31" s="50">
        <v>5</v>
      </c>
      <c r="G31" s="50">
        <v>11</v>
      </c>
      <c r="H31" s="50">
        <v>12</v>
      </c>
      <c r="I31" s="51">
        <v>140</v>
      </c>
      <c r="J31" s="51">
        <v>140</v>
      </c>
      <c r="K31" s="49" t="s">
        <v>102</v>
      </c>
      <c r="L31" s="53"/>
      <c r="M31" s="42"/>
    </row>
    <row r="32" spans="1:13" s="35" customFormat="1" ht="12" customHeight="1">
      <c r="A32" s="54" t="s">
        <v>117</v>
      </c>
      <c r="B32" s="64"/>
      <c r="C32" s="65"/>
      <c r="D32" s="65"/>
      <c r="E32" s="65"/>
      <c r="F32" s="65"/>
      <c r="G32" s="65"/>
      <c r="H32" s="66"/>
      <c r="I32" s="67"/>
      <c r="J32" s="67"/>
      <c r="K32" s="64"/>
      <c r="L32" s="68" t="s">
        <v>118</v>
      </c>
      <c r="M32" s="42"/>
    </row>
    <row r="33" spans="1:19" s="35" customFormat="1" ht="12" customHeight="1">
      <c r="A33" s="48" t="s">
        <v>104</v>
      </c>
      <c r="B33" s="49" t="s">
        <v>101</v>
      </c>
      <c r="C33" s="50">
        <v>-2841</v>
      </c>
      <c r="D33" s="50">
        <v>-2396</v>
      </c>
      <c r="E33" s="50">
        <v>-1003</v>
      </c>
      <c r="F33" s="50">
        <v>-840</v>
      </c>
      <c r="G33" s="50">
        <v>-528</v>
      </c>
      <c r="H33" s="50">
        <v>-2841</v>
      </c>
      <c r="I33" s="51">
        <v>-33.255159474671672</v>
      </c>
      <c r="J33" s="51">
        <v>-33.255159474671672</v>
      </c>
      <c r="K33" s="49" t="s">
        <v>101</v>
      </c>
      <c r="L33" s="48" t="s">
        <v>104</v>
      </c>
      <c r="M33" s="69">
        <f t="shared" ref="M33:O36" si="0">+F11-F20</f>
        <v>-840</v>
      </c>
      <c r="N33" s="70">
        <f t="shared" si="0"/>
        <v>-528</v>
      </c>
      <c r="O33" s="70">
        <f t="shared" si="0"/>
        <v>-2841</v>
      </c>
    </row>
    <row r="34" spans="1:19" s="35" customFormat="1" ht="12" customHeight="1">
      <c r="A34" s="42"/>
      <c r="B34" s="49" t="s">
        <v>102</v>
      </c>
      <c r="C34" s="50">
        <v>-3557</v>
      </c>
      <c r="D34" s="50">
        <v>-2589</v>
      </c>
      <c r="E34" s="50">
        <v>-1102</v>
      </c>
      <c r="F34" s="50">
        <v>-782</v>
      </c>
      <c r="G34" s="50">
        <v>-670</v>
      </c>
      <c r="H34" s="50">
        <v>-3557</v>
      </c>
      <c r="I34" s="51">
        <v>-37.388953263808425</v>
      </c>
      <c r="J34" s="51">
        <v>-37.388953263808425</v>
      </c>
      <c r="K34" s="49" t="s">
        <v>102</v>
      </c>
      <c r="L34" s="48"/>
      <c r="M34" s="69">
        <f t="shared" si="0"/>
        <v>-782</v>
      </c>
      <c r="N34" s="70">
        <f t="shared" si="0"/>
        <v>-670</v>
      </c>
      <c r="O34" s="70">
        <f t="shared" si="0"/>
        <v>-3557</v>
      </c>
    </row>
    <row r="35" spans="1:19" s="35" customFormat="1" ht="12" customHeight="1">
      <c r="A35" s="48" t="s">
        <v>105</v>
      </c>
      <c r="B35" s="49" t="s">
        <v>101</v>
      </c>
      <c r="C35" s="50">
        <v>-2780</v>
      </c>
      <c r="D35" s="50">
        <v>-2339</v>
      </c>
      <c r="E35" s="50">
        <v>-1014</v>
      </c>
      <c r="F35" s="50">
        <v>-794</v>
      </c>
      <c r="G35" s="50">
        <v>-475</v>
      </c>
      <c r="H35" s="50">
        <v>-2780</v>
      </c>
      <c r="I35" s="51">
        <v>-37.013307047806805</v>
      </c>
      <c r="J35" s="51">
        <v>-37.013307047806805</v>
      </c>
      <c r="K35" s="49" t="s">
        <v>101</v>
      </c>
      <c r="L35" s="52" t="s">
        <v>111</v>
      </c>
      <c r="M35" s="69">
        <f t="shared" si="0"/>
        <v>-794</v>
      </c>
      <c r="N35" s="70">
        <f t="shared" si="0"/>
        <v>-475</v>
      </c>
      <c r="O35" s="70">
        <f t="shared" si="0"/>
        <v>-2780</v>
      </c>
    </row>
    <row r="36" spans="1:19" s="35" customFormat="1" ht="12" customHeight="1">
      <c r="A36" s="42"/>
      <c r="B36" s="49" t="s">
        <v>102</v>
      </c>
      <c r="C36" s="50">
        <v>-3456</v>
      </c>
      <c r="D36" s="50">
        <v>-2516</v>
      </c>
      <c r="E36" s="50">
        <v>-1078</v>
      </c>
      <c r="F36" s="50">
        <v>-715</v>
      </c>
      <c r="G36" s="71">
        <v>-626</v>
      </c>
      <c r="H36" s="50">
        <v>-3456</v>
      </c>
      <c r="I36" s="51">
        <v>-38.795180722891565</v>
      </c>
      <c r="J36" s="51">
        <v>-38.795180722891565</v>
      </c>
      <c r="K36" s="49" t="s">
        <v>102</v>
      </c>
      <c r="L36" s="42"/>
      <c r="M36" s="69">
        <f t="shared" si="0"/>
        <v>-715</v>
      </c>
      <c r="N36" s="70">
        <f t="shared" si="0"/>
        <v>-626</v>
      </c>
      <c r="O36" s="70">
        <f t="shared" si="0"/>
        <v>-3456</v>
      </c>
    </row>
    <row r="37" spans="1:19" s="35" customFormat="1" ht="12" customHeight="1">
      <c r="A37" s="44" t="s">
        <v>119</v>
      </c>
      <c r="B37" s="49"/>
      <c r="C37" s="45"/>
      <c r="D37" s="45"/>
      <c r="E37" s="45"/>
      <c r="F37" s="45"/>
      <c r="G37" s="45"/>
      <c r="H37" s="45"/>
      <c r="I37" s="51"/>
      <c r="J37" s="51"/>
      <c r="K37" s="49"/>
      <c r="L37" s="44" t="s">
        <v>120</v>
      </c>
      <c r="M37" s="42"/>
    </row>
    <row r="38" spans="1:19" s="35" customFormat="1" ht="12" customHeight="1">
      <c r="A38" s="48" t="s">
        <v>104</v>
      </c>
      <c r="B38" s="49"/>
      <c r="C38" s="50">
        <v>1533</v>
      </c>
      <c r="D38" s="50">
        <v>2041</v>
      </c>
      <c r="E38" s="50">
        <v>1774</v>
      </c>
      <c r="F38" s="50">
        <v>3428</v>
      </c>
      <c r="G38" s="50">
        <v>5408</v>
      </c>
      <c r="H38" s="50">
        <v>1533</v>
      </c>
      <c r="I38" s="51">
        <v>-7.6506024096385543</v>
      </c>
      <c r="J38" s="51">
        <v>-7.6506024096385543</v>
      </c>
      <c r="K38" s="49"/>
      <c r="L38" s="48" t="s">
        <v>104</v>
      </c>
      <c r="M38" s="42"/>
    </row>
    <row r="39" spans="1:19" s="35" customFormat="1" ht="12" customHeight="1" thickBot="1">
      <c r="A39" s="48" t="s">
        <v>105</v>
      </c>
      <c r="B39" s="49"/>
      <c r="C39" s="50">
        <v>1423</v>
      </c>
      <c r="D39" s="50">
        <v>1878</v>
      </c>
      <c r="E39" s="50">
        <v>1651</v>
      </c>
      <c r="F39" s="50">
        <v>3231</v>
      </c>
      <c r="G39" s="50">
        <v>5088</v>
      </c>
      <c r="H39" s="50">
        <v>1423</v>
      </c>
      <c r="I39" s="51">
        <v>-8.3708950418544763</v>
      </c>
      <c r="J39" s="51">
        <v>-8.3708950418544763</v>
      </c>
      <c r="K39" s="49"/>
      <c r="L39" s="52" t="s">
        <v>105</v>
      </c>
      <c r="M39" s="42"/>
    </row>
    <row r="40" spans="1:19" s="35" customFormat="1" ht="12" customHeight="1" thickBot="1">
      <c r="A40" s="42"/>
      <c r="B40" s="72"/>
      <c r="C40" s="830" t="s">
        <v>121</v>
      </c>
      <c r="D40" s="831"/>
      <c r="E40" s="831"/>
      <c r="F40" s="831"/>
      <c r="G40" s="831"/>
      <c r="H40" s="832" t="s">
        <v>122</v>
      </c>
      <c r="I40" s="830" t="s">
        <v>123</v>
      </c>
      <c r="J40" s="830"/>
      <c r="K40" s="73"/>
      <c r="L40" s="73"/>
      <c r="M40" s="73"/>
      <c r="N40" s="73"/>
      <c r="O40" s="73"/>
      <c r="P40" s="73"/>
      <c r="Q40" s="73"/>
      <c r="R40" s="73"/>
      <c r="S40" s="73"/>
    </row>
    <row r="41" spans="1:19" s="35" customFormat="1" ht="34.5" thickBot="1">
      <c r="A41" s="42"/>
      <c r="B41" s="72"/>
      <c r="C41" s="74" t="s">
        <v>89</v>
      </c>
      <c r="D41" s="74" t="s">
        <v>124</v>
      </c>
      <c r="E41" s="74" t="s">
        <v>91</v>
      </c>
      <c r="F41" s="74" t="s">
        <v>125</v>
      </c>
      <c r="G41" s="74" t="s">
        <v>126</v>
      </c>
      <c r="H41" s="833"/>
      <c r="I41" s="39" t="s">
        <v>127</v>
      </c>
      <c r="J41" s="74" t="s">
        <v>128</v>
      </c>
      <c r="K41" s="42"/>
      <c r="L41" s="42"/>
      <c r="M41" s="42"/>
    </row>
    <row r="42" spans="1:19" s="35" customFormat="1" ht="12" customHeight="1">
      <c r="A42" s="75" t="s">
        <v>129</v>
      </c>
      <c r="B42" s="36"/>
      <c r="C42" s="36"/>
      <c r="D42" s="36"/>
      <c r="E42" s="36"/>
      <c r="F42" s="36"/>
      <c r="G42" s="36"/>
      <c r="H42" s="36"/>
      <c r="I42" s="36"/>
      <c r="J42" s="36"/>
    </row>
    <row r="43" spans="1:19" s="35" customFormat="1" ht="12" customHeight="1">
      <c r="A43" s="75" t="s">
        <v>130</v>
      </c>
      <c r="B43" s="36"/>
      <c r="C43" s="36"/>
      <c r="D43" s="36"/>
      <c r="E43" s="36"/>
      <c r="F43" s="36"/>
      <c r="G43" s="36"/>
      <c r="I43" s="36"/>
      <c r="J43" s="36"/>
    </row>
    <row r="44" spans="1:19" s="35" customFormat="1" ht="6" customHeight="1">
      <c r="B44" s="36"/>
      <c r="C44" s="36"/>
      <c r="D44" s="36"/>
      <c r="E44" s="36"/>
      <c r="F44" s="36"/>
      <c r="G44" s="36"/>
      <c r="H44" s="36"/>
      <c r="I44" s="36"/>
      <c r="J44" s="36"/>
    </row>
    <row r="45" spans="1:19" s="35" customFormat="1" ht="10.9" customHeight="1">
      <c r="A45" s="76" t="s">
        <v>131</v>
      </c>
      <c r="B45" s="36"/>
      <c r="C45" s="36"/>
      <c r="D45" s="36"/>
      <c r="E45" s="36"/>
      <c r="F45" s="36"/>
      <c r="G45" s="36"/>
      <c r="H45" s="36"/>
      <c r="I45" s="36"/>
      <c r="J45" s="36"/>
    </row>
    <row r="46" spans="1:19" s="35" customFormat="1" ht="10.9" customHeight="1">
      <c r="A46" s="77" t="s">
        <v>132</v>
      </c>
      <c r="B46" s="36"/>
      <c r="C46" s="36"/>
      <c r="D46" s="36"/>
      <c r="E46" s="36"/>
      <c r="F46" s="36"/>
      <c r="G46" s="36"/>
      <c r="H46" s="36"/>
      <c r="I46" s="36"/>
      <c r="J46" s="36"/>
    </row>
    <row r="47" spans="1:19" s="35" customFormat="1" ht="10.9" customHeight="1">
      <c r="A47" s="78" t="s">
        <v>133</v>
      </c>
      <c r="B47" s="36"/>
      <c r="C47" s="36"/>
      <c r="D47" s="36"/>
      <c r="E47" s="36"/>
      <c r="F47" s="36"/>
      <c r="G47" s="36"/>
      <c r="H47" s="36"/>
      <c r="I47" s="36"/>
      <c r="J47" s="36"/>
    </row>
    <row r="48" spans="1:19" s="80" customFormat="1" ht="10.9" customHeight="1">
      <c r="A48" s="77" t="s">
        <v>134</v>
      </c>
      <c r="B48" s="79"/>
      <c r="C48" s="79"/>
      <c r="D48" s="79"/>
      <c r="E48" s="79"/>
      <c r="F48" s="79"/>
      <c r="G48" s="79"/>
      <c r="H48" s="79"/>
      <c r="I48" s="79"/>
      <c r="J48" s="79"/>
    </row>
    <row r="49" spans="1:10" s="35" customFormat="1" ht="11.1" customHeight="1">
      <c r="A49" s="76" t="s">
        <v>135</v>
      </c>
      <c r="B49" s="36"/>
      <c r="C49" s="36"/>
      <c r="D49" s="36"/>
      <c r="E49" s="36"/>
      <c r="F49" s="36"/>
      <c r="G49" s="36"/>
      <c r="H49" s="36"/>
      <c r="I49" s="36"/>
      <c r="J49" s="36"/>
    </row>
    <row r="50" spans="1:10" s="35" customFormat="1" ht="10.9" customHeight="1">
      <c r="A50" s="77" t="s">
        <v>136</v>
      </c>
      <c r="B50" s="36"/>
      <c r="C50" s="36"/>
      <c r="D50" s="36"/>
      <c r="E50" s="36"/>
      <c r="F50" s="36"/>
      <c r="G50" s="36"/>
      <c r="H50" s="36"/>
      <c r="I50" s="36"/>
      <c r="J50" s="36"/>
    </row>
    <row r="51" spans="1:10" s="35" customFormat="1" ht="11.1" customHeight="1">
      <c r="A51" s="76" t="s">
        <v>137</v>
      </c>
      <c r="B51" s="36"/>
      <c r="C51" s="36"/>
      <c r="D51" s="36"/>
      <c r="E51" s="36"/>
      <c r="F51" s="36"/>
      <c r="G51" s="36"/>
      <c r="H51" s="36"/>
      <c r="I51" s="36"/>
      <c r="J51" s="36"/>
    </row>
    <row r="52" spans="1:10" s="35" customFormat="1" ht="11.1" customHeight="1">
      <c r="A52" s="77" t="s">
        <v>138</v>
      </c>
      <c r="B52" s="79"/>
      <c r="C52" s="79"/>
      <c r="D52" s="79"/>
      <c r="E52" s="79"/>
      <c r="F52" s="79"/>
      <c r="G52" s="79"/>
      <c r="H52" s="79"/>
      <c r="I52" s="79"/>
      <c r="J52" s="79"/>
    </row>
    <row r="53" spans="1:10" s="82" customFormat="1" ht="11.1" customHeight="1">
      <c r="A53" s="35" t="s">
        <v>139</v>
      </c>
      <c r="B53" s="81"/>
      <c r="C53" s="81"/>
      <c r="D53" s="81"/>
      <c r="E53" s="81"/>
      <c r="F53" s="81"/>
      <c r="G53" s="81"/>
      <c r="H53" s="81"/>
      <c r="I53" s="81"/>
      <c r="J53" s="81"/>
    </row>
    <row r="54" spans="1:10" s="82" customFormat="1" ht="11.1" customHeight="1">
      <c r="A54" s="35" t="s">
        <v>140</v>
      </c>
      <c r="B54" s="81"/>
      <c r="C54" s="81"/>
      <c r="D54" s="81"/>
      <c r="E54" s="81"/>
      <c r="F54" s="81"/>
      <c r="G54" s="81"/>
      <c r="H54" s="81"/>
      <c r="I54" s="81"/>
      <c r="J54" s="81"/>
    </row>
    <row r="55" spans="1:10" s="82" customFormat="1" ht="11.1" customHeight="1">
      <c r="A55" s="35"/>
      <c r="B55" s="81"/>
      <c r="C55" s="81"/>
      <c r="D55" s="81"/>
      <c r="E55" s="81"/>
      <c r="F55" s="81"/>
      <c r="G55" s="81"/>
      <c r="H55" s="81"/>
      <c r="I55" s="81"/>
      <c r="J55" s="81"/>
    </row>
    <row r="56" spans="1:10" s="82" customFormat="1" ht="11.1" customHeight="1">
      <c r="A56" s="83" t="s">
        <v>141</v>
      </c>
      <c r="B56" s="81"/>
      <c r="C56" s="81"/>
      <c r="D56" s="81"/>
      <c r="E56" s="81"/>
      <c r="F56" s="81"/>
      <c r="G56" s="81"/>
      <c r="H56" s="81"/>
      <c r="I56" s="81"/>
      <c r="J56" s="81"/>
    </row>
    <row r="57" spans="1:10" s="82" customFormat="1" ht="11.1" customHeight="1">
      <c r="A57" s="84" t="s">
        <v>142</v>
      </c>
      <c r="B57" s="81"/>
      <c r="C57" s="81"/>
      <c r="D57" s="81"/>
      <c r="E57" s="81"/>
      <c r="F57" s="81"/>
      <c r="G57" s="81"/>
      <c r="H57" s="81"/>
      <c r="I57" s="81"/>
      <c r="J57" s="81"/>
    </row>
    <row r="58" spans="1:10" s="82" customFormat="1" ht="11.1" customHeight="1">
      <c r="A58" s="84" t="s">
        <v>143</v>
      </c>
      <c r="B58" s="81"/>
      <c r="C58" s="81"/>
      <c r="D58" s="81"/>
      <c r="E58" s="81"/>
      <c r="F58" s="81"/>
      <c r="G58" s="81"/>
      <c r="H58" s="81"/>
      <c r="I58" s="81"/>
      <c r="J58" s="81"/>
    </row>
    <row r="59" spans="1:10" s="82" customFormat="1" ht="11.1" customHeight="1">
      <c r="A59" s="84" t="s">
        <v>144</v>
      </c>
      <c r="B59" s="81"/>
      <c r="C59" s="81"/>
      <c r="D59" s="81"/>
      <c r="E59" s="81"/>
      <c r="F59" s="81"/>
      <c r="G59" s="81"/>
      <c r="H59" s="81"/>
      <c r="I59" s="81"/>
      <c r="J59" s="81"/>
    </row>
    <row r="60" spans="1:10" s="82" customFormat="1" ht="11.1" customHeight="1">
      <c r="A60" s="85" t="s">
        <v>145</v>
      </c>
      <c r="B60" s="81"/>
      <c r="C60" s="81"/>
      <c r="D60" s="81"/>
      <c r="E60" s="81"/>
      <c r="F60" s="81"/>
      <c r="G60" s="81"/>
      <c r="H60" s="81"/>
      <c r="I60" s="81"/>
      <c r="J60" s="81"/>
    </row>
    <row r="61" spans="1:10" s="82" customFormat="1" ht="11.1" customHeight="1">
      <c r="A61" s="86" t="s">
        <v>146</v>
      </c>
      <c r="B61" s="81"/>
      <c r="C61" s="81"/>
      <c r="D61" s="81"/>
      <c r="E61" s="81"/>
      <c r="F61" s="81"/>
      <c r="G61" s="81"/>
      <c r="H61" s="81"/>
      <c r="I61" s="81"/>
      <c r="J61" s="81"/>
    </row>
    <row r="62" spans="1:10" s="82" customFormat="1" ht="11.1" customHeight="1">
      <c r="A62" s="86" t="s">
        <v>147</v>
      </c>
      <c r="B62" s="81"/>
      <c r="C62" s="81"/>
      <c r="D62" s="81"/>
      <c r="E62" s="81"/>
      <c r="F62" s="81"/>
      <c r="G62" s="81"/>
      <c r="H62" s="81"/>
      <c r="I62" s="81"/>
      <c r="J62" s="81"/>
    </row>
    <row r="63" spans="1:10" s="82" customFormat="1" ht="11.1" customHeight="1">
      <c r="A63" s="86" t="s">
        <v>148</v>
      </c>
      <c r="B63" s="81"/>
      <c r="C63" s="81"/>
      <c r="D63" s="81"/>
      <c r="E63" s="81"/>
      <c r="F63" s="81"/>
      <c r="G63" s="81"/>
      <c r="H63" s="81"/>
      <c r="I63" s="81"/>
      <c r="J63" s="81"/>
    </row>
    <row r="64" spans="1:10" s="35" customFormat="1" ht="11.1" customHeight="1">
      <c r="A64" s="81"/>
      <c r="B64" s="36"/>
      <c r="C64" s="36"/>
      <c r="D64" s="36"/>
      <c r="E64" s="36"/>
      <c r="F64" s="36"/>
      <c r="G64" s="36"/>
      <c r="H64" s="36"/>
      <c r="I64" s="36"/>
      <c r="J64" s="36"/>
    </row>
    <row r="65" spans="1:10" s="35" customFormat="1" ht="12.75">
      <c r="A65"/>
      <c r="B65"/>
      <c r="C65"/>
      <c r="D65"/>
      <c r="E65" s="36"/>
      <c r="F65" s="36"/>
      <c r="G65" s="36"/>
      <c r="H65" s="36"/>
      <c r="I65" s="36"/>
      <c r="J65" s="36"/>
    </row>
    <row r="66" spans="1:10" s="35" customFormat="1" ht="11.1" customHeight="1">
      <c r="A66" s="36"/>
      <c r="B66" s="36"/>
      <c r="C66" s="36"/>
      <c r="D66" s="36"/>
      <c r="E66" s="36"/>
      <c r="F66" s="36"/>
      <c r="G66" s="36"/>
      <c r="H66" s="36"/>
      <c r="I66" s="36"/>
      <c r="J66" s="36"/>
    </row>
    <row r="67" spans="1:10" s="35" customFormat="1" ht="11.1" customHeight="1">
      <c r="A67" s="36"/>
      <c r="B67" s="36"/>
      <c r="C67" s="36"/>
      <c r="D67" s="36"/>
      <c r="E67" s="36"/>
      <c r="F67" s="36"/>
      <c r="G67" s="36"/>
      <c r="H67" s="36"/>
      <c r="I67" s="36"/>
      <c r="J67" s="36"/>
    </row>
    <row r="68" spans="1:10" s="35" customFormat="1" ht="11.1" customHeight="1">
      <c r="A68" s="36"/>
      <c r="B68" s="36"/>
      <c r="C68" s="36"/>
      <c r="D68" s="36"/>
      <c r="E68" s="36"/>
      <c r="F68" s="36"/>
      <c r="G68" s="36"/>
      <c r="H68" s="36"/>
      <c r="I68" s="36"/>
      <c r="J68" s="36"/>
    </row>
    <row r="69" spans="1:10" s="35" customFormat="1" ht="11.1" customHeight="1">
      <c r="A69" s="36"/>
      <c r="B69" s="36"/>
      <c r="C69" s="36"/>
      <c r="D69" s="36"/>
      <c r="E69" s="36"/>
      <c r="F69" s="36"/>
      <c r="G69" s="36"/>
      <c r="H69" s="36"/>
      <c r="I69" s="36"/>
      <c r="J69" s="36"/>
    </row>
    <row r="70" spans="1:10" s="35" customFormat="1" ht="11.1" customHeight="1">
      <c r="A70" s="36"/>
      <c r="B70" s="36"/>
      <c r="C70" s="36"/>
      <c r="D70" s="36"/>
      <c r="E70" s="36"/>
      <c r="F70" s="36"/>
      <c r="G70" s="36"/>
      <c r="H70" s="36"/>
      <c r="I70" s="36"/>
      <c r="J70" s="36"/>
    </row>
    <row r="71" spans="1:10" s="35" customFormat="1" ht="11.1" customHeight="1">
      <c r="A71" s="36"/>
      <c r="B71" s="36"/>
      <c r="C71" s="36"/>
      <c r="D71" s="36"/>
      <c r="E71" s="36"/>
      <c r="F71" s="36"/>
      <c r="G71" s="36"/>
      <c r="H71" s="36"/>
      <c r="I71" s="36"/>
      <c r="J71" s="36"/>
    </row>
    <row r="72" spans="1:10" s="35" customFormat="1" ht="11.1" customHeight="1">
      <c r="A72" s="36"/>
      <c r="B72" s="36"/>
      <c r="C72" s="36"/>
      <c r="D72" s="36"/>
      <c r="E72" s="36"/>
      <c r="F72" s="36"/>
      <c r="G72" s="36"/>
      <c r="H72" s="36"/>
      <c r="I72" s="36"/>
      <c r="J72" s="36"/>
    </row>
    <row r="73" spans="1:10" s="35" customFormat="1" ht="11.1" customHeight="1">
      <c r="A73" s="36"/>
      <c r="B73" s="36"/>
      <c r="C73" s="36"/>
      <c r="D73" s="36"/>
      <c r="E73" s="36"/>
      <c r="F73" s="36"/>
      <c r="G73" s="36"/>
      <c r="H73" s="36"/>
      <c r="I73" s="36"/>
      <c r="J73" s="36"/>
    </row>
    <row r="74" spans="1:10" s="35" customFormat="1" ht="11.1" customHeight="1">
      <c r="A74" s="36"/>
      <c r="B74" s="36"/>
      <c r="C74" s="36"/>
      <c r="D74" s="36"/>
      <c r="E74" s="36"/>
      <c r="F74" s="36"/>
      <c r="G74" s="36"/>
      <c r="H74" s="36"/>
      <c r="I74" s="36"/>
      <c r="J74" s="36"/>
    </row>
    <row r="75" spans="1:10" s="35" customFormat="1" ht="11.1" customHeight="1">
      <c r="A75" s="36"/>
      <c r="B75" s="36"/>
      <c r="C75" s="36"/>
      <c r="D75" s="36"/>
      <c r="E75" s="36"/>
      <c r="F75" s="36"/>
      <c r="G75" s="36"/>
      <c r="H75" s="36"/>
      <c r="I75" s="36"/>
      <c r="J75" s="36"/>
    </row>
    <row r="76" spans="1:10" s="35" customFormat="1" ht="11.1" customHeight="1">
      <c r="A76" s="36"/>
      <c r="B76" s="36"/>
      <c r="C76" s="36"/>
      <c r="D76" s="36"/>
      <c r="E76" s="36"/>
      <c r="F76" s="36"/>
      <c r="G76" s="36"/>
      <c r="H76" s="36"/>
      <c r="I76" s="36"/>
      <c r="J76" s="36"/>
    </row>
    <row r="77" spans="1:10" s="35" customFormat="1" ht="11.1" customHeight="1">
      <c r="A77" s="36"/>
      <c r="B77" s="36"/>
      <c r="C77" s="36"/>
      <c r="D77" s="36"/>
      <c r="E77" s="36"/>
      <c r="F77" s="36"/>
      <c r="G77" s="36"/>
      <c r="H77" s="36"/>
      <c r="I77" s="36"/>
      <c r="J77" s="36"/>
    </row>
    <row r="78" spans="1:10" s="35" customFormat="1" ht="11.1" customHeight="1">
      <c r="A78" s="36"/>
      <c r="B78" s="36"/>
      <c r="C78" s="36"/>
      <c r="D78" s="36"/>
      <c r="E78" s="36"/>
      <c r="F78" s="36"/>
      <c r="G78" s="36"/>
      <c r="H78" s="36"/>
      <c r="I78" s="36"/>
      <c r="J78" s="36"/>
    </row>
    <row r="79" spans="1:10" s="35" customFormat="1" ht="11.1" customHeight="1">
      <c r="A79" s="36"/>
      <c r="B79" s="36"/>
      <c r="C79" s="36"/>
      <c r="D79" s="36"/>
      <c r="E79" s="36"/>
      <c r="F79" s="36"/>
      <c r="G79" s="36"/>
      <c r="H79" s="36"/>
      <c r="I79" s="36"/>
      <c r="J79" s="36"/>
    </row>
    <row r="80" spans="1:10" s="35" customFormat="1" ht="11.1" customHeight="1">
      <c r="A80" s="36"/>
      <c r="B80" s="36"/>
      <c r="C80" s="36"/>
      <c r="D80" s="36"/>
      <c r="E80" s="36"/>
      <c r="F80" s="36"/>
      <c r="G80" s="36"/>
      <c r="H80" s="36"/>
      <c r="I80" s="36"/>
      <c r="J80" s="36"/>
    </row>
    <row r="81" spans="1:10" s="35" customFormat="1" ht="11.1" customHeight="1">
      <c r="A81" s="36"/>
      <c r="B81" s="36"/>
      <c r="C81" s="36"/>
      <c r="D81" s="36"/>
      <c r="E81" s="36"/>
      <c r="F81" s="36"/>
      <c r="G81" s="36"/>
      <c r="H81" s="36"/>
      <c r="I81" s="36"/>
      <c r="J81" s="36"/>
    </row>
    <row r="82" spans="1:10" s="35" customFormat="1" ht="11.1" customHeight="1">
      <c r="A82" s="36"/>
      <c r="B82" s="36"/>
      <c r="C82" s="36"/>
      <c r="D82" s="36"/>
      <c r="E82" s="36"/>
      <c r="F82" s="36"/>
      <c r="G82" s="36"/>
      <c r="H82" s="36"/>
      <c r="I82" s="36"/>
      <c r="J82" s="36"/>
    </row>
    <row r="83" spans="1:10" s="35" customFormat="1" ht="11.1" customHeight="1">
      <c r="A83" s="36"/>
      <c r="B83" s="36"/>
      <c r="C83" s="36"/>
      <c r="D83" s="36"/>
      <c r="E83" s="36"/>
      <c r="F83" s="36"/>
      <c r="G83" s="36"/>
      <c r="H83" s="36"/>
      <c r="I83" s="36"/>
      <c r="J83" s="36"/>
    </row>
    <row r="84" spans="1:10" s="35" customFormat="1" ht="11.1" customHeight="1">
      <c r="A84" s="36"/>
      <c r="B84" s="36"/>
      <c r="C84" s="36"/>
      <c r="D84" s="36"/>
      <c r="E84" s="36"/>
      <c r="F84" s="36"/>
      <c r="G84" s="36"/>
      <c r="H84" s="36"/>
      <c r="I84" s="36"/>
      <c r="J84" s="36"/>
    </row>
    <row r="85" spans="1:10" s="35" customFormat="1" ht="11.1" customHeight="1">
      <c r="A85" s="36"/>
      <c r="B85" s="36"/>
      <c r="C85" s="36"/>
      <c r="D85" s="36"/>
      <c r="E85" s="36"/>
      <c r="F85" s="36"/>
      <c r="G85" s="36"/>
      <c r="H85" s="36"/>
      <c r="I85" s="36"/>
      <c r="J85" s="36"/>
    </row>
    <row r="86" spans="1:10" s="35" customFormat="1" ht="11.1" customHeight="1">
      <c r="A86" s="36"/>
      <c r="B86" s="36"/>
      <c r="C86" s="36"/>
      <c r="D86" s="36"/>
      <c r="E86" s="36"/>
      <c r="F86" s="36"/>
      <c r="G86" s="36"/>
      <c r="H86" s="36"/>
      <c r="I86" s="36"/>
      <c r="J86" s="36"/>
    </row>
    <row r="87" spans="1:10" s="35" customFormat="1" ht="11.1" customHeight="1">
      <c r="A87" s="36"/>
      <c r="B87" s="36"/>
      <c r="C87" s="36"/>
      <c r="D87" s="36"/>
      <c r="E87" s="36"/>
      <c r="F87" s="36"/>
      <c r="G87" s="36"/>
      <c r="H87" s="36"/>
      <c r="I87" s="36"/>
      <c r="J87" s="36"/>
    </row>
    <row r="88" spans="1:10" s="35" customFormat="1" ht="11.1" customHeight="1">
      <c r="A88" s="36"/>
      <c r="B88" s="36"/>
      <c r="C88" s="36"/>
      <c r="D88" s="36"/>
      <c r="E88" s="36"/>
      <c r="F88" s="36"/>
      <c r="G88" s="36"/>
      <c r="H88" s="36"/>
      <c r="I88" s="36"/>
      <c r="J88" s="36"/>
    </row>
    <row r="89" spans="1:10" s="35" customFormat="1" ht="11.1" customHeight="1">
      <c r="A89" s="36"/>
      <c r="B89" s="36"/>
      <c r="C89" s="36"/>
      <c r="D89" s="36"/>
      <c r="E89" s="36"/>
      <c r="F89" s="36"/>
      <c r="G89" s="36"/>
      <c r="H89" s="36"/>
      <c r="I89" s="36"/>
      <c r="J89" s="36"/>
    </row>
    <row r="90" spans="1:10" s="35" customFormat="1" ht="11.1" customHeight="1">
      <c r="A90" s="36"/>
      <c r="B90" s="36"/>
      <c r="C90" s="36"/>
      <c r="D90" s="36"/>
      <c r="E90" s="36"/>
      <c r="F90" s="36"/>
      <c r="G90" s="36"/>
      <c r="H90" s="36"/>
      <c r="I90" s="36"/>
      <c r="J90" s="36"/>
    </row>
    <row r="91" spans="1:10" s="35" customFormat="1" ht="11.1" customHeight="1">
      <c r="A91" s="36"/>
      <c r="B91" s="36"/>
      <c r="C91" s="36"/>
      <c r="D91" s="36"/>
      <c r="E91" s="36"/>
      <c r="F91" s="36"/>
      <c r="G91" s="36"/>
      <c r="H91" s="36"/>
      <c r="I91" s="36"/>
      <c r="J91" s="36"/>
    </row>
    <row r="92" spans="1:10" s="35" customFormat="1" ht="11.1" customHeight="1">
      <c r="A92" s="36"/>
      <c r="B92" s="36"/>
      <c r="C92" s="36"/>
      <c r="D92" s="36"/>
      <c r="E92" s="36"/>
      <c r="F92" s="36"/>
      <c r="G92" s="36"/>
      <c r="H92" s="36"/>
      <c r="I92" s="36"/>
      <c r="J92" s="36"/>
    </row>
    <row r="93" spans="1:10" s="35" customFormat="1" ht="11.1" customHeight="1">
      <c r="A93" s="36"/>
      <c r="B93" s="36"/>
      <c r="C93" s="36"/>
      <c r="D93" s="36"/>
      <c r="E93" s="36"/>
      <c r="F93" s="36"/>
      <c r="G93" s="36"/>
      <c r="H93" s="36"/>
      <c r="I93" s="36"/>
      <c r="J93" s="36"/>
    </row>
    <row r="94" spans="1:10" s="35" customFormat="1" ht="11.1" customHeight="1">
      <c r="A94" s="36"/>
      <c r="B94" s="36"/>
      <c r="C94" s="36"/>
      <c r="D94" s="36"/>
      <c r="E94" s="36"/>
      <c r="F94" s="36"/>
      <c r="G94" s="36"/>
      <c r="H94" s="36"/>
      <c r="I94" s="36"/>
      <c r="J94" s="36"/>
    </row>
    <row r="95" spans="1:10" s="35" customFormat="1" ht="11.1" customHeight="1">
      <c r="A95" s="36"/>
      <c r="B95" s="36"/>
      <c r="C95" s="36"/>
      <c r="D95" s="36"/>
      <c r="E95" s="36"/>
      <c r="F95" s="36"/>
      <c r="G95" s="36"/>
      <c r="H95" s="36"/>
      <c r="I95" s="36"/>
      <c r="J95" s="36"/>
    </row>
    <row r="96" spans="1:10" s="35" customFormat="1" ht="11.1" customHeight="1">
      <c r="A96" s="36"/>
      <c r="B96" s="36"/>
      <c r="C96" s="36"/>
      <c r="D96" s="36"/>
      <c r="E96" s="36"/>
      <c r="F96" s="36"/>
      <c r="G96" s="36"/>
      <c r="H96" s="36"/>
      <c r="I96" s="36"/>
      <c r="J96" s="36"/>
    </row>
    <row r="97" spans="1:10" s="35" customFormat="1" ht="11.1" customHeight="1">
      <c r="A97" s="36"/>
      <c r="B97" s="36"/>
      <c r="C97" s="36"/>
      <c r="D97" s="36"/>
      <c r="E97" s="36"/>
      <c r="F97" s="36"/>
      <c r="G97" s="36"/>
      <c r="H97" s="36"/>
      <c r="I97" s="36"/>
      <c r="J97" s="36"/>
    </row>
    <row r="98" spans="1:10" s="35" customFormat="1" ht="11.1" customHeight="1">
      <c r="A98" s="36"/>
      <c r="B98" s="36"/>
      <c r="C98" s="36"/>
      <c r="D98" s="36"/>
      <c r="E98" s="36"/>
      <c r="F98" s="36"/>
      <c r="G98" s="36"/>
      <c r="H98" s="36"/>
      <c r="I98" s="36"/>
      <c r="J98" s="36"/>
    </row>
    <row r="99" spans="1:10" s="35" customFormat="1" ht="11.1" customHeight="1">
      <c r="A99" s="36"/>
      <c r="B99" s="36"/>
      <c r="C99" s="36"/>
      <c r="D99" s="36"/>
      <c r="E99" s="36"/>
      <c r="F99" s="36"/>
      <c r="G99" s="36"/>
      <c r="H99" s="36"/>
      <c r="I99" s="36"/>
      <c r="J99" s="36"/>
    </row>
    <row r="100" spans="1:10" s="35" customFormat="1" ht="11.1" customHeight="1">
      <c r="A100" s="36"/>
      <c r="B100" s="36"/>
      <c r="C100" s="36"/>
      <c r="D100" s="36"/>
      <c r="E100" s="36"/>
      <c r="F100" s="36"/>
      <c r="G100" s="36"/>
      <c r="H100" s="36"/>
      <c r="I100" s="36"/>
      <c r="J100" s="36"/>
    </row>
    <row r="101" spans="1:10" s="35" customFormat="1" ht="11.1" customHeight="1">
      <c r="A101" s="36"/>
      <c r="B101" s="36"/>
      <c r="C101" s="36"/>
      <c r="D101" s="36"/>
      <c r="E101" s="36"/>
      <c r="F101" s="36"/>
      <c r="G101" s="36"/>
      <c r="H101" s="36"/>
      <c r="I101" s="36"/>
      <c r="J101" s="36"/>
    </row>
    <row r="102" spans="1:10" s="35" customFormat="1" ht="11.1" customHeight="1">
      <c r="A102" s="36"/>
      <c r="B102" s="36"/>
      <c r="C102" s="36"/>
      <c r="D102" s="36"/>
      <c r="E102" s="36"/>
      <c r="F102" s="36"/>
      <c r="G102" s="36"/>
      <c r="H102" s="36"/>
      <c r="I102" s="36"/>
      <c r="J102" s="36"/>
    </row>
    <row r="103" spans="1:10" s="35" customFormat="1" ht="11.1" customHeight="1">
      <c r="A103" s="36"/>
      <c r="B103" s="36"/>
      <c r="C103" s="36"/>
      <c r="D103" s="36"/>
      <c r="E103" s="36"/>
      <c r="F103" s="36"/>
      <c r="G103" s="36"/>
      <c r="H103" s="36"/>
      <c r="I103" s="36"/>
      <c r="J103" s="36"/>
    </row>
    <row r="104" spans="1:10" s="35" customFormat="1" ht="11.1" customHeight="1">
      <c r="A104" s="36"/>
      <c r="B104" s="36"/>
      <c r="C104" s="36"/>
      <c r="D104" s="36"/>
      <c r="E104" s="36"/>
      <c r="F104" s="36"/>
      <c r="G104" s="36"/>
      <c r="H104" s="36"/>
      <c r="I104" s="36"/>
      <c r="J104" s="36"/>
    </row>
    <row r="105" spans="1:10" s="35" customFormat="1" ht="11.1" customHeight="1">
      <c r="A105" s="36"/>
      <c r="B105" s="36"/>
      <c r="C105" s="36"/>
      <c r="D105" s="36"/>
      <c r="E105" s="36"/>
      <c r="F105" s="36"/>
      <c r="G105" s="36"/>
      <c r="H105" s="36"/>
      <c r="I105" s="36"/>
      <c r="J105" s="36"/>
    </row>
    <row r="106" spans="1:10" s="35" customFormat="1" ht="11.1" customHeight="1">
      <c r="A106" s="36"/>
      <c r="B106" s="36"/>
      <c r="C106" s="36"/>
      <c r="D106" s="36"/>
      <c r="E106" s="36"/>
      <c r="F106" s="36"/>
      <c r="G106" s="36"/>
      <c r="H106" s="36"/>
      <c r="I106" s="36"/>
      <c r="J106" s="36"/>
    </row>
    <row r="107" spans="1:10" s="35" customFormat="1" ht="11.1" customHeight="1">
      <c r="A107" s="36"/>
      <c r="B107" s="36"/>
      <c r="C107" s="36"/>
      <c r="D107" s="36"/>
      <c r="E107" s="36"/>
      <c r="F107" s="36"/>
      <c r="G107" s="36"/>
      <c r="H107" s="36"/>
      <c r="I107" s="36"/>
      <c r="J107" s="36"/>
    </row>
    <row r="108" spans="1:10" s="35" customFormat="1" ht="11.1" customHeight="1">
      <c r="A108" s="36"/>
      <c r="B108" s="36"/>
      <c r="C108" s="36"/>
      <c r="D108" s="36"/>
      <c r="E108" s="36"/>
      <c r="F108" s="36"/>
      <c r="G108" s="36"/>
      <c r="H108" s="36"/>
      <c r="I108" s="36"/>
      <c r="J108" s="36"/>
    </row>
    <row r="109" spans="1:10" s="35" customFormat="1" ht="11.1" customHeight="1">
      <c r="A109" s="36"/>
      <c r="B109" s="36"/>
      <c r="C109" s="36"/>
      <c r="D109" s="36"/>
      <c r="E109" s="36"/>
      <c r="F109" s="36"/>
      <c r="G109" s="36"/>
      <c r="H109" s="36"/>
      <c r="I109" s="36"/>
      <c r="J109" s="36"/>
    </row>
    <row r="110" spans="1:10" s="35" customFormat="1" ht="11.1" customHeight="1">
      <c r="A110" s="36"/>
      <c r="B110" s="36"/>
      <c r="C110" s="36"/>
      <c r="D110" s="36"/>
      <c r="E110" s="36"/>
      <c r="F110" s="36"/>
      <c r="G110" s="36"/>
      <c r="H110" s="36"/>
      <c r="I110" s="36"/>
      <c r="J110" s="36"/>
    </row>
    <row r="111" spans="1:10" s="35" customFormat="1" ht="11.1" customHeight="1">
      <c r="A111" s="36"/>
      <c r="B111" s="36"/>
      <c r="C111" s="36"/>
      <c r="D111" s="36"/>
      <c r="E111" s="36"/>
      <c r="F111" s="36"/>
      <c r="G111" s="36"/>
      <c r="H111" s="36"/>
      <c r="I111" s="36"/>
      <c r="J111" s="36"/>
    </row>
    <row r="112" spans="1:10" s="35" customFormat="1" ht="11.1" customHeight="1">
      <c r="A112" s="36"/>
      <c r="B112" s="36"/>
      <c r="C112" s="36"/>
      <c r="D112" s="36"/>
      <c r="E112" s="36"/>
      <c r="F112" s="36"/>
      <c r="G112" s="36"/>
      <c r="H112" s="36"/>
      <c r="I112" s="36"/>
      <c r="J112" s="36"/>
    </row>
    <row r="113" spans="1:10" s="35" customFormat="1" ht="11.1" customHeight="1">
      <c r="A113" s="36"/>
      <c r="B113" s="36"/>
      <c r="C113" s="36"/>
      <c r="D113" s="36"/>
      <c r="E113" s="36"/>
      <c r="F113" s="36"/>
      <c r="G113" s="36"/>
      <c r="H113" s="36"/>
      <c r="I113" s="36"/>
      <c r="J113" s="36"/>
    </row>
    <row r="114" spans="1:10" s="35" customFormat="1" ht="11.1" customHeight="1">
      <c r="A114" s="36"/>
      <c r="B114" s="36"/>
      <c r="C114" s="36"/>
      <c r="D114" s="36"/>
      <c r="E114" s="36"/>
      <c r="F114" s="36"/>
      <c r="G114" s="36"/>
      <c r="H114" s="36"/>
      <c r="I114" s="36"/>
      <c r="J114" s="36"/>
    </row>
    <row r="115" spans="1:10" s="35" customFormat="1" ht="11.1" customHeight="1">
      <c r="A115" s="36"/>
      <c r="B115" s="36"/>
      <c r="C115" s="36"/>
      <c r="D115" s="36"/>
      <c r="E115" s="36"/>
      <c r="F115" s="36"/>
      <c r="G115" s="36"/>
      <c r="H115" s="36"/>
      <c r="I115" s="36"/>
      <c r="J115" s="36"/>
    </row>
    <row r="116" spans="1:10" s="35" customFormat="1" ht="11.1" customHeight="1">
      <c r="A116" s="36"/>
      <c r="B116" s="36"/>
      <c r="C116" s="36"/>
      <c r="D116" s="36"/>
      <c r="E116" s="36"/>
      <c r="F116" s="36"/>
      <c r="G116" s="36"/>
      <c r="H116" s="36"/>
      <c r="I116" s="36"/>
      <c r="J116" s="36"/>
    </row>
    <row r="117" spans="1:10" s="35" customFormat="1" ht="11.1" customHeight="1">
      <c r="A117" s="36"/>
      <c r="B117" s="36"/>
      <c r="C117" s="36"/>
      <c r="D117" s="36"/>
      <c r="E117" s="36"/>
      <c r="F117" s="36"/>
      <c r="G117" s="36"/>
      <c r="H117" s="36"/>
      <c r="I117" s="36"/>
      <c r="J117" s="36"/>
    </row>
    <row r="118" spans="1:10" s="35" customFormat="1" ht="11.1" customHeight="1">
      <c r="A118" s="36"/>
      <c r="B118" s="36"/>
      <c r="C118" s="36"/>
      <c r="D118" s="36"/>
      <c r="E118" s="36"/>
      <c r="F118" s="36"/>
      <c r="G118" s="36"/>
      <c r="H118" s="36"/>
      <c r="I118" s="36"/>
      <c r="J118" s="36"/>
    </row>
    <row r="119" spans="1:10" s="35" customFormat="1" ht="11.1" customHeight="1">
      <c r="A119" s="36"/>
      <c r="B119" s="36"/>
      <c r="C119" s="36"/>
      <c r="D119" s="36"/>
      <c r="E119" s="36"/>
      <c r="F119" s="36"/>
      <c r="G119" s="36"/>
      <c r="H119" s="36"/>
      <c r="I119" s="36"/>
      <c r="J119" s="36"/>
    </row>
    <row r="120" spans="1:10" s="35" customFormat="1" ht="11.1" customHeight="1">
      <c r="A120" s="36"/>
      <c r="B120" s="36"/>
      <c r="C120" s="36"/>
      <c r="D120" s="36"/>
      <c r="E120" s="36"/>
      <c r="F120" s="36"/>
      <c r="G120" s="36"/>
      <c r="H120" s="36"/>
      <c r="I120" s="36"/>
      <c r="J120" s="36"/>
    </row>
    <row r="121" spans="1:10" s="35" customFormat="1" ht="11.1" customHeight="1">
      <c r="A121" s="36"/>
      <c r="B121" s="36"/>
      <c r="C121" s="36"/>
      <c r="D121" s="36"/>
      <c r="E121" s="36"/>
      <c r="F121" s="36"/>
      <c r="G121" s="36"/>
      <c r="H121" s="36"/>
      <c r="I121" s="36"/>
      <c r="J121" s="36"/>
    </row>
    <row r="122" spans="1:10" s="35" customFormat="1" ht="11.1" customHeight="1">
      <c r="A122" s="36"/>
      <c r="B122" s="36"/>
      <c r="C122" s="36"/>
      <c r="D122" s="36"/>
      <c r="E122" s="36"/>
      <c r="F122" s="36"/>
      <c r="G122" s="36"/>
      <c r="H122" s="36"/>
      <c r="I122" s="36"/>
      <c r="J122" s="36"/>
    </row>
    <row r="123" spans="1:10" s="35" customFormat="1" ht="11.1" customHeight="1">
      <c r="A123" s="36"/>
      <c r="B123" s="36"/>
      <c r="C123" s="36"/>
      <c r="D123" s="36"/>
      <c r="E123" s="36"/>
      <c r="F123" s="36"/>
      <c r="G123" s="36"/>
      <c r="H123" s="36"/>
      <c r="I123" s="36"/>
      <c r="J123" s="36"/>
    </row>
    <row r="124" spans="1:10" s="35" customFormat="1" ht="11.1" customHeight="1">
      <c r="A124" s="36"/>
      <c r="B124" s="36"/>
      <c r="C124" s="36"/>
      <c r="D124" s="36"/>
      <c r="E124" s="36"/>
      <c r="F124" s="36"/>
      <c r="G124" s="36"/>
      <c r="H124" s="36"/>
      <c r="I124" s="36"/>
      <c r="J124" s="36"/>
    </row>
    <row r="125" spans="1:10" s="35" customFormat="1" ht="11.1" customHeight="1">
      <c r="A125" s="36"/>
      <c r="B125" s="36"/>
      <c r="C125" s="36"/>
      <c r="D125" s="36"/>
      <c r="E125" s="36"/>
      <c r="F125" s="36"/>
      <c r="G125" s="36"/>
      <c r="H125" s="36"/>
      <c r="I125" s="36"/>
      <c r="J125" s="36"/>
    </row>
    <row r="126" spans="1:10" s="35" customFormat="1" ht="11.1" customHeight="1">
      <c r="A126" s="36"/>
      <c r="B126" s="36"/>
      <c r="C126" s="36"/>
      <c r="D126" s="36"/>
      <c r="E126" s="36"/>
      <c r="F126" s="36"/>
      <c r="G126" s="36"/>
      <c r="H126" s="36"/>
      <c r="I126" s="36"/>
      <c r="J126" s="36"/>
    </row>
    <row r="127" spans="1:10" s="35" customFormat="1" ht="11.1" customHeight="1">
      <c r="A127" s="36"/>
      <c r="B127" s="36"/>
      <c r="C127" s="36"/>
      <c r="D127" s="36"/>
      <c r="E127" s="36"/>
      <c r="F127" s="36"/>
      <c r="G127" s="36"/>
      <c r="H127" s="36"/>
      <c r="I127" s="36"/>
      <c r="J127" s="36"/>
    </row>
    <row r="128" spans="1:10" s="35" customFormat="1" ht="11.1" customHeight="1">
      <c r="A128" s="36"/>
      <c r="B128" s="36"/>
      <c r="C128" s="36"/>
      <c r="D128" s="36"/>
      <c r="E128" s="36"/>
      <c r="F128" s="36"/>
      <c r="G128" s="36"/>
      <c r="H128" s="36"/>
      <c r="I128" s="36"/>
      <c r="J128" s="36"/>
    </row>
    <row r="129" spans="1:10" s="35" customFormat="1" ht="11.1" customHeight="1">
      <c r="A129" s="36"/>
      <c r="B129" s="36"/>
      <c r="C129" s="36"/>
      <c r="D129" s="36"/>
      <c r="E129" s="36"/>
      <c r="F129" s="36"/>
      <c r="G129" s="36"/>
      <c r="H129" s="36"/>
      <c r="I129" s="36"/>
      <c r="J129" s="36"/>
    </row>
    <row r="130" spans="1:10" s="35" customFormat="1" ht="11.1" customHeight="1">
      <c r="A130" s="36"/>
      <c r="B130" s="36"/>
      <c r="C130" s="36"/>
      <c r="D130" s="36"/>
      <c r="E130" s="36"/>
      <c r="F130" s="36"/>
      <c r="G130" s="36"/>
      <c r="H130" s="36"/>
      <c r="I130" s="36"/>
      <c r="J130" s="36"/>
    </row>
    <row r="131" spans="1:10" s="35" customFormat="1" ht="11.1" customHeight="1">
      <c r="A131" s="36"/>
      <c r="B131" s="36"/>
      <c r="C131" s="36"/>
      <c r="D131" s="36"/>
      <c r="E131" s="36"/>
      <c r="F131" s="36"/>
      <c r="G131" s="36"/>
      <c r="H131" s="36"/>
      <c r="I131" s="36"/>
      <c r="J131" s="36"/>
    </row>
    <row r="132" spans="1:10" s="35" customFormat="1" ht="11.1" customHeight="1">
      <c r="A132" s="36"/>
      <c r="B132" s="36"/>
      <c r="C132" s="36"/>
      <c r="D132" s="36"/>
      <c r="E132" s="36"/>
      <c r="F132" s="36"/>
      <c r="G132" s="36"/>
      <c r="H132" s="36"/>
      <c r="I132" s="36"/>
      <c r="J132" s="36"/>
    </row>
    <row r="133" spans="1:10" s="35" customFormat="1" ht="11.1" customHeight="1">
      <c r="A133" s="36"/>
      <c r="B133" s="36"/>
      <c r="C133" s="36"/>
      <c r="D133" s="36"/>
      <c r="E133" s="36"/>
      <c r="F133" s="36"/>
      <c r="G133" s="36"/>
      <c r="H133" s="36"/>
      <c r="I133" s="36"/>
      <c r="J133" s="36"/>
    </row>
    <row r="134" spans="1:10" s="35" customFormat="1" ht="11.1" customHeight="1">
      <c r="A134" s="36"/>
      <c r="B134" s="36"/>
      <c r="C134" s="36"/>
      <c r="D134" s="36"/>
      <c r="E134" s="36"/>
      <c r="F134" s="36"/>
      <c r="G134" s="36"/>
      <c r="H134" s="36"/>
      <c r="I134" s="36"/>
      <c r="J134" s="36"/>
    </row>
    <row r="135" spans="1:10" s="35" customFormat="1" ht="11.1" customHeight="1">
      <c r="A135" s="36"/>
      <c r="B135" s="36"/>
      <c r="C135" s="36"/>
      <c r="D135" s="36"/>
      <c r="E135" s="36"/>
      <c r="F135" s="36"/>
      <c r="G135" s="36"/>
      <c r="H135" s="36"/>
      <c r="I135" s="36"/>
      <c r="J135" s="36"/>
    </row>
    <row r="136" spans="1:10" s="35" customFormat="1" ht="11.1" customHeight="1">
      <c r="A136" s="36"/>
      <c r="B136" s="36"/>
      <c r="C136" s="36"/>
      <c r="D136" s="36"/>
      <c r="E136" s="36"/>
      <c r="F136" s="36"/>
      <c r="G136" s="36"/>
      <c r="H136" s="36"/>
      <c r="I136" s="36"/>
      <c r="J136" s="36"/>
    </row>
    <row r="137" spans="1:10" s="35" customFormat="1" ht="11.1" customHeight="1">
      <c r="A137" s="36"/>
      <c r="B137" s="36"/>
      <c r="C137" s="36"/>
      <c r="D137" s="36"/>
      <c r="E137" s="36"/>
      <c r="F137" s="36"/>
      <c r="G137" s="36"/>
      <c r="H137" s="36"/>
      <c r="I137" s="36"/>
      <c r="J137" s="36"/>
    </row>
    <row r="138" spans="1:10" s="35" customFormat="1" ht="11.1" customHeight="1">
      <c r="A138" s="36"/>
      <c r="B138" s="36"/>
      <c r="C138" s="36"/>
      <c r="D138" s="36"/>
      <c r="E138" s="36"/>
      <c r="F138" s="36"/>
      <c r="G138" s="36"/>
      <c r="H138" s="36"/>
      <c r="I138" s="36"/>
      <c r="J138" s="36"/>
    </row>
    <row r="139" spans="1:10" s="35" customFormat="1" ht="11.1" customHeight="1">
      <c r="A139" s="36"/>
      <c r="B139" s="36"/>
      <c r="C139" s="36"/>
      <c r="D139" s="36"/>
      <c r="E139" s="36"/>
      <c r="F139" s="36"/>
      <c r="G139" s="36"/>
      <c r="H139" s="36"/>
      <c r="I139" s="36"/>
      <c r="J139" s="36"/>
    </row>
    <row r="140" spans="1:10" s="35" customFormat="1" ht="11.1" customHeight="1">
      <c r="A140" s="36"/>
      <c r="B140" s="36"/>
      <c r="C140" s="36"/>
      <c r="D140" s="36"/>
      <c r="E140" s="36"/>
      <c r="F140" s="36"/>
      <c r="G140" s="36"/>
      <c r="H140" s="36"/>
      <c r="I140" s="36"/>
      <c r="J140" s="36"/>
    </row>
    <row r="141" spans="1:10" ht="11.1" customHeight="1">
      <c r="A141" s="36"/>
      <c r="B141" s="36"/>
      <c r="C141" s="36"/>
      <c r="D141" s="36"/>
      <c r="E141" s="36"/>
      <c r="F141" s="36"/>
      <c r="G141" s="36"/>
      <c r="H141" s="36"/>
      <c r="I141" s="36"/>
      <c r="J141" s="35"/>
    </row>
    <row r="142" spans="1:10" ht="11.1" customHeight="1">
      <c r="A142" s="36"/>
      <c r="B142" s="36"/>
      <c r="C142" s="36"/>
      <c r="D142" s="36"/>
      <c r="E142" s="36"/>
      <c r="F142" s="36"/>
      <c r="G142" s="36"/>
      <c r="H142" s="36"/>
      <c r="I142" s="36"/>
      <c r="J142" s="35"/>
    </row>
    <row r="143" spans="1:10" ht="11.1" customHeight="1">
      <c r="A143" s="36"/>
      <c r="B143" s="36"/>
      <c r="C143" s="36"/>
      <c r="D143" s="36"/>
      <c r="E143" s="36"/>
      <c r="F143" s="36"/>
      <c r="G143" s="36"/>
      <c r="H143" s="36"/>
      <c r="I143" s="36"/>
      <c r="J143" s="35"/>
    </row>
    <row r="144" spans="1:10" ht="11.1" customHeight="1">
      <c r="A144" s="36"/>
      <c r="B144" s="36"/>
      <c r="C144" s="36"/>
      <c r="D144" s="36"/>
      <c r="E144" s="36"/>
      <c r="F144" s="36"/>
      <c r="G144" s="36"/>
      <c r="H144" s="36"/>
      <c r="I144" s="36"/>
      <c r="J144" s="35"/>
    </row>
    <row r="145" spans="1:10" ht="11.1" customHeight="1">
      <c r="A145" s="36"/>
      <c r="B145" s="36"/>
      <c r="C145" s="36"/>
      <c r="D145" s="36"/>
      <c r="E145" s="36"/>
      <c r="F145" s="36"/>
      <c r="G145" s="36"/>
      <c r="H145" s="36"/>
      <c r="I145" s="36"/>
      <c r="J145" s="35"/>
    </row>
    <row r="146" spans="1:10" ht="11.1" customHeight="1">
      <c r="A146" s="36"/>
      <c r="B146" s="36"/>
      <c r="C146" s="36"/>
      <c r="D146" s="36"/>
      <c r="E146" s="36"/>
      <c r="F146" s="36"/>
      <c r="G146" s="36"/>
      <c r="H146" s="36"/>
      <c r="I146" s="36"/>
      <c r="J146" s="35"/>
    </row>
    <row r="147" spans="1:10" ht="11.1" customHeight="1">
      <c r="A147" s="36"/>
      <c r="B147" s="36"/>
      <c r="C147" s="36"/>
      <c r="D147" s="36"/>
      <c r="E147" s="36"/>
      <c r="F147" s="36"/>
      <c r="G147" s="36"/>
      <c r="H147" s="36"/>
      <c r="I147" s="36"/>
      <c r="J147" s="35"/>
    </row>
    <row r="148" spans="1:10" ht="11.1" customHeight="1">
      <c r="A148" s="36"/>
      <c r="B148" s="36"/>
      <c r="C148" s="36"/>
      <c r="D148" s="36"/>
      <c r="E148" s="36"/>
      <c r="F148" s="36"/>
      <c r="G148" s="36"/>
      <c r="H148" s="36"/>
      <c r="I148" s="36"/>
    </row>
    <row r="149" spans="1:10" ht="11.1" customHeight="1">
      <c r="A149" s="36"/>
      <c r="B149" s="36"/>
      <c r="C149" s="36"/>
      <c r="D149" s="36"/>
      <c r="E149" s="36"/>
      <c r="F149" s="36"/>
      <c r="G149" s="36"/>
      <c r="H149" s="36"/>
      <c r="I149" s="36"/>
    </row>
    <row r="150" spans="1:10" ht="11.1" customHeight="1">
      <c r="A150" s="36"/>
      <c r="B150" s="36"/>
      <c r="C150" s="36"/>
      <c r="D150" s="36"/>
      <c r="E150" s="36"/>
      <c r="F150" s="36"/>
      <c r="G150" s="36"/>
      <c r="H150" s="36"/>
      <c r="I150" s="36"/>
    </row>
    <row r="151" spans="1:10" ht="11.1" customHeight="1">
      <c r="A151" s="36"/>
      <c r="B151" s="36"/>
      <c r="C151" s="36"/>
      <c r="D151" s="36"/>
      <c r="E151" s="36"/>
      <c r="F151" s="36"/>
      <c r="G151" s="36"/>
      <c r="H151" s="36"/>
      <c r="I151" s="36"/>
    </row>
    <row r="152" spans="1:10" ht="11.1" customHeight="1">
      <c r="A152" s="36"/>
      <c r="B152" s="36"/>
      <c r="C152" s="36"/>
      <c r="D152" s="36"/>
      <c r="E152" s="36"/>
      <c r="F152" s="36"/>
      <c r="G152" s="36"/>
      <c r="H152" s="36"/>
      <c r="I152" s="36"/>
    </row>
    <row r="153" spans="1:10" ht="11.1" customHeight="1">
      <c r="A153" s="36"/>
      <c r="B153" s="36"/>
      <c r="C153" s="36"/>
      <c r="D153" s="36"/>
      <c r="E153" s="36"/>
      <c r="F153" s="36"/>
      <c r="G153" s="36"/>
      <c r="H153" s="36"/>
      <c r="I153" s="36"/>
    </row>
    <row r="154" spans="1:10" ht="11.1" customHeight="1">
      <c r="A154" s="36"/>
      <c r="B154" s="36"/>
      <c r="C154" s="36"/>
      <c r="D154" s="36"/>
      <c r="E154" s="36"/>
      <c r="F154" s="36"/>
      <c r="G154" s="36"/>
      <c r="H154" s="36"/>
      <c r="I154" s="36"/>
    </row>
    <row r="155" spans="1:10" ht="11.1" customHeight="1">
      <c r="A155" s="36"/>
      <c r="B155" s="36"/>
      <c r="C155" s="36"/>
      <c r="D155" s="36"/>
      <c r="E155" s="36"/>
      <c r="F155" s="36"/>
      <c r="G155" s="36"/>
      <c r="H155" s="36"/>
      <c r="I155" s="36"/>
    </row>
    <row r="156" spans="1:10" ht="11.1" customHeight="1">
      <c r="A156" s="36"/>
      <c r="B156" s="36"/>
      <c r="C156" s="36"/>
      <c r="D156" s="36"/>
      <c r="E156" s="36"/>
      <c r="F156" s="36"/>
      <c r="G156" s="36"/>
      <c r="H156" s="36"/>
      <c r="I156" s="36"/>
    </row>
    <row r="157" spans="1:10" ht="11.1" customHeight="1">
      <c r="A157" s="36"/>
      <c r="B157" s="36"/>
      <c r="C157" s="36"/>
      <c r="D157" s="36"/>
      <c r="E157" s="36"/>
      <c r="F157" s="36"/>
      <c r="G157" s="36"/>
      <c r="H157" s="36"/>
      <c r="I157" s="36"/>
    </row>
    <row r="158" spans="1:10" ht="11.1" customHeight="1">
      <c r="A158" s="36"/>
      <c r="B158" s="36"/>
      <c r="C158" s="36"/>
      <c r="D158" s="36"/>
      <c r="E158" s="36"/>
      <c r="F158" s="36"/>
      <c r="G158" s="36"/>
      <c r="H158" s="36"/>
      <c r="I158" s="36"/>
    </row>
    <row r="159" spans="1:10" ht="11.1" customHeight="1">
      <c r="A159" s="36"/>
      <c r="B159" s="36"/>
      <c r="C159" s="36"/>
      <c r="D159" s="36"/>
      <c r="E159" s="36"/>
      <c r="F159" s="36"/>
      <c r="G159" s="36"/>
      <c r="H159" s="36"/>
      <c r="I159" s="36"/>
    </row>
    <row r="160" spans="1:10" ht="11.1" customHeight="1">
      <c r="A160" s="36"/>
      <c r="B160" s="36"/>
      <c r="C160" s="36"/>
      <c r="D160" s="36"/>
      <c r="E160" s="36"/>
      <c r="F160" s="36"/>
      <c r="G160" s="36"/>
      <c r="H160" s="36"/>
      <c r="I160" s="36"/>
    </row>
    <row r="161" spans="1:9" ht="11.1" customHeight="1">
      <c r="A161" s="36"/>
      <c r="B161" s="36"/>
      <c r="C161" s="36"/>
      <c r="D161" s="36"/>
      <c r="E161" s="36"/>
      <c r="F161" s="36"/>
      <c r="G161" s="36"/>
      <c r="H161" s="36"/>
      <c r="I161" s="36"/>
    </row>
    <row r="162" spans="1:9" ht="11.1" customHeight="1">
      <c r="A162" s="36"/>
      <c r="B162" s="36"/>
      <c r="C162" s="36"/>
      <c r="D162" s="36"/>
      <c r="E162" s="36"/>
      <c r="F162" s="36"/>
      <c r="G162" s="36"/>
      <c r="H162" s="36"/>
      <c r="I162" s="36"/>
    </row>
    <row r="163" spans="1:9" ht="11.1" customHeight="1">
      <c r="A163" s="36"/>
      <c r="B163" s="36"/>
      <c r="C163" s="36"/>
      <c r="D163" s="36"/>
      <c r="E163" s="36"/>
      <c r="F163" s="36"/>
      <c r="G163" s="36"/>
      <c r="H163" s="36"/>
      <c r="I163" s="36"/>
    </row>
    <row r="164" spans="1:9" ht="11.1" customHeight="1">
      <c r="A164" s="36"/>
      <c r="B164" s="36"/>
      <c r="C164" s="36"/>
      <c r="D164" s="36"/>
      <c r="E164" s="36"/>
      <c r="F164" s="36"/>
      <c r="G164" s="36"/>
      <c r="H164" s="36"/>
      <c r="I164" s="36"/>
    </row>
    <row r="165" spans="1:9" ht="11.1" customHeight="1">
      <c r="A165" s="36"/>
      <c r="B165" s="36"/>
      <c r="C165" s="36"/>
      <c r="D165" s="36"/>
      <c r="E165" s="36"/>
      <c r="F165" s="36"/>
      <c r="G165" s="36"/>
      <c r="H165" s="36"/>
      <c r="I165" s="36"/>
    </row>
    <row r="166" spans="1:9" ht="11.1" customHeight="1">
      <c r="A166" s="36"/>
      <c r="B166" s="36"/>
      <c r="C166" s="36"/>
      <c r="D166" s="36"/>
      <c r="E166" s="36"/>
      <c r="F166" s="36"/>
      <c r="G166" s="36"/>
      <c r="H166" s="36"/>
      <c r="I166" s="36"/>
    </row>
    <row r="167" spans="1:9" ht="11.1" customHeight="1">
      <c r="A167" s="36"/>
      <c r="B167" s="36"/>
      <c r="C167" s="36"/>
      <c r="D167" s="36"/>
      <c r="E167" s="36"/>
      <c r="F167" s="36"/>
      <c r="G167" s="36"/>
      <c r="H167" s="36"/>
      <c r="I167" s="36"/>
    </row>
    <row r="168" spans="1:9" ht="11.1" customHeight="1">
      <c r="A168" s="36"/>
      <c r="B168" s="36"/>
      <c r="C168" s="36"/>
      <c r="D168" s="36"/>
      <c r="E168" s="36"/>
      <c r="F168" s="36"/>
      <c r="G168" s="36"/>
      <c r="H168" s="36"/>
      <c r="I168" s="36"/>
    </row>
    <row r="169" spans="1:9" ht="11.1" customHeight="1">
      <c r="A169" s="36"/>
      <c r="B169" s="36"/>
      <c r="C169" s="36"/>
      <c r="D169" s="36"/>
      <c r="E169" s="36"/>
      <c r="F169" s="36"/>
      <c r="G169" s="36"/>
      <c r="H169" s="36"/>
      <c r="I169" s="36"/>
    </row>
    <row r="170" spans="1:9" ht="11.1" customHeight="1">
      <c r="A170" s="36"/>
      <c r="B170" s="36"/>
      <c r="C170" s="36"/>
      <c r="D170" s="36"/>
      <c r="E170" s="36"/>
      <c r="F170" s="36"/>
      <c r="G170" s="36"/>
      <c r="H170" s="36"/>
      <c r="I170" s="36"/>
    </row>
    <row r="171" spans="1:9" ht="11.1" customHeight="1">
      <c r="A171" s="36"/>
      <c r="B171" s="36"/>
      <c r="C171" s="36"/>
      <c r="D171" s="36"/>
      <c r="E171" s="36"/>
      <c r="F171" s="36"/>
      <c r="G171" s="36"/>
      <c r="H171" s="36"/>
      <c r="I171" s="36"/>
    </row>
    <row r="172" spans="1:9" ht="11.1" customHeight="1">
      <c r="A172" s="36"/>
      <c r="B172" s="36"/>
      <c r="C172" s="36"/>
      <c r="D172" s="36"/>
      <c r="E172" s="36"/>
      <c r="F172" s="36"/>
      <c r="G172" s="36"/>
      <c r="H172" s="36"/>
      <c r="I172" s="36"/>
    </row>
    <row r="173" spans="1:9" ht="11.1" customHeight="1">
      <c r="A173" s="36"/>
      <c r="B173" s="36"/>
      <c r="C173" s="36"/>
      <c r="D173" s="36"/>
      <c r="E173" s="36"/>
      <c r="F173" s="36"/>
      <c r="G173" s="36"/>
      <c r="H173" s="36"/>
      <c r="I173" s="36"/>
    </row>
    <row r="174" spans="1:9" ht="11.1" customHeight="1">
      <c r="A174" s="36"/>
      <c r="B174" s="36"/>
      <c r="C174" s="36"/>
      <c r="D174" s="36"/>
      <c r="E174" s="36"/>
      <c r="F174" s="36"/>
      <c r="G174" s="36"/>
      <c r="H174" s="36"/>
      <c r="I174" s="36"/>
    </row>
    <row r="175" spans="1:9" ht="11.1" customHeight="1">
      <c r="A175" s="36"/>
      <c r="B175" s="36"/>
      <c r="C175" s="36"/>
      <c r="D175" s="36"/>
      <c r="E175" s="36"/>
      <c r="F175" s="36"/>
      <c r="G175" s="36"/>
      <c r="H175" s="36"/>
      <c r="I175" s="36"/>
    </row>
    <row r="176" spans="1:9" ht="11.1" customHeight="1">
      <c r="A176" s="36"/>
      <c r="B176" s="36"/>
      <c r="C176" s="36"/>
      <c r="D176" s="36"/>
      <c r="E176" s="36"/>
      <c r="F176" s="36"/>
      <c r="G176" s="36"/>
      <c r="H176" s="36"/>
      <c r="I176" s="36"/>
    </row>
    <row r="177" spans="1:9" ht="11.1" customHeight="1">
      <c r="A177" s="36"/>
      <c r="B177" s="36"/>
      <c r="C177" s="36"/>
      <c r="D177" s="36"/>
      <c r="E177" s="36"/>
      <c r="F177" s="36"/>
      <c r="G177" s="36"/>
      <c r="H177" s="36"/>
      <c r="I177" s="36"/>
    </row>
    <row r="178" spans="1:9" ht="11.1" customHeight="1">
      <c r="A178" s="36"/>
      <c r="B178" s="36"/>
      <c r="C178" s="36"/>
      <c r="D178" s="36"/>
      <c r="E178" s="36"/>
      <c r="F178" s="36"/>
      <c r="G178" s="36"/>
      <c r="H178" s="36"/>
      <c r="I178" s="36"/>
    </row>
    <row r="179" spans="1:9" ht="11.1" customHeight="1">
      <c r="A179" s="36"/>
      <c r="B179" s="36"/>
      <c r="C179" s="36"/>
      <c r="D179" s="36"/>
      <c r="E179" s="36"/>
      <c r="F179" s="36"/>
      <c r="G179" s="36"/>
      <c r="H179" s="36"/>
      <c r="I179" s="36"/>
    </row>
    <row r="180" spans="1:9" ht="11.1" customHeight="1">
      <c r="A180" s="36"/>
      <c r="B180" s="36"/>
      <c r="C180" s="36"/>
      <c r="D180" s="36"/>
      <c r="E180" s="36"/>
      <c r="F180" s="36"/>
      <c r="G180" s="36"/>
      <c r="H180" s="36"/>
      <c r="I180" s="36"/>
    </row>
    <row r="181" spans="1:9" ht="11.1" customHeight="1">
      <c r="A181" s="36"/>
      <c r="B181" s="36"/>
      <c r="C181" s="36"/>
      <c r="D181" s="36"/>
      <c r="E181" s="36"/>
      <c r="F181" s="36"/>
      <c r="G181" s="36"/>
      <c r="H181" s="36"/>
      <c r="I181" s="36"/>
    </row>
    <row r="182" spans="1:9" ht="11.1" customHeight="1">
      <c r="A182" s="36"/>
      <c r="B182" s="36"/>
      <c r="C182" s="36"/>
      <c r="D182" s="36"/>
      <c r="E182" s="36"/>
      <c r="F182" s="36"/>
      <c r="G182" s="36"/>
      <c r="H182" s="36"/>
      <c r="I182" s="36"/>
    </row>
    <row r="183" spans="1:9" ht="11.1" customHeight="1">
      <c r="A183" s="36"/>
      <c r="B183" s="36"/>
      <c r="C183" s="36"/>
      <c r="D183" s="36"/>
      <c r="E183" s="36"/>
      <c r="F183" s="36"/>
      <c r="G183" s="36"/>
      <c r="H183" s="36"/>
      <c r="I183" s="36"/>
    </row>
    <row r="184" spans="1:9" ht="11.1" customHeight="1">
      <c r="A184" s="36"/>
      <c r="B184" s="36"/>
      <c r="C184" s="36"/>
      <c r="D184" s="36"/>
      <c r="E184" s="36"/>
      <c r="F184" s="36"/>
      <c r="G184" s="36"/>
      <c r="H184" s="36"/>
      <c r="I184" s="36"/>
    </row>
    <row r="185" spans="1:9" ht="11.1" customHeight="1">
      <c r="A185" s="36"/>
      <c r="B185" s="36"/>
      <c r="C185" s="36"/>
      <c r="D185" s="36"/>
      <c r="E185" s="36"/>
      <c r="F185" s="36"/>
      <c r="G185" s="36"/>
      <c r="H185" s="36"/>
      <c r="I185" s="36"/>
    </row>
    <row r="186" spans="1:9" ht="11.1" customHeight="1">
      <c r="A186" s="36"/>
      <c r="B186" s="36"/>
      <c r="C186" s="36"/>
      <c r="D186" s="36"/>
      <c r="E186" s="36"/>
      <c r="F186" s="36"/>
      <c r="G186" s="36"/>
      <c r="H186" s="36"/>
      <c r="I186" s="36"/>
    </row>
    <row r="187" spans="1:9" ht="11.1" customHeight="1">
      <c r="A187" s="36"/>
      <c r="B187" s="36"/>
      <c r="C187" s="36"/>
      <c r="D187" s="36"/>
      <c r="E187" s="36"/>
      <c r="F187" s="36"/>
      <c r="G187" s="36"/>
      <c r="H187" s="36"/>
      <c r="I187" s="36"/>
    </row>
    <row r="188" spans="1:9" ht="11.1" customHeight="1">
      <c r="A188" s="36"/>
      <c r="B188" s="36"/>
      <c r="C188" s="36"/>
      <c r="D188" s="36"/>
      <c r="E188" s="36"/>
      <c r="F188" s="36"/>
      <c r="G188" s="36"/>
      <c r="H188" s="36"/>
      <c r="I188" s="36"/>
    </row>
    <row r="189" spans="1:9" ht="11.1" customHeight="1">
      <c r="A189" s="36"/>
      <c r="B189" s="36"/>
      <c r="C189" s="36"/>
      <c r="D189" s="36"/>
      <c r="E189" s="36"/>
      <c r="F189" s="36"/>
      <c r="G189" s="36"/>
      <c r="H189" s="36"/>
      <c r="I189" s="36"/>
    </row>
    <row r="190" spans="1:9" ht="11.1" customHeight="1">
      <c r="A190" s="36"/>
      <c r="B190" s="36"/>
      <c r="C190" s="36"/>
      <c r="D190" s="36"/>
      <c r="E190" s="36"/>
      <c r="F190" s="36"/>
      <c r="G190" s="36"/>
      <c r="H190" s="36"/>
      <c r="I190" s="36"/>
    </row>
    <row r="191" spans="1:9" ht="11.1" customHeight="1">
      <c r="A191" s="36"/>
      <c r="B191" s="36"/>
      <c r="C191" s="36"/>
      <c r="D191" s="36"/>
      <c r="E191" s="36"/>
      <c r="F191" s="36"/>
      <c r="G191" s="36"/>
      <c r="H191" s="36"/>
      <c r="I191" s="36"/>
    </row>
    <row r="192" spans="1:9" ht="11.1" customHeight="1">
      <c r="A192" s="36"/>
      <c r="B192" s="36"/>
      <c r="C192" s="36"/>
      <c r="D192" s="36"/>
      <c r="E192" s="36"/>
      <c r="F192" s="36"/>
      <c r="G192" s="36"/>
      <c r="H192" s="36"/>
      <c r="I192" s="36"/>
    </row>
    <row r="193" spans="1:9" ht="11.1" customHeight="1">
      <c r="A193" s="36"/>
      <c r="B193" s="36"/>
      <c r="C193" s="36"/>
      <c r="D193" s="36"/>
      <c r="E193" s="36"/>
      <c r="F193" s="36"/>
      <c r="G193" s="36"/>
      <c r="H193" s="36"/>
      <c r="I193" s="36"/>
    </row>
    <row r="194" spans="1:9" ht="11.1" customHeight="1">
      <c r="A194" s="36"/>
      <c r="B194" s="36"/>
      <c r="C194" s="36"/>
      <c r="D194" s="36"/>
      <c r="E194" s="36"/>
      <c r="F194" s="36"/>
      <c r="G194" s="36"/>
      <c r="H194" s="36"/>
      <c r="I194" s="36"/>
    </row>
    <row r="195" spans="1:9" ht="11.1" customHeight="1">
      <c r="A195" s="36"/>
      <c r="B195" s="36"/>
      <c r="C195" s="36"/>
      <c r="D195" s="36"/>
      <c r="E195" s="36"/>
      <c r="F195" s="36"/>
      <c r="G195" s="36"/>
      <c r="H195" s="36"/>
      <c r="I195" s="36"/>
    </row>
    <row r="196" spans="1:9" ht="11.1" customHeight="1">
      <c r="A196" s="36"/>
      <c r="B196" s="36"/>
      <c r="C196" s="36"/>
      <c r="D196" s="36"/>
      <c r="E196" s="36"/>
      <c r="F196" s="36"/>
      <c r="G196" s="36"/>
      <c r="H196" s="36"/>
      <c r="I196" s="36"/>
    </row>
    <row r="197" spans="1:9" ht="11.1" customHeight="1">
      <c r="A197" s="36"/>
      <c r="B197" s="36"/>
      <c r="C197" s="36"/>
      <c r="D197" s="36"/>
      <c r="E197" s="36"/>
      <c r="F197" s="36"/>
      <c r="G197" s="36"/>
      <c r="H197" s="36"/>
      <c r="I197" s="36"/>
    </row>
    <row r="198" spans="1:9" ht="11.1" customHeight="1">
      <c r="A198" s="36"/>
      <c r="B198" s="36"/>
      <c r="C198" s="36"/>
      <c r="D198" s="36"/>
      <c r="E198" s="36"/>
      <c r="F198" s="36"/>
      <c r="G198" s="36"/>
      <c r="H198" s="36"/>
      <c r="I198" s="36"/>
    </row>
    <row r="199" spans="1:9" ht="11.1" customHeight="1">
      <c r="A199" s="36"/>
      <c r="B199" s="36"/>
      <c r="C199" s="36"/>
      <c r="D199" s="36"/>
      <c r="E199" s="36"/>
      <c r="F199" s="36"/>
      <c r="G199" s="36"/>
      <c r="H199" s="36"/>
      <c r="I199" s="36"/>
    </row>
    <row r="200" spans="1:9" ht="11.1" customHeight="1">
      <c r="A200" s="36"/>
      <c r="B200" s="36"/>
      <c r="C200" s="36"/>
      <c r="D200" s="36"/>
      <c r="E200" s="36"/>
      <c r="F200" s="36"/>
      <c r="G200" s="36"/>
      <c r="H200" s="36"/>
      <c r="I200" s="36"/>
    </row>
    <row r="201" spans="1:9" ht="11.1" customHeight="1">
      <c r="A201" s="36"/>
      <c r="B201" s="36"/>
      <c r="C201" s="36"/>
      <c r="D201" s="36"/>
      <c r="E201" s="36"/>
      <c r="F201" s="36"/>
      <c r="G201" s="36"/>
      <c r="H201" s="36"/>
      <c r="I201" s="36"/>
    </row>
    <row r="202" spans="1:9" ht="11.1" customHeight="1">
      <c r="A202" s="36"/>
      <c r="B202" s="36"/>
      <c r="C202" s="36"/>
      <c r="D202" s="36"/>
      <c r="E202" s="36"/>
      <c r="F202" s="36"/>
      <c r="G202" s="36"/>
      <c r="H202" s="36"/>
      <c r="I202" s="36"/>
    </row>
    <row r="203" spans="1:9" ht="11.1" customHeight="1">
      <c r="A203" s="36"/>
      <c r="B203" s="36"/>
      <c r="C203" s="36"/>
      <c r="D203" s="36"/>
      <c r="E203" s="36"/>
      <c r="F203" s="36"/>
      <c r="G203" s="36"/>
      <c r="H203" s="36"/>
      <c r="I203" s="36"/>
    </row>
    <row r="204" spans="1:9" ht="11.1" customHeight="1">
      <c r="A204" s="36"/>
      <c r="B204" s="36"/>
      <c r="C204" s="36"/>
      <c r="D204" s="36"/>
      <c r="E204" s="36"/>
      <c r="F204" s="36"/>
      <c r="G204" s="36"/>
      <c r="H204" s="36"/>
      <c r="I204" s="36"/>
    </row>
    <row r="205" spans="1:9" ht="11.1" customHeight="1">
      <c r="A205" s="36"/>
      <c r="B205" s="36"/>
      <c r="C205" s="36"/>
      <c r="D205" s="36"/>
      <c r="E205" s="36"/>
      <c r="F205" s="36"/>
      <c r="G205" s="36"/>
      <c r="H205" s="36"/>
      <c r="I205" s="36"/>
    </row>
    <row r="206" spans="1:9" ht="11.1" customHeight="1">
      <c r="A206" s="36"/>
      <c r="B206" s="36"/>
      <c r="C206" s="36"/>
      <c r="D206" s="36"/>
      <c r="E206" s="36"/>
      <c r="F206" s="36"/>
      <c r="G206" s="36"/>
      <c r="H206" s="36"/>
      <c r="I206" s="36"/>
    </row>
    <row r="207" spans="1:9" ht="11.1" customHeight="1">
      <c r="A207" s="36"/>
      <c r="B207" s="36"/>
      <c r="C207" s="36"/>
      <c r="D207" s="36"/>
      <c r="E207" s="36"/>
      <c r="F207" s="36"/>
      <c r="G207" s="36"/>
      <c r="H207" s="36"/>
      <c r="I207" s="36"/>
    </row>
    <row r="208" spans="1:9" ht="11.1" customHeight="1">
      <c r="A208" s="36"/>
      <c r="B208" s="36"/>
      <c r="C208" s="36"/>
      <c r="D208" s="36"/>
      <c r="E208" s="36"/>
      <c r="F208" s="36"/>
      <c r="G208" s="36"/>
      <c r="H208" s="36"/>
      <c r="I208" s="36"/>
    </row>
    <row r="209" spans="1:9" ht="11.1" customHeight="1">
      <c r="A209" s="36"/>
      <c r="B209" s="36"/>
      <c r="C209" s="36"/>
      <c r="D209" s="36"/>
      <c r="E209" s="36"/>
      <c r="F209" s="36"/>
      <c r="G209" s="36"/>
      <c r="H209" s="36"/>
      <c r="I209" s="36"/>
    </row>
    <row r="210" spans="1:9" ht="11.1" customHeight="1">
      <c r="A210" s="36"/>
      <c r="B210" s="36"/>
      <c r="C210" s="36"/>
      <c r="D210" s="36"/>
      <c r="E210" s="36"/>
      <c r="F210" s="36"/>
      <c r="G210" s="36"/>
      <c r="H210" s="36"/>
      <c r="I210" s="36"/>
    </row>
    <row r="211" spans="1:9" ht="11.1" customHeight="1">
      <c r="A211" s="36"/>
    </row>
    <row r="212" spans="1:9" ht="11.1" customHeight="1">
      <c r="A212" s="36"/>
    </row>
    <row r="213" spans="1:9" ht="11.1" customHeight="1">
      <c r="A213" s="36"/>
    </row>
  </sheetData>
  <mergeCells count="9">
    <mergeCell ref="C40:G40"/>
    <mergeCell ref="H40:H41"/>
    <mergeCell ref="I40:J40"/>
    <mergeCell ref="A1:L1"/>
    <mergeCell ref="A2:L2"/>
    <mergeCell ref="C4:G4"/>
    <mergeCell ref="H4:H5"/>
    <mergeCell ref="I4:J4"/>
    <mergeCell ref="K4:S4"/>
  </mergeCells>
  <hyperlinks>
    <hyperlink ref="A7" r:id="rId1" xr:uid="{00000000-0004-0000-0200-000000000000}"/>
    <hyperlink ref="L7" r:id="rId2" xr:uid="{00000000-0004-0000-0200-000001000000}"/>
    <hyperlink ref="A16" r:id="rId3" display="  Óbitos gerais" xr:uid="{00000000-0004-0000-0200-000002000000}"/>
    <hyperlink ref="A58:A59" r:id="rId4" display="  Óbitos gerais" xr:uid="{00000000-0004-0000-0200-000003000000}"/>
    <hyperlink ref="A59" r:id="rId5" xr:uid="{00000000-0004-0000-0200-000004000000}"/>
    <hyperlink ref="A24" r:id="rId6" display="  Óbitos de menos de  1 ano" xr:uid="{00000000-0004-0000-0200-000005000000}"/>
    <hyperlink ref="L24" r:id="rId7" xr:uid="{00000000-0004-0000-0200-000006000000}"/>
    <hyperlink ref="A60" r:id="rId8" xr:uid="{00000000-0004-0000-0200-000007000000}"/>
    <hyperlink ref="A37" r:id="rId9" xr:uid="{00000000-0004-0000-0200-000008000000}"/>
    <hyperlink ref="L37" r:id="rId10" xr:uid="{00000000-0004-0000-0200-000009000000}"/>
    <hyperlink ref="L16" r:id="rId11" display="General deaths" xr:uid="{00000000-0004-0000-0200-00000A000000}"/>
    <hyperlink ref="A63" r:id="rId12" xr:uid="{00000000-0004-0000-0200-00000B000000}"/>
    <hyperlink ref="A61" r:id="rId13" xr:uid="{00000000-0004-0000-0200-00000C000000}"/>
    <hyperlink ref="A57" r:id="rId14" xr:uid="{00000000-0004-0000-0200-00000D000000}"/>
    <hyperlink ref="A62" r:id="rId15" xr:uid="{00000000-0004-0000-0200-00000E000000}"/>
  </hyperlinks>
  <pageMargins left="0.7" right="0.7" top="0.75" bottom="0.75" header="0.3" footer="0.3"/>
  <pageSetup paperSize="9" orientation="portrait" horizontalDpi="300" verticalDpi="300" r:id="rId16"/>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106"/>
  <sheetViews>
    <sheetView showGridLines="0" workbookViewId="0">
      <selection activeCell="B7" sqref="B7"/>
    </sheetView>
  </sheetViews>
  <sheetFormatPr defaultColWidth="9.140625" defaultRowHeight="11.25"/>
  <cols>
    <col min="1" max="1" width="24.85546875" style="194" customWidth="1"/>
    <col min="2" max="6" width="6.85546875" style="194" customWidth="1"/>
    <col min="7" max="7" width="10.28515625" style="194" customWidth="1"/>
    <col min="8" max="8" width="10.85546875" style="194" customWidth="1"/>
    <col min="9" max="9" width="11.85546875" style="194" customWidth="1"/>
    <col min="10" max="10" width="24.5703125" style="437" customWidth="1"/>
    <col min="11" max="16384" width="9.140625" style="194"/>
  </cols>
  <sheetData>
    <row r="1" spans="1:10" ht="12" customHeight="1">
      <c r="A1" s="954" t="s">
        <v>1845</v>
      </c>
      <c r="B1" s="954"/>
      <c r="C1" s="954"/>
      <c r="D1" s="954"/>
      <c r="E1" s="954"/>
      <c r="F1" s="954"/>
      <c r="G1" s="954"/>
      <c r="H1" s="954"/>
      <c r="I1" s="954"/>
      <c r="J1" s="954"/>
    </row>
    <row r="2" spans="1:10" s="437" customFormat="1" ht="12" customHeight="1">
      <c r="A2" s="927" t="s">
        <v>1846</v>
      </c>
      <c r="B2" s="927"/>
      <c r="C2" s="927"/>
      <c r="D2" s="927"/>
      <c r="E2" s="927"/>
      <c r="F2" s="927"/>
      <c r="G2" s="927"/>
      <c r="H2" s="927"/>
      <c r="I2" s="927"/>
      <c r="J2" s="927"/>
    </row>
    <row r="3" spans="1:10" s="437" customFormat="1" ht="12" customHeight="1">
      <c r="A3" s="525"/>
      <c r="B3" s="525"/>
      <c r="C3" s="525"/>
      <c r="D3" s="525"/>
      <c r="E3" s="525"/>
      <c r="F3" s="525"/>
      <c r="G3" s="525"/>
      <c r="H3" s="525"/>
      <c r="I3" s="525"/>
      <c r="J3" s="525"/>
    </row>
    <row r="4" spans="1:10" ht="12" customHeight="1" thickBot="1">
      <c r="I4" s="194" t="s">
        <v>1847</v>
      </c>
    </row>
    <row r="5" spans="1:10" s="2" customFormat="1" ht="12" customHeight="1" thickBot="1">
      <c r="A5" s="631"/>
      <c r="B5" s="948" t="s">
        <v>1685</v>
      </c>
      <c r="C5" s="948"/>
      <c r="D5" s="948"/>
      <c r="E5" s="948"/>
      <c r="F5" s="948"/>
      <c r="G5" s="955" t="s">
        <v>1686</v>
      </c>
      <c r="H5" s="948" t="s">
        <v>88</v>
      </c>
      <c r="I5" s="948"/>
      <c r="J5" s="708"/>
    </row>
    <row r="6" spans="1:10" s="2" customFormat="1" ht="21" customHeight="1" thickBot="1">
      <c r="B6" s="625" t="s">
        <v>1687</v>
      </c>
      <c r="C6" s="625" t="s">
        <v>1688</v>
      </c>
      <c r="D6" s="625" t="s">
        <v>1707</v>
      </c>
      <c r="E6" s="625" t="s">
        <v>1690</v>
      </c>
      <c r="F6" s="625" t="s">
        <v>1691</v>
      </c>
      <c r="G6" s="955"/>
      <c r="H6" s="709" t="s">
        <v>94</v>
      </c>
      <c r="I6" s="624" t="s">
        <v>95</v>
      </c>
      <c r="J6" s="710"/>
    </row>
    <row r="7" spans="1:10" s="2" customFormat="1" ht="12" customHeight="1">
      <c r="A7" s="711" t="s">
        <v>488</v>
      </c>
      <c r="B7" s="824">
        <v>3458.3310000000001</v>
      </c>
      <c r="C7" s="824">
        <v>4036.8339999999998</v>
      </c>
      <c r="D7" s="824">
        <v>4582.0529999999999</v>
      </c>
      <c r="E7" s="824">
        <v>7375.4859999999999</v>
      </c>
      <c r="F7" s="824">
        <v>8224.9629999999997</v>
      </c>
      <c r="G7" s="825">
        <v>3462.5360000000001</v>
      </c>
      <c r="H7" s="714">
        <v>-0.12144278066710967</v>
      </c>
      <c r="I7" s="714">
        <v>-0.12144278066710967</v>
      </c>
      <c r="J7" s="715" t="s">
        <v>488</v>
      </c>
    </row>
    <row r="8" spans="1:10" s="2" customFormat="1" ht="12" customHeight="1">
      <c r="A8" s="628" t="s">
        <v>1848</v>
      </c>
      <c r="B8" s="824">
        <v>1145.278</v>
      </c>
      <c r="C8" s="824">
        <v>1567.384</v>
      </c>
      <c r="D8" s="824">
        <v>1354.742</v>
      </c>
      <c r="E8" s="824">
        <v>1840.5329999999999</v>
      </c>
      <c r="F8" s="824">
        <v>2345.2959999999998</v>
      </c>
      <c r="G8" s="825">
        <v>1176.0830000000001</v>
      </c>
      <c r="H8" s="714">
        <v>-2.6192879244067058</v>
      </c>
      <c r="I8" s="714">
        <v>-2.6192879244067058</v>
      </c>
      <c r="J8" s="3" t="s">
        <v>1849</v>
      </c>
    </row>
    <row r="9" spans="1:10" s="2" customFormat="1" ht="12" customHeight="1">
      <c r="A9" s="628" t="s">
        <v>1850</v>
      </c>
      <c r="B9" s="824">
        <v>2313.0529999999999</v>
      </c>
      <c r="C9" s="824">
        <v>2469.4499999999998</v>
      </c>
      <c r="D9" s="824">
        <v>3227.3110000000001</v>
      </c>
      <c r="E9" s="824">
        <v>5534.9530000000004</v>
      </c>
      <c r="F9" s="824">
        <v>5879.6670000000004</v>
      </c>
      <c r="G9" s="825">
        <v>2286.453</v>
      </c>
      <c r="H9" s="714">
        <v>1.1633740120614817</v>
      </c>
      <c r="I9" s="714">
        <v>1.1633740120614817</v>
      </c>
      <c r="J9" s="715" t="s">
        <v>1851</v>
      </c>
    </row>
    <row r="10" spans="1:10" s="2" customFormat="1" ht="12" customHeight="1">
      <c r="A10" s="716" t="s">
        <v>571</v>
      </c>
      <c r="B10" s="824">
        <v>1677.0830000000001</v>
      </c>
      <c r="C10" s="824">
        <v>1800.1969999999999</v>
      </c>
      <c r="D10" s="824">
        <v>2355.9839999999999</v>
      </c>
      <c r="E10" s="824">
        <v>4156.5870000000004</v>
      </c>
      <c r="F10" s="824">
        <v>4423.9340000000002</v>
      </c>
      <c r="G10" s="825">
        <v>1675.1859999999999</v>
      </c>
      <c r="H10" s="714">
        <v>0.11324115650441513</v>
      </c>
      <c r="I10" s="714">
        <v>0.11324115650441513</v>
      </c>
      <c r="J10" s="717" t="s">
        <v>572</v>
      </c>
    </row>
    <row r="11" spans="1:10" s="2" customFormat="1" ht="12" customHeight="1">
      <c r="A11" s="718" t="s">
        <v>1574</v>
      </c>
      <c r="B11" s="719">
        <v>258.77199999999999</v>
      </c>
      <c r="C11" s="719">
        <v>265.57</v>
      </c>
      <c r="D11" s="719">
        <v>413.73899999999998</v>
      </c>
      <c r="E11" s="719">
        <v>692.69799999999998</v>
      </c>
      <c r="F11" s="719">
        <v>734.74099999999999</v>
      </c>
      <c r="G11" s="720">
        <v>257.93799999999999</v>
      </c>
      <c r="H11" s="721">
        <v>0.32333351425538126</v>
      </c>
      <c r="I11" s="721">
        <v>0.32333351425538126</v>
      </c>
      <c r="J11" s="722" t="s">
        <v>1575</v>
      </c>
    </row>
    <row r="12" spans="1:10" s="2" customFormat="1" ht="12" customHeight="1">
      <c r="A12" s="718" t="s">
        <v>1852</v>
      </c>
      <c r="B12" s="719">
        <v>33.384</v>
      </c>
      <c r="C12" s="719">
        <v>32.106000000000002</v>
      </c>
      <c r="D12" s="719">
        <v>60.472000000000001</v>
      </c>
      <c r="E12" s="719">
        <v>97.826999999999998</v>
      </c>
      <c r="F12" s="719">
        <v>131.83500000000001</v>
      </c>
      <c r="G12" s="720">
        <v>33.161000000000001</v>
      </c>
      <c r="H12" s="721">
        <v>0.6724767045625839</v>
      </c>
      <c r="I12" s="721">
        <v>0.6724767045625839</v>
      </c>
      <c r="J12" s="722" t="s">
        <v>1579</v>
      </c>
    </row>
    <row r="13" spans="1:10" s="2" customFormat="1" ht="12" customHeight="1">
      <c r="A13" s="718" t="s">
        <v>1586</v>
      </c>
      <c r="B13" s="719">
        <v>33.868000000000002</v>
      </c>
      <c r="C13" s="719">
        <v>27.85</v>
      </c>
      <c r="D13" s="719">
        <v>42.902999999999999</v>
      </c>
      <c r="E13" s="719">
        <v>62.845999999999997</v>
      </c>
      <c r="F13" s="719">
        <v>58.908000000000001</v>
      </c>
      <c r="G13" s="720">
        <v>31.890999999999998</v>
      </c>
      <c r="H13" s="721">
        <v>6.1992411652190356</v>
      </c>
      <c r="I13" s="721">
        <v>6.1992411652190356</v>
      </c>
      <c r="J13" s="722" t="s">
        <v>1587</v>
      </c>
    </row>
    <row r="14" spans="1:10" s="2" customFormat="1" ht="12" customHeight="1">
      <c r="A14" s="718" t="s">
        <v>573</v>
      </c>
      <c r="B14" s="719">
        <v>202.65</v>
      </c>
      <c r="C14" s="719">
        <v>376.96600000000001</v>
      </c>
      <c r="D14" s="719">
        <v>271.47199999999998</v>
      </c>
      <c r="E14" s="719">
        <v>405.51400000000001</v>
      </c>
      <c r="F14" s="719">
        <v>479.62799999999999</v>
      </c>
      <c r="G14" s="720">
        <v>230.749</v>
      </c>
      <c r="H14" s="721">
        <v>-12.177300876710177</v>
      </c>
      <c r="I14" s="721">
        <v>-12.177300876710177</v>
      </c>
      <c r="J14" s="722" t="s">
        <v>574</v>
      </c>
    </row>
    <row r="15" spans="1:10" s="2" customFormat="1" ht="12" customHeight="1">
      <c r="A15" s="718" t="s">
        <v>575</v>
      </c>
      <c r="B15" s="719">
        <v>152.46199999999999</v>
      </c>
      <c r="C15" s="719">
        <v>159.11600000000001</v>
      </c>
      <c r="D15" s="719">
        <v>203.155</v>
      </c>
      <c r="E15" s="719">
        <v>447.18299999999999</v>
      </c>
      <c r="F15" s="719">
        <v>452.149</v>
      </c>
      <c r="G15" s="720">
        <v>157.11199999999999</v>
      </c>
      <c r="H15" s="721">
        <v>-2.9596720810631894</v>
      </c>
      <c r="I15" s="721">
        <v>-2.9596720810631894</v>
      </c>
      <c r="J15" s="722" t="s">
        <v>576</v>
      </c>
    </row>
    <row r="16" spans="1:10" s="2" customFormat="1" ht="12" customHeight="1">
      <c r="A16" s="718" t="s">
        <v>1600</v>
      </c>
      <c r="B16" s="719">
        <v>55.929000000000002</v>
      </c>
      <c r="C16" s="719">
        <v>49.802</v>
      </c>
      <c r="D16" s="719">
        <v>79.792000000000002</v>
      </c>
      <c r="E16" s="719">
        <v>234.94499999999999</v>
      </c>
      <c r="F16" s="719">
        <v>271.36500000000001</v>
      </c>
      <c r="G16" s="720">
        <v>47.58</v>
      </c>
      <c r="H16" s="721">
        <v>17.547288776796989</v>
      </c>
      <c r="I16" s="721">
        <v>17.547288776796989</v>
      </c>
      <c r="J16" s="722" t="s">
        <v>1853</v>
      </c>
    </row>
    <row r="17" spans="1:10" s="2" customFormat="1" ht="12" customHeight="1">
      <c r="A17" s="718" t="s">
        <v>577</v>
      </c>
      <c r="B17" s="719">
        <v>102.976</v>
      </c>
      <c r="C17" s="719">
        <v>103.63500000000001</v>
      </c>
      <c r="D17" s="719">
        <v>118.497</v>
      </c>
      <c r="E17" s="719">
        <v>154.62700000000001</v>
      </c>
      <c r="F17" s="719">
        <v>175.41499999999999</v>
      </c>
      <c r="G17" s="720">
        <v>110.495</v>
      </c>
      <c r="H17" s="721">
        <v>-6.804832797864151</v>
      </c>
      <c r="I17" s="721">
        <v>-6.804832797864151</v>
      </c>
      <c r="J17" s="722" t="s">
        <v>578</v>
      </c>
    </row>
    <row r="18" spans="1:10" s="2" customFormat="1" ht="12" customHeight="1">
      <c r="A18" s="718" t="s">
        <v>1609</v>
      </c>
      <c r="B18" s="719">
        <v>124.93300000000001</v>
      </c>
      <c r="C18" s="719">
        <v>96.656000000000006</v>
      </c>
      <c r="D18" s="719">
        <v>128.91999999999999</v>
      </c>
      <c r="E18" s="719">
        <v>235.029</v>
      </c>
      <c r="F18" s="719">
        <v>255.46600000000001</v>
      </c>
      <c r="G18" s="723">
        <v>121.687</v>
      </c>
      <c r="H18" s="721">
        <v>2.6674994042091669</v>
      </c>
      <c r="I18" s="721">
        <v>2.6674994042091669</v>
      </c>
      <c r="J18" s="722" t="s">
        <v>1610</v>
      </c>
    </row>
    <row r="19" spans="1:10" s="2" customFormat="1" ht="12" customHeight="1">
      <c r="A19" s="718" t="s">
        <v>1613</v>
      </c>
      <c r="B19" s="719">
        <v>82.153000000000006</v>
      </c>
      <c r="C19" s="719">
        <v>65.620999999999995</v>
      </c>
      <c r="D19" s="719">
        <v>82.652000000000001</v>
      </c>
      <c r="E19" s="719">
        <v>101.70399999999999</v>
      </c>
      <c r="F19" s="719">
        <v>130.345</v>
      </c>
      <c r="G19" s="720">
        <v>65.596000000000004</v>
      </c>
      <c r="H19" s="721">
        <v>25.240868345630844</v>
      </c>
      <c r="I19" s="721">
        <v>25.240868345630844</v>
      </c>
      <c r="J19" s="722" t="s">
        <v>1854</v>
      </c>
    </row>
    <row r="20" spans="1:10" s="2" customFormat="1" ht="12" customHeight="1">
      <c r="A20" s="718" t="s">
        <v>1855</v>
      </c>
      <c r="B20" s="723">
        <v>364.52600000000001</v>
      </c>
      <c r="C20" s="723">
        <v>350.36500000000001</v>
      </c>
      <c r="D20" s="723">
        <v>496.59899999999999</v>
      </c>
      <c r="E20" s="723">
        <v>1107.731</v>
      </c>
      <c r="F20" s="723">
        <v>1201.2249999999999</v>
      </c>
      <c r="G20" s="720">
        <v>343.98099999999999</v>
      </c>
      <c r="H20" s="721">
        <v>5.9727136091818949</v>
      </c>
      <c r="I20" s="721">
        <v>5.9727136091818949</v>
      </c>
      <c r="J20" s="722" t="s">
        <v>1856</v>
      </c>
    </row>
    <row r="21" spans="1:10" s="2" customFormat="1" ht="12" customHeight="1">
      <c r="A21" s="718" t="s">
        <v>1621</v>
      </c>
      <c r="B21" s="723">
        <v>30.074999999999999</v>
      </c>
      <c r="C21" s="723">
        <v>28.591999999999999</v>
      </c>
      <c r="D21" s="723">
        <v>76.084000000000003</v>
      </c>
      <c r="E21" s="723">
        <v>80.454999999999998</v>
      </c>
      <c r="F21" s="723">
        <v>39.585000000000001</v>
      </c>
      <c r="G21" s="720">
        <v>33.078000000000003</v>
      </c>
      <c r="H21" s="721">
        <v>-9.0785416288772183</v>
      </c>
      <c r="I21" s="721">
        <v>-9.0785416288772183</v>
      </c>
      <c r="J21" s="722" t="s">
        <v>1622</v>
      </c>
    </row>
    <row r="22" spans="1:10" s="2" customFormat="1" ht="12" customHeight="1">
      <c r="A22" s="718" t="s">
        <v>1857</v>
      </c>
      <c r="B22" s="723">
        <v>33.204999999999998</v>
      </c>
      <c r="C22" s="723">
        <v>37.639000000000003</v>
      </c>
      <c r="D22" s="723">
        <v>49.783999999999999</v>
      </c>
      <c r="E22" s="723">
        <v>126.63500000000001</v>
      </c>
      <c r="F22" s="723">
        <v>121.38</v>
      </c>
      <c r="G22" s="720">
        <v>33.222999999999999</v>
      </c>
      <c r="H22" s="721">
        <v>-5.4179333594191803E-2</v>
      </c>
      <c r="I22" s="721">
        <v>-5.4179333594191803E-2</v>
      </c>
      <c r="J22" s="722" t="s">
        <v>1630</v>
      </c>
    </row>
    <row r="23" spans="1:10" s="2" customFormat="1" ht="12" customHeight="1">
      <c r="A23" s="716" t="s">
        <v>1858</v>
      </c>
      <c r="B23" s="723">
        <v>202.15000000000009</v>
      </c>
      <c r="C23" s="723">
        <v>206.27899999999977</v>
      </c>
      <c r="D23" s="723">
        <v>331.91499999999974</v>
      </c>
      <c r="E23" s="723">
        <v>409.39300000000003</v>
      </c>
      <c r="F23" s="723">
        <v>371.89200000000028</v>
      </c>
      <c r="G23" s="723">
        <v>208.69499999999994</v>
      </c>
      <c r="H23" s="721">
        <v>-3.1361556338196124</v>
      </c>
      <c r="I23" s="721">
        <v>-3.1361556338196124</v>
      </c>
      <c r="J23" s="717" t="s">
        <v>1859</v>
      </c>
    </row>
    <row r="24" spans="1:10" s="2" customFormat="1" ht="12" customHeight="1">
      <c r="A24" s="716" t="s">
        <v>1860</v>
      </c>
      <c r="B24" s="724">
        <v>44.417999999999999</v>
      </c>
      <c r="C24" s="724">
        <v>48.716999999999999</v>
      </c>
      <c r="D24" s="724">
        <v>46.682000000000002</v>
      </c>
      <c r="E24" s="724">
        <v>54.125999999999998</v>
      </c>
      <c r="F24" s="724">
        <v>58.904000000000003</v>
      </c>
      <c r="G24" s="713">
        <v>41.555999999999997</v>
      </c>
      <c r="H24" s="714">
        <v>6.8870921166618473</v>
      </c>
      <c r="I24" s="714">
        <v>6.8870921166618473</v>
      </c>
      <c r="J24" s="717" t="s">
        <v>1861</v>
      </c>
    </row>
    <row r="25" spans="1:10" s="2" customFormat="1" ht="12" customHeight="1">
      <c r="A25" s="716" t="s">
        <v>1862</v>
      </c>
      <c r="B25" s="724">
        <v>446.84699999999998</v>
      </c>
      <c r="C25" s="724">
        <v>457.67899999999997</v>
      </c>
      <c r="D25" s="724">
        <v>642.39200000000005</v>
      </c>
      <c r="E25" s="724">
        <v>1059.9870000000001</v>
      </c>
      <c r="F25" s="724">
        <v>1104.4690000000001</v>
      </c>
      <c r="G25" s="713">
        <v>444.726</v>
      </c>
      <c r="H25" s="714">
        <v>0.47692286936225514</v>
      </c>
      <c r="I25" s="714">
        <v>0.47692286936225514</v>
      </c>
      <c r="J25" s="717" t="s">
        <v>1863</v>
      </c>
    </row>
    <row r="26" spans="1:10" s="2" customFormat="1" ht="12" customHeight="1">
      <c r="A26" s="718" t="s">
        <v>1864</v>
      </c>
      <c r="B26" s="723">
        <v>189.62100000000001</v>
      </c>
      <c r="C26" s="723">
        <v>161.911</v>
      </c>
      <c r="D26" s="723">
        <v>199.89400000000001</v>
      </c>
      <c r="E26" s="723">
        <v>252.34</v>
      </c>
      <c r="F26" s="723">
        <v>245.667</v>
      </c>
      <c r="G26" s="720">
        <v>204.02500000000001</v>
      </c>
      <c r="H26" s="721">
        <v>-7.0599191275578903</v>
      </c>
      <c r="I26" s="721">
        <v>-7.0599191275578903</v>
      </c>
      <c r="J26" s="722" t="s">
        <v>1864</v>
      </c>
    </row>
    <row r="27" spans="1:10" s="2" customFormat="1" ht="12" customHeight="1">
      <c r="A27" s="718" t="s">
        <v>1865</v>
      </c>
      <c r="B27" s="723">
        <v>55.859000000000002</v>
      </c>
      <c r="C27" s="723">
        <v>46.963999999999999</v>
      </c>
      <c r="D27" s="723">
        <v>89.858000000000004</v>
      </c>
      <c r="E27" s="723">
        <v>176.15199999999999</v>
      </c>
      <c r="F27" s="723">
        <v>198.773</v>
      </c>
      <c r="G27" s="720">
        <v>47.61</v>
      </c>
      <c r="H27" s="721">
        <v>17.326191976475542</v>
      </c>
      <c r="I27" s="721">
        <v>17.326191976475542</v>
      </c>
      <c r="J27" s="722" t="s">
        <v>1866</v>
      </c>
    </row>
    <row r="28" spans="1:10" s="2" customFormat="1" ht="12" customHeight="1">
      <c r="A28" s="718" t="s">
        <v>1634</v>
      </c>
      <c r="B28" s="723">
        <v>157.00200000000001</v>
      </c>
      <c r="C28" s="723">
        <v>205.315</v>
      </c>
      <c r="D28" s="723">
        <v>300.233</v>
      </c>
      <c r="E28" s="723">
        <v>548.52700000000004</v>
      </c>
      <c r="F28" s="723">
        <v>573.41600000000005</v>
      </c>
      <c r="G28" s="720">
        <v>148.58199999999999</v>
      </c>
      <c r="H28" s="721">
        <v>5.6669044702588565</v>
      </c>
      <c r="I28" s="721">
        <v>5.6669044702588565</v>
      </c>
      <c r="J28" s="722" t="s">
        <v>1867</v>
      </c>
    </row>
    <row r="29" spans="1:10" s="2" customFormat="1" ht="12" customHeight="1">
      <c r="A29" s="718" t="s">
        <v>1868</v>
      </c>
      <c r="B29" s="723">
        <v>44.364999999999952</v>
      </c>
      <c r="C29" s="723">
        <v>43.488999999999976</v>
      </c>
      <c r="D29" s="723">
        <v>52.407000000000039</v>
      </c>
      <c r="E29" s="723">
        <v>82.968000000000075</v>
      </c>
      <c r="F29" s="723">
        <v>86.613000000000056</v>
      </c>
      <c r="G29" s="723">
        <v>44.509000000000015</v>
      </c>
      <c r="H29" s="721">
        <v>-0.32353007256973854</v>
      </c>
      <c r="I29" s="721">
        <v>-0.32353007256973854</v>
      </c>
      <c r="J29" s="722" t="s">
        <v>1869</v>
      </c>
    </row>
    <row r="30" spans="1:10" s="2" customFormat="1" ht="12" customHeight="1">
      <c r="A30" s="716" t="s">
        <v>1870</v>
      </c>
      <c r="B30" s="724">
        <v>126.111</v>
      </c>
      <c r="C30" s="724">
        <v>145.499</v>
      </c>
      <c r="D30" s="724">
        <v>154.28100000000001</v>
      </c>
      <c r="E30" s="724">
        <v>200.755</v>
      </c>
      <c r="F30" s="724">
        <v>200.24799999999999</v>
      </c>
      <c r="G30" s="713">
        <v>111.13</v>
      </c>
      <c r="H30" s="714">
        <v>13.480608296589594</v>
      </c>
      <c r="I30" s="714">
        <v>13.480608296589594</v>
      </c>
      <c r="J30" s="717" t="s">
        <v>1871</v>
      </c>
    </row>
    <row r="31" spans="1:10" s="2" customFormat="1" ht="12" customHeight="1">
      <c r="A31" s="716" t="s">
        <v>1872</v>
      </c>
      <c r="B31" s="723">
        <v>14.814</v>
      </c>
      <c r="C31" s="723">
        <v>14.385999999999999</v>
      </c>
      <c r="D31" s="723">
        <v>22.396000000000001</v>
      </c>
      <c r="E31" s="723">
        <v>57.905000000000001</v>
      </c>
      <c r="F31" s="723">
        <v>83.778999999999996</v>
      </c>
      <c r="G31" s="720">
        <v>11.827</v>
      </c>
      <c r="H31" s="723">
        <v>25.255770694174345</v>
      </c>
      <c r="I31" s="723">
        <v>25.255770694174345</v>
      </c>
      <c r="J31" s="717" t="s">
        <v>1873</v>
      </c>
    </row>
    <row r="32" spans="1:10" s="2" customFormat="1" ht="12" customHeight="1" thickBot="1">
      <c r="A32" s="716" t="s">
        <v>1874</v>
      </c>
      <c r="B32" s="712">
        <v>3.78</v>
      </c>
      <c r="C32" s="712">
        <v>2.972</v>
      </c>
      <c r="D32" s="712">
        <v>5.5759999999999996</v>
      </c>
      <c r="E32" s="712">
        <v>5.593</v>
      </c>
      <c r="F32" s="712">
        <v>8.3330000000000002</v>
      </c>
      <c r="G32" s="713">
        <v>2.028</v>
      </c>
      <c r="H32" s="714">
        <v>86.390532544378686</v>
      </c>
      <c r="I32" s="714">
        <v>86.390532544378686</v>
      </c>
      <c r="J32" s="717" t="s">
        <v>1875</v>
      </c>
    </row>
    <row r="33" spans="1:10" s="2" customFormat="1" ht="12" customHeight="1" thickBot="1">
      <c r="A33" s="725"/>
      <c r="B33" s="949" t="s">
        <v>1704</v>
      </c>
      <c r="C33" s="950"/>
      <c r="D33" s="950"/>
      <c r="E33" s="950"/>
      <c r="F33" s="951"/>
      <c r="G33" s="952" t="s">
        <v>1876</v>
      </c>
      <c r="H33" s="948" t="s">
        <v>518</v>
      </c>
      <c r="I33" s="948"/>
      <c r="J33" s="726"/>
    </row>
    <row r="34" spans="1:10" s="2" customFormat="1" ht="21" customHeight="1" thickBot="1">
      <c r="B34" s="625" t="s">
        <v>89</v>
      </c>
      <c r="C34" s="625" t="s">
        <v>1877</v>
      </c>
      <c r="D34" s="625" t="s">
        <v>1707</v>
      </c>
      <c r="E34" s="625" t="s">
        <v>1708</v>
      </c>
      <c r="F34" s="625" t="s">
        <v>1709</v>
      </c>
      <c r="G34" s="953"/>
      <c r="H34" s="727" t="s">
        <v>371</v>
      </c>
      <c r="I34" s="624" t="s">
        <v>722</v>
      </c>
      <c r="J34" s="710"/>
    </row>
    <row r="35" spans="1:10" s="479" customFormat="1" ht="12" customHeight="1">
      <c r="A35" s="32" t="s">
        <v>1711</v>
      </c>
      <c r="B35" s="32"/>
      <c r="C35" s="32"/>
      <c r="D35" s="32"/>
      <c r="E35" s="32"/>
      <c r="F35" s="32"/>
      <c r="G35" s="32"/>
      <c r="H35" s="32"/>
      <c r="I35" s="32"/>
    </row>
    <row r="36" spans="1:10" s="479" customFormat="1" ht="12" customHeight="1">
      <c r="A36" s="32" t="s">
        <v>1712</v>
      </c>
      <c r="B36" s="32"/>
      <c r="C36" s="32"/>
      <c r="D36" s="32"/>
      <c r="E36" s="32"/>
      <c r="F36" s="32"/>
      <c r="G36" s="32"/>
      <c r="H36" s="32"/>
      <c r="I36" s="32"/>
    </row>
    <row r="37" spans="1:10" s="321" customFormat="1" ht="12" customHeight="1">
      <c r="A37" s="480"/>
      <c r="B37" s="28"/>
      <c r="C37" s="7"/>
      <c r="D37" s="7"/>
      <c r="E37" s="7"/>
      <c r="F37" s="7"/>
      <c r="G37" s="7"/>
      <c r="H37" s="7"/>
      <c r="I37" s="18"/>
      <c r="J37" s="18"/>
    </row>
    <row r="48" spans="1:10">
      <c r="C48" s="728"/>
    </row>
    <row r="50" spans="1:10">
      <c r="A50" s="729"/>
      <c r="B50" s="729"/>
      <c r="C50" s="730"/>
      <c r="J50" s="731"/>
    </row>
    <row r="52" spans="1:10">
      <c r="C52" s="728"/>
    </row>
    <row r="71" spans="2:2">
      <c r="B71" s="732"/>
    </row>
    <row r="72" spans="2:2">
      <c r="B72" s="733"/>
    </row>
    <row r="73" spans="2:2">
      <c r="B73" s="734"/>
    </row>
    <row r="74" spans="2:2">
      <c r="B74" s="733"/>
    </row>
    <row r="75" spans="2:2">
      <c r="B75" s="733"/>
    </row>
    <row r="76" spans="2:2">
      <c r="B76" s="733"/>
    </row>
    <row r="77" spans="2:2">
      <c r="B77" s="734"/>
    </row>
    <row r="78" spans="2:2">
      <c r="B78" s="734"/>
    </row>
    <row r="79" spans="2:2">
      <c r="B79" s="733"/>
    </row>
    <row r="80" spans="2:2">
      <c r="B80" s="734"/>
    </row>
    <row r="81" spans="1:10">
      <c r="B81" s="733"/>
    </row>
    <row r="82" spans="1:10">
      <c r="A82" s="729"/>
      <c r="B82" s="734"/>
      <c r="J82" s="731"/>
    </row>
    <row r="83" spans="1:10">
      <c r="B83" s="734"/>
    </row>
    <row r="84" spans="1:10">
      <c r="B84" s="732"/>
    </row>
    <row r="85" spans="1:10">
      <c r="B85" s="734"/>
    </row>
    <row r="86" spans="1:10">
      <c r="B86" s="734"/>
    </row>
    <row r="87" spans="1:10">
      <c r="B87" s="732"/>
    </row>
    <row r="88" spans="1:10">
      <c r="A88" s="729"/>
      <c r="B88" s="735"/>
      <c r="J88" s="731"/>
    </row>
    <row r="89" spans="1:10">
      <c r="B89" s="732"/>
    </row>
    <row r="90" spans="1:10">
      <c r="A90" s="729"/>
      <c r="B90" s="735"/>
      <c r="J90" s="731"/>
    </row>
    <row r="91" spans="1:10">
      <c r="A91" s="729"/>
      <c r="B91" s="735"/>
      <c r="J91" s="731"/>
    </row>
    <row r="92" spans="1:10">
      <c r="B92" s="732"/>
    </row>
    <row r="93" spans="1:10">
      <c r="B93" s="732"/>
    </row>
    <row r="94" spans="1:10">
      <c r="B94" s="732"/>
    </row>
    <row r="95" spans="1:10">
      <c r="B95" s="732"/>
    </row>
    <row r="96" spans="1:10">
      <c r="A96" s="729"/>
      <c r="B96" s="735"/>
      <c r="J96" s="731"/>
    </row>
    <row r="97" spans="1:10">
      <c r="A97" s="729"/>
      <c r="B97" s="735"/>
      <c r="J97" s="731"/>
    </row>
    <row r="98" spans="1:10">
      <c r="B98" s="734"/>
    </row>
    <row r="99" spans="1:10">
      <c r="B99" s="734"/>
    </row>
    <row r="100" spans="1:10">
      <c r="B100" s="734"/>
    </row>
    <row r="101" spans="1:10">
      <c r="B101" s="734"/>
    </row>
    <row r="102" spans="1:10">
      <c r="A102" s="729"/>
      <c r="B102" s="736"/>
      <c r="J102" s="731"/>
    </row>
    <row r="103" spans="1:10">
      <c r="B103" s="734"/>
    </row>
    <row r="104" spans="1:10">
      <c r="B104" s="732"/>
    </row>
    <row r="105" spans="1:10">
      <c r="B105" s="734"/>
    </row>
    <row r="106" spans="1:10" ht="12" thickBot="1">
      <c r="A106" s="737"/>
      <c r="B106" s="737"/>
      <c r="J106" s="738"/>
    </row>
  </sheetData>
  <mergeCells count="8">
    <mergeCell ref="B33:F33"/>
    <mergeCell ref="G33:G34"/>
    <mergeCell ref="H33:I33"/>
    <mergeCell ref="A1:J1"/>
    <mergeCell ref="A2:J2"/>
    <mergeCell ref="B5:F5"/>
    <mergeCell ref="G5:G6"/>
    <mergeCell ref="H5:I5"/>
  </mergeCells>
  <pageMargins left="0.7" right="0.7" top="0.75" bottom="0.75" header="0.3" footer="0.3"/>
  <pageSetup paperSize="9"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J29"/>
  <sheetViews>
    <sheetView showGridLines="0" workbookViewId="0">
      <selection sqref="A1:J1"/>
    </sheetView>
  </sheetViews>
  <sheetFormatPr defaultColWidth="9.140625" defaultRowHeight="11.25"/>
  <cols>
    <col min="1" max="1" width="19.42578125" style="194" customWidth="1"/>
    <col min="2" max="6" width="8.140625" style="194" customWidth="1"/>
    <col min="7" max="7" width="8.85546875" style="194" customWidth="1"/>
    <col min="8" max="8" width="11.42578125" style="194" customWidth="1"/>
    <col min="9" max="9" width="9.7109375" style="194" customWidth="1"/>
    <col min="10" max="10" width="14.7109375" style="194" customWidth="1"/>
    <col min="11" max="16384" width="9.140625" style="194"/>
  </cols>
  <sheetData>
    <row r="1" spans="1:10">
      <c r="A1" s="872" t="s">
        <v>1878</v>
      </c>
      <c r="B1" s="872"/>
      <c r="C1" s="872"/>
      <c r="D1" s="872"/>
      <c r="E1" s="872"/>
      <c r="F1" s="872"/>
      <c r="G1" s="872"/>
      <c r="H1" s="872"/>
      <c r="I1" s="872"/>
      <c r="J1" s="872"/>
    </row>
    <row r="2" spans="1:10" s="437" customFormat="1">
      <c r="A2" s="873" t="s">
        <v>1879</v>
      </c>
      <c r="B2" s="873"/>
      <c r="C2" s="873"/>
      <c r="D2" s="873"/>
      <c r="E2" s="873"/>
      <c r="F2" s="873"/>
      <c r="G2" s="873"/>
      <c r="H2" s="873"/>
      <c r="I2" s="873"/>
      <c r="J2" s="873"/>
    </row>
    <row r="3" spans="1:10" s="437" customFormat="1">
      <c r="A3" s="195"/>
      <c r="B3" s="195"/>
      <c r="C3" s="195"/>
      <c r="D3" s="195"/>
      <c r="E3" s="195"/>
      <c r="F3" s="195"/>
      <c r="G3" s="195"/>
      <c r="H3" s="195"/>
      <c r="I3" s="195"/>
      <c r="J3" s="195"/>
    </row>
    <row r="4" spans="1:10" ht="12" thickBot="1">
      <c r="H4" s="947" t="s">
        <v>1880</v>
      </c>
      <c r="I4" s="947"/>
    </row>
    <row r="5" spans="1:10" s="2" customFormat="1" ht="12" thickBot="1">
      <c r="B5" s="948" t="s">
        <v>1838</v>
      </c>
      <c r="C5" s="948"/>
      <c r="D5" s="948"/>
      <c r="E5" s="948"/>
      <c r="F5" s="948"/>
      <c r="G5" s="955" t="s">
        <v>1881</v>
      </c>
      <c r="H5" s="948" t="s">
        <v>88</v>
      </c>
      <c r="I5" s="948"/>
    </row>
    <row r="6" spans="1:10" s="2" customFormat="1" ht="23.25" thickBot="1">
      <c r="B6" s="625" t="s">
        <v>1687</v>
      </c>
      <c r="C6" s="625" t="s">
        <v>1688</v>
      </c>
      <c r="D6" s="625" t="s">
        <v>1689</v>
      </c>
      <c r="E6" s="625" t="s">
        <v>1690</v>
      </c>
      <c r="F6" s="625" t="s">
        <v>1691</v>
      </c>
      <c r="G6" s="955"/>
      <c r="H6" s="709" t="s">
        <v>94</v>
      </c>
      <c r="I6" s="624" t="s">
        <v>95</v>
      </c>
    </row>
    <row r="7" spans="1:10" s="2" customFormat="1">
      <c r="A7" s="440" t="s">
        <v>696</v>
      </c>
      <c r="B7" s="739">
        <v>1482.1310000000001</v>
      </c>
      <c r="C7" s="739">
        <v>1793.6220000000001</v>
      </c>
      <c r="D7" s="739">
        <v>1900.597</v>
      </c>
      <c r="E7" s="739">
        <v>2873.1</v>
      </c>
      <c r="F7" s="739">
        <v>3168.4720000000002</v>
      </c>
      <c r="G7" s="739">
        <v>1482.1310000000001</v>
      </c>
      <c r="H7" s="740">
        <v>1.8328289091727328</v>
      </c>
      <c r="I7" s="740">
        <v>1.8328289091727328</v>
      </c>
      <c r="J7" s="440" t="s">
        <v>696</v>
      </c>
    </row>
    <row r="8" spans="1:10" s="2" customFormat="1">
      <c r="A8" s="26" t="s">
        <v>1692</v>
      </c>
      <c r="B8" s="739">
        <v>1326.124</v>
      </c>
      <c r="C8" s="739">
        <v>1629.088</v>
      </c>
      <c r="D8" s="739">
        <v>1704.953</v>
      </c>
      <c r="E8" s="739">
        <v>2603.6149999999998</v>
      </c>
      <c r="F8" s="739">
        <v>2874.9949999999999</v>
      </c>
      <c r="G8" s="739">
        <v>1326.124</v>
      </c>
      <c r="H8" s="740">
        <v>2.7459901044563964</v>
      </c>
      <c r="I8" s="740">
        <v>2.7459901044563964</v>
      </c>
      <c r="J8" s="26" t="s">
        <v>1692</v>
      </c>
    </row>
    <row r="9" spans="1:10" s="2" customFormat="1">
      <c r="A9" s="26" t="s">
        <v>1693</v>
      </c>
      <c r="B9" s="741">
        <v>358.62200000000001</v>
      </c>
      <c r="C9" s="741">
        <v>461.18599999999998</v>
      </c>
      <c r="D9" s="741">
        <v>441.16899999999998</v>
      </c>
      <c r="E9" s="741">
        <v>665.90700000000004</v>
      </c>
      <c r="F9" s="741">
        <v>741.61599999999999</v>
      </c>
      <c r="G9" s="741">
        <v>358.62200000000001</v>
      </c>
      <c r="H9" s="742">
        <v>5.6759783121169249</v>
      </c>
      <c r="I9" s="742">
        <v>5.6759783121169249</v>
      </c>
      <c r="J9" s="26" t="s">
        <v>1693</v>
      </c>
    </row>
    <row r="10" spans="1:10" s="2" customFormat="1">
      <c r="A10" s="26" t="s">
        <v>1694</v>
      </c>
      <c r="B10" s="741">
        <v>163.19999999999999</v>
      </c>
      <c r="C10" s="741">
        <v>199.577</v>
      </c>
      <c r="D10" s="741">
        <v>169.63800000000001</v>
      </c>
      <c r="E10" s="741">
        <v>237.80799999999999</v>
      </c>
      <c r="F10" s="741">
        <v>279.77199999999999</v>
      </c>
      <c r="G10" s="741">
        <v>163.19999999999999</v>
      </c>
      <c r="H10" s="742">
        <v>4.7981095242987521</v>
      </c>
      <c r="I10" s="742">
        <v>4.7981095242987521</v>
      </c>
      <c r="J10" s="26" t="s">
        <v>1694</v>
      </c>
    </row>
    <row r="11" spans="1:10" s="2" customFormat="1">
      <c r="A11" s="26" t="s">
        <v>1695</v>
      </c>
      <c r="B11" s="741">
        <v>80.213999999999999</v>
      </c>
      <c r="C11" s="741">
        <v>110.72199999999999</v>
      </c>
      <c r="D11" s="741">
        <v>123.879</v>
      </c>
      <c r="E11" s="741">
        <v>189.18</v>
      </c>
      <c r="F11" s="741">
        <v>210.49600000000001</v>
      </c>
      <c r="G11" s="741">
        <v>80.213999999999999</v>
      </c>
      <c r="H11" s="742">
        <v>15.809078309078316</v>
      </c>
      <c r="I11" s="742">
        <v>15.809078309078316</v>
      </c>
      <c r="J11" s="26" t="s">
        <v>1695</v>
      </c>
    </row>
    <row r="12" spans="1:10" s="2" customFormat="1">
      <c r="A12" s="26" t="s">
        <v>1696</v>
      </c>
      <c r="B12" s="741">
        <v>467.77600000000001</v>
      </c>
      <c r="C12" s="741">
        <v>538.43899999999996</v>
      </c>
      <c r="D12" s="741">
        <v>611.45299999999997</v>
      </c>
      <c r="E12" s="741">
        <v>777.91</v>
      </c>
      <c r="F12" s="741">
        <v>785.6</v>
      </c>
      <c r="G12" s="741">
        <v>467.77600000000001</v>
      </c>
      <c r="H12" s="742">
        <v>-0.86467057746430953</v>
      </c>
      <c r="I12" s="742">
        <v>-0.86467057746430953</v>
      </c>
      <c r="J12" s="26" t="s">
        <v>1696</v>
      </c>
    </row>
    <row r="13" spans="1:10" s="2" customFormat="1">
      <c r="A13" s="26" t="s">
        <v>1697</v>
      </c>
      <c r="B13" s="741">
        <v>38.131999999999998</v>
      </c>
      <c r="C13" s="741">
        <v>44.685000000000002</v>
      </c>
      <c r="D13" s="741">
        <v>45.581000000000003</v>
      </c>
      <c r="E13" s="741">
        <v>68.748000000000005</v>
      </c>
      <c r="F13" s="741">
        <v>75.587000000000003</v>
      </c>
      <c r="G13" s="741">
        <v>38.131999999999998</v>
      </c>
      <c r="H13" s="742">
        <v>-3.619452027095349</v>
      </c>
      <c r="I13" s="742">
        <v>-3.619452027095349</v>
      </c>
      <c r="J13" s="26" t="s">
        <v>1697</v>
      </c>
    </row>
    <row r="14" spans="1:10" s="2" customFormat="1">
      <c r="A14" s="26" t="s">
        <v>1698</v>
      </c>
      <c r="B14" s="741">
        <v>65.206999999999994</v>
      </c>
      <c r="C14" s="741">
        <v>87.614999999999995</v>
      </c>
      <c r="D14" s="741">
        <v>93.584000000000003</v>
      </c>
      <c r="E14" s="741">
        <v>150.786</v>
      </c>
      <c r="F14" s="741">
        <v>183.13399999999999</v>
      </c>
      <c r="G14" s="741">
        <v>65.206999999999994</v>
      </c>
      <c r="H14" s="742">
        <v>0.7089022054735068</v>
      </c>
      <c r="I14" s="742">
        <v>0.7089022054735068</v>
      </c>
      <c r="J14" s="26" t="s">
        <v>1698</v>
      </c>
    </row>
    <row r="15" spans="1:10" s="2" customFormat="1">
      <c r="A15" s="26" t="s">
        <v>1699</v>
      </c>
      <c r="B15" s="741">
        <v>152.97300000000001</v>
      </c>
      <c r="C15" s="741">
        <v>186.864</v>
      </c>
      <c r="D15" s="741">
        <v>219.649</v>
      </c>
      <c r="E15" s="741">
        <v>513.27599999999995</v>
      </c>
      <c r="F15" s="741">
        <v>598.79</v>
      </c>
      <c r="G15" s="741">
        <v>152.97300000000001</v>
      </c>
      <c r="H15" s="742">
        <v>1.8719782634754552</v>
      </c>
      <c r="I15" s="742">
        <v>1.8719782634754552</v>
      </c>
      <c r="J15" s="26" t="s">
        <v>1699</v>
      </c>
    </row>
    <row r="16" spans="1:10" s="2" customFormat="1">
      <c r="A16" s="26" t="s">
        <v>1700</v>
      </c>
      <c r="B16" s="739">
        <v>35.338000000000001</v>
      </c>
      <c r="C16" s="739">
        <v>37.734000000000002</v>
      </c>
      <c r="D16" s="739">
        <v>49.951999999999998</v>
      </c>
      <c r="E16" s="739">
        <v>83.36</v>
      </c>
      <c r="F16" s="739">
        <v>108.601</v>
      </c>
      <c r="G16" s="739">
        <v>35.338000000000001</v>
      </c>
      <c r="H16" s="740">
        <v>-5.4729295955488908</v>
      </c>
      <c r="I16" s="740">
        <v>-5.4729295955488908</v>
      </c>
      <c r="J16" s="26" t="s">
        <v>1700</v>
      </c>
    </row>
    <row r="17" spans="1:10" s="2" customFormat="1" ht="12" thickBot="1">
      <c r="A17" s="26" t="s">
        <v>1702</v>
      </c>
      <c r="B17" s="739">
        <v>120.669</v>
      </c>
      <c r="C17" s="739">
        <v>126.8</v>
      </c>
      <c r="D17" s="739">
        <v>145.69200000000001</v>
      </c>
      <c r="E17" s="739">
        <v>186.125</v>
      </c>
      <c r="F17" s="739">
        <v>184.876</v>
      </c>
      <c r="G17" s="739">
        <v>120.669</v>
      </c>
      <c r="H17" s="740">
        <v>-5.2751807455902764</v>
      </c>
      <c r="I17" s="740">
        <v>-5.2751807455902764</v>
      </c>
      <c r="J17" s="26" t="s">
        <v>1702</v>
      </c>
    </row>
    <row r="18" spans="1:10" s="2" customFormat="1" ht="12" thickBot="1">
      <c r="A18" s="743"/>
      <c r="B18" s="948" t="s">
        <v>1842</v>
      </c>
      <c r="C18" s="948"/>
      <c r="D18" s="948"/>
      <c r="E18" s="948"/>
      <c r="F18" s="948"/>
      <c r="G18" s="955" t="s">
        <v>1876</v>
      </c>
      <c r="H18" s="948" t="s">
        <v>518</v>
      </c>
      <c r="I18" s="948"/>
      <c r="J18" s="744"/>
    </row>
    <row r="19" spans="1:10" s="2" customFormat="1" ht="34.5" thickBot="1">
      <c r="B19" s="625" t="s">
        <v>89</v>
      </c>
      <c r="C19" s="625" t="s">
        <v>1706</v>
      </c>
      <c r="D19" s="625" t="s">
        <v>1707</v>
      </c>
      <c r="E19" s="625" t="s">
        <v>1708</v>
      </c>
      <c r="F19" s="625" t="s">
        <v>1709</v>
      </c>
      <c r="G19" s="955"/>
      <c r="H19" s="709" t="s">
        <v>371</v>
      </c>
      <c r="I19" s="624" t="s">
        <v>722</v>
      </c>
    </row>
    <row r="20" spans="1:10" s="336" customFormat="1">
      <c r="A20" s="32" t="s">
        <v>1711</v>
      </c>
      <c r="B20" s="32"/>
      <c r="C20" s="32"/>
      <c r="D20" s="32"/>
      <c r="E20" s="32"/>
      <c r="F20" s="32"/>
      <c r="G20" s="32"/>
      <c r="H20" s="32"/>
      <c r="I20" s="32"/>
      <c r="J20" s="32"/>
    </row>
    <row r="21" spans="1:10" s="336" customFormat="1">
      <c r="A21" s="32" t="s">
        <v>1712</v>
      </c>
      <c r="B21" s="32"/>
      <c r="C21" s="32"/>
      <c r="D21" s="32"/>
      <c r="E21" s="32"/>
      <c r="F21" s="32"/>
      <c r="G21" s="32"/>
      <c r="H21" s="32"/>
      <c r="I21" s="32"/>
      <c r="J21" s="32"/>
    </row>
    <row r="22" spans="1:10" s="2" customFormat="1"/>
    <row r="23" spans="1:10" s="2" customFormat="1">
      <c r="A23" s="913"/>
      <c r="B23" s="913"/>
      <c r="C23" s="913"/>
      <c r="D23" s="913"/>
      <c r="E23" s="913"/>
      <c r="F23" s="913"/>
      <c r="G23" s="913"/>
      <c r="H23" s="913"/>
      <c r="I23" s="913"/>
      <c r="J23" s="913"/>
    </row>
    <row r="24" spans="1:10" s="710" customFormat="1">
      <c r="A24" s="913"/>
      <c r="B24" s="913"/>
      <c r="C24" s="913"/>
      <c r="D24" s="913"/>
      <c r="E24" s="913"/>
      <c r="F24" s="913"/>
      <c r="G24" s="913"/>
      <c r="H24" s="913"/>
      <c r="I24" s="913"/>
      <c r="J24" s="913"/>
    </row>
    <row r="25" spans="1:10" s="2" customFormat="1">
      <c r="A25" s="642"/>
      <c r="B25" s="642"/>
      <c r="C25" s="642"/>
      <c r="D25" s="642"/>
      <c r="E25" s="642"/>
      <c r="F25" s="642"/>
      <c r="G25" s="642"/>
      <c r="H25" s="642"/>
      <c r="I25" s="642"/>
    </row>
    <row r="26" spans="1:10" s="374" customFormat="1">
      <c r="A26" s="83" t="s">
        <v>141</v>
      </c>
      <c r="B26" s="365"/>
      <c r="C26" s="366"/>
      <c r="D26" s="366"/>
      <c r="E26" s="366"/>
      <c r="F26" s="86"/>
      <c r="G26" s="367"/>
      <c r="H26" s="367"/>
      <c r="I26" s="369"/>
      <c r="J26" s="370"/>
    </row>
    <row r="27" spans="1:10" s="374" customFormat="1">
      <c r="A27" s="86" t="s">
        <v>1882</v>
      </c>
      <c r="B27" s="375"/>
      <c r="C27" s="376"/>
      <c r="D27" s="372"/>
      <c r="E27" s="377"/>
      <c r="F27" s="378"/>
      <c r="G27" s="377"/>
      <c r="H27" s="377"/>
      <c r="I27" s="369"/>
      <c r="J27" s="369"/>
    </row>
    <row r="28" spans="1:10" s="2" customFormat="1">
      <c r="A28" s="642"/>
      <c r="B28" s="642"/>
      <c r="C28" s="642"/>
      <c r="D28" s="642"/>
      <c r="E28" s="642"/>
      <c r="F28" s="642"/>
      <c r="G28" s="642"/>
      <c r="H28" s="642"/>
      <c r="I28" s="642"/>
    </row>
    <row r="29" spans="1:10" s="2" customFormat="1"/>
  </sheetData>
  <mergeCells count="11">
    <mergeCell ref="B18:F18"/>
    <mergeCell ref="G18:G19"/>
    <mergeCell ref="H18:I18"/>
    <mergeCell ref="A23:J23"/>
    <mergeCell ref="A24:J24"/>
    <mergeCell ref="A1:J1"/>
    <mergeCell ref="A2:J2"/>
    <mergeCell ref="H4:I4"/>
    <mergeCell ref="B5:F5"/>
    <mergeCell ref="G5:G6"/>
    <mergeCell ref="H5:I5"/>
  </mergeCells>
  <conditionalFormatting sqref="I7:I14 B7:H17 I16:I17">
    <cfRule type="cellIs" dxfId="2" priority="1" operator="between">
      <formula>0.001</formula>
      <formula>0.499</formula>
    </cfRule>
  </conditionalFormatting>
  <hyperlinks>
    <hyperlink ref="A27" r:id="rId1" xr:uid="{00000000-0004-0000-3000-000000000000}"/>
  </hyperlinks>
  <pageMargins left="0.7" right="0.7" top="0.75" bottom="0.75" header="0.3" footer="0.3"/>
  <pageSetup paperSize="9" orientation="portrait" horizontalDpi="300" verticalDpi="300"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32"/>
  <sheetViews>
    <sheetView showGridLines="0" workbookViewId="0">
      <selection sqref="A1:J1"/>
    </sheetView>
  </sheetViews>
  <sheetFormatPr defaultColWidth="9.140625" defaultRowHeight="11.25"/>
  <cols>
    <col min="1" max="1" width="15.7109375" style="194" customWidth="1"/>
    <col min="2" max="2" width="9.42578125" style="194" customWidth="1"/>
    <col min="3" max="5" width="8" style="194" customWidth="1"/>
    <col min="6" max="6" width="10.42578125" style="194" customWidth="1"/>
    <col min="7" max="7" width="10.5703125" style="194" customWidth="1"/>
    <col min="8" max="8" width="10.85546875" style="194" customWidth="1"/>
    <col min="9" max="9" width="12.28515625" style="194" customWidth="1"/>
    <col min="10" max="10" width="18.28515625" style="194" customWidth="1"/>
    <col min="11" max="16384" width="9.140625" style="194"/>
  </cols>
  <sheetData>
    <row r="1" spans="1:10">
      <c r="A1" s="872" t="s">
        <v>1883</v>
      </c>
      <c r="B1" s="872"/>
      <c r="C1" s="872"/>
      <c r="D1" s="872"/>
      <c r="E1" s="872"/>
      <c r="F1" s="872"/>
      <c r="G1" s="872"/>
      <c r="H1" s="872"/>
      <c r="I1" s="872"/>
      <c r="J1" s="872"/>
    </row>
    <row r="2" spans="1:10">
      <c r="A2" s="873" t="s">
        <v>1884</v>
      </c>
      <c r="B2" s="873"/>
      <c r="C2" s="873"/>
      <c r="D2" s="873"/>
      <c r="E2" s="873"/>
      <c r="F2" s="873"/>
      <c r="G2" s="873"/>
      <c r="H2" s="873"/>
      <c r="I2" s="873"/>
      <c r="J2" s="873"/>
    </row>
    <row r="4" spans="1:10" ht="12" thickBot="1">
      <c r="H4" s="947" t="s">
        <v>1880</v>
      </c>
      <c r="I4" s="947"/>
    </row>
    <row r="5" spans="1:10" s="2" customFormat="1" ht="12" customHeight="1" thickBot="1">
      <c r="B5" s="948" t="s">
        <v>1838</v>
      </c>
      <c r="C5" s="948"/>
      <c r="D5" s="948"/>
      <c r="E5" s="948"/>
      <c r="F5" s="948"/>
      <c r="G5" s="955" t="s">
        <v>1881</v>
      </c>
      <c r="H5" s="948" t="s">
        <v>88</v>
      </c>
      <c r="I5" s="948"/>
    </row>
    <row r="6" spans="1:10" s="2" customFormat="1" ht="23.25" thickBot="1">
      <c r="B6" s="625" t="s">
        <v>1687</v>
      </c>
      <c r="C6" s="625" t="s">
        <v>1688</v>
      </c>
      <c r="D6" s="625" t="s">
        <v>1689</v>
      </c>
      <c r="E6" s="625" t="s">
        <v>1690</v>
      </c>
      <c r="F6" s="625" t="s">
        <v>1691</v>
      </c>
      <c r="G6" s="955"/>
      <c r="H6" s="709" t="s">
        <v>94</v>
      </c>
      <c r="I6" s="624" t="s">
        <v>95</v>
      </c>
    </row>
    <row r="7" spans="1:10" s="2" customFormat="1">
      <c r="A7" s="628" t="s">
        <v>696</v>
      </c>
      <c r="B7" s="745">
        <v>3458.3310000000001</v>
      </c>
      <c r="C7" s="745">
        <v>4036.8339999999998</v>
      </c>
      <c r="D7" s="745">
        <v>4582.0529999999999</v>
      </c>
      <c r="E7" s="745">
        <v>7375.4859999999999</v>
      </c>
      <c r="F7" s="745">
        <v>8224.9629999999997</v>
      </c>
      <c r="G7" s="745">
        <v>3462.5360000000001</v>
      </c>
      <c r="H7" s="746">
        <v>-0.12144278066710967</v>
      </c>
      <c r="I7" s="746">
        <v>-0.12144278066710967</v>
      </c>
      <c r="J7" s="628" t="s">
        <v>696</v>
      </c>
    </row>
    <row r="8" spans="1:10" s="2" customFormat="1">
      <c r="A8" s="628" t="s">
        <v>1692</v>
      </c>
      <c r="B8" s="745">
        <v>2788.5659999999998</v>
      </c>
      <c r="C8" s="745">
        <v>3369.808</v>
      </c>
      <c r="D8" s="745">
        <v>3772.018</v>
      </c>
      <c r="E8" s="745">
        <v>6299.9949999999999</v>
      </c>
      <c r="F8" s="745">
        <v>7019.8119999999999</v>
      </c>
      <c r="G8" s="745">
        <v>2770.58</v>
      </c>
      <c r="H8" s="746">
        <v>0.64917815042338134</v>
      </c>
      <c r="I8" s="746">
        <v>0.64917815042338134</v>
      </c>
      <c r="J8" s="628" t="s">
        <v>542</v>
      </c>
    </row>
    <row r="9" spans="1:10" s="2" customFormat="1">
      <c r="A9" s="632" t="s">
        <v>1693</v>
      </c>
      <c r="B9" s="747">
        <v>628.66499999999996</v>
      </c>
      <c r="C9" s="747">
        <v>820.95600000000002</v>
      </c>
      <c r="D9" s="747">
        <v>807.84</v>
      </c>
      <c r="E9" s="747">
        <v>1259.7829999999999</v>
      </c>
      <c r="F9" s="747">
        <v>1417.7460000000001</v>
      </c>
      <c r="G9" s="747">
        <v>606.35299999999995</v>
      </c>
      <c r="H9" s="748">
        <v>3.679704726454716</v>
      </c>
      <c r="I9" s="748">
        <v>3.679704726454716</v>
      </c>
      <c r="J9" s="632" t="s">
        <v>1693</v>
      </c>
    </row>
    <row r="10" spans="1:10" s="2" customFormat="1">
      <c r="A10" s="632" t="s">
        <v>1694</v>
      </c>
      <c r="B10" s="747">
        <v>264.755</v>
      </c>
      <c r="C10" s="747">
        <v>338.95800000000003</v>
      </c>
      <c r="D10" s="747">
        <v>290.61</v>
      </c>
      <c r="E10" s="747">
        <v>408.88799999999998</v>
      </c>
      <c r="F10" s="747">
        <v>495.50900000000001</v>
      </c>
      <c r="G10" s="747">
        <v>256.23700000000002</v>
      </c>
      <c r="H10" s="748">
        <v>3.3242662066758299</v>
      </c>
      <c r="I10" s="748">
        <v>3.3242662066758299</v>
      </c>
      <c r="J10" s="632" t="s">
        <v>1694</v>
      </c>
    </row>
    <row r="11" spans="1:10" s="2" customFormat="1">
      <c r="A11" s="635" t="s">
        <v>1695</v>
      </c>
      <c r="B11" s="747">
        <v>130.726</v>
      </c>
      <c r="C11" s="747">
        <v>181.202</v>
      </c>
      <c r="D11" s="747">
        <v>213.143</v>
      </c>
      <c r="E11" s="747">
        <v>340.25599999999997</v>
      </c>
      <c r="F11" s="747">
        <v>376.39699999999999</v>
      </c>
      <c r="G11" s="747">
        <v>110.146</v>
      </c>
      <c r="H11" s="748">
        <v>18.684291758211828</v>
      </c>
      <c r="I11" s="748">
        <v>18.684291758211828</v>
      </c>
      <c r="J11" s="635" t="s">
        <v>1695</v>
      </c>
    </row>
    <row r="12" spans="1:10" s="2" customFormat="1">
      <c r="A12" s="635" t="s">
        <v>1696</v>
      </c>
      <c r="B12" s="747">
        <v>1012.953</v>
      </c>
      <c r="C12" s="747">
        <v>1173.3520000000001</v>
      </c>
      <c r="D12" s="747">
        <v>1383.0530000000001</v>
      </c>
      <c r="E12" s="747">
        <v>1798.2270000000001</v>
      </c>
      <c r="F12" s="747">
        <v>1821.7049999999999</v>
      </c>
      <c r="G12" s="747">
        <v>1053.884</v>
      </c>
      <c r="H12" s="748">
        <v>-3.8838240261736701</v>
      </c>
      <c r="I12" s="748">
        <v>-3.8838240261736701</v>
      </c>
      <c r="J12" s="635" t="s">
        <v>1696</v>
      </c>
    </row>
    <row r="13" spans="1:10" s="2" customFormat="1">
      <c r="A13" s="635" t="s">
        <v>1697</v>
      </c>
      <c r="B13" s="747">
        <v>67.304000000000002</v>
      </c>
      <c r="C13" s="747">
        <v>81.334000000000003</v>
      </c>
      <c r="D13" s="747">
        <v>84.721999999999994</v>
      </c>
      <c r="E13" s="747">
        <v>135.89599999999999</v>
      </c>
      <c r="F13" s="747">
        <v>157.55000000000001</v>
      </c>
      <c r="G13" s="747">
        <v>74.498999999999995</v>
      </c>
      <c r="H13" s="748">
        <v>-9.657847756345717</v>
      </c>
      <c r="I13" s="748">
        <v>-9.657847756345717</v>
      </c>
      <c r="J13" s="635" t="s">
        <v>1697</v>
      </c>
    </row>
    <row r="14" spans="1:10" s="2" customFormat="1">
      <c r="A14" s="632" t="s">
        <v>1698</v>
      </c>
      <c r="B14" s="747">
        <v>117.378</v>
      </c>
      <c r="C14" s="747">
        <v>159.4</v>
      </c>
      <c r="D14" s="747">
        <v>170.4</v>
      </c>
      <c r="E14" s="747">
        <v>284.63400000000001</v>
      </c>
      <c r="F14" s="747">
        <v>346.06200000000001</v>
      </c>
      <c r="G14" s="747">
        <v>114.227</v>
      </c>
      <c r="H14" s="748">
        <v>2.758542201055775</v>
      </c>
      <c r="I14" s="748">
        <v>2.758542201055775</v>
      </c>
      <c r="J14" s="632" t="s">
        <v>1698</v>
      </c>
    </row>
    <row r="15" spans="1:10" s="2" customFormat="1">
      <c r="A15" s="632" t="s">
        <v>1699</v>
      </c>
      <c r="B15" s="747">
        <v>566.78499999999997</v>
      </c>
      <c r="C15" s="747">
        <v>614.60599999999999</v>
      </c>
      <c r="D15" s="747">
        <v>822.25</v>
      </c>
      <c r="E15" s="747">
        <v>2072.3110000000001</v>
      </c>
      <c r="F15" s="747">
        <v>2404.8429999999998</v>
      </c>
      <c r="G15" s="747">
        <v>555.23400000000004</v>
      </c>
      <c r="H15" s="748">
        <v>2.0803841263323193</v>
      </c>
      <c r="I15" s="748">
        <v>2.0803841263323193</v>
      </c>
      <c r="J15" s="632" t="s">
        <v>1699</v>
      </c>
    </row>
    <row r="16" spans="1:10" s="2" customFormat="1">
      <c r="A16" s="628" t="s">
        <v>1700</v>
      </c>
      <c r="B16" s="749">
        <v>89.376999999999995</v>
      </c>
      <c r="C16" s="749">
        <v>93.82</v>
      </c>
      <c r="D16" s="745">
        <v>132.13300000000001</v>
      </c>
      <c r="E16" s="749">
        <v>246.28</v>
      </c>
      <c r="F16" s="749">
        <v>330.45699999999999</v>
      </c>
      <c r="G16" s="745">
        <v>93.144999999999996</v>
      </c>
      <c r="H16" s="746">
        <v>-4.0453057061570661</v>
      </c>
      <c r="I16" s="746">
        <v>-4.0453057061570661</v>
      </c>
      <c r="J16" s="628" t="s">
        <v>1701</v>
      </c>
    </row>
    <row r="17" spans="1:10" s="2" customFormat="1" ht="12" thickBot="1">
      <c r="A17" s="628" t="s">
        <v>1702</v>
      </c>
      <c r="B17" s="745">
        <v>580.38800000000003</v>
      </c>
      <c r="C17" s="745">
        <v>573.20600000000002</v>
      </c>
      <c r="D17" s="745">
        <v>677.90200000000004</v>
      </c>
      <c r="E17" s="745">
        <v>829.21100000000001</v>
      </c>
      <c r="F17" s="745">
        <v>874.69399999999996</v>
      </c>
      <c r="G17" s="745">
        <v>598.81100000000004</v>
      </c>
      <c r="H17" s="746">
        <v>-3.0765967893041477</v>
      </c>
      <c r="I17" s="746">
        <v>-3.0765967893041477</v>
      </c>
      <c r="J17" s="628" t="s">
        <v>1703</v>
      </c>
    </row>
    <row r="18" spans="1:10" s="2" customFormat="1" ht="12" customHeight="1" thickBot="1">
      <c r="A18" s="743"/>
      <c r="B18" s="948" t="s">
        <v>1842</v>
      </c>
      <c r="C18" s="948"/>
      <c r="D18" s="948"/>
      <c r="E18" s="948"/>
      <c r="F18" s="948"/>
      <c r="G18" s="955" t="s">
        <v>1876</v>
      </c>
      <c r="H18" s="956" t="s">
        <v>518</v>
      </c>
      <c r="I18" s="956"/>
      <c r="J18" s="132"/>
    </row>
    <row r="19" spans="1:10" s="2" customFormat="1" ht="23.25" thickBot="1">
      <c r="B19" s="625" t="s">
        <v>89</v>
      </c>
      <c r="C19" s="625" t="s">
        <v>1706</v>
      </c>
      <c r="D19" s="625" t="s">
        <v>1707</v>
      </c>
      <c r="E19" s="625" t="s">
        <v>1708</v>
      </c>
      <c r="F19" s="625" t="s">
        <v>1709</v>
      </c>
      <c r="G19" s="955"/>
      <c r="H19" s="727" t="s">
        <v>371</v>
      </c>
      <c r="I19" s="624" t="s">
        <v>722</v>
      </c>
    </row>
    <row r="20" spans="1:10" s="336" customFormat="1">
      <c r="A20" s="32" t="s">
        <v>1711</v>
      </c>
      <c r="B20" s="32"/>
      <c r="C20" s="32"/>
      <c r="D20" s="32"/>
      <c r="E20" s="32"/>
      <c r="F20" s="32"/>
      <c r="G20" s="32"/>
      <c r="H20" s="32"/>
      <c r="I20" s="32"/>
      <c r="J20" s="32"/>
    </row>
    <row r="21" spans="1:10" s="336" customFormat="1">
      <c r="A21" s="32" t="s">
        <v>1712</v>
      </c>
      <c r="B21" s="32"/>
      <c r="C21" s="32"/>
      <c r="D21" s="32"/>
      <c r="E21" s="32"/>
      <c r="F21" s="32"/>
      <c r="G21" s="32"/>
      <c r="H21" s="32"/>
      <c r="I21" s="32"/>
      <c r="J21" s="32"/>
    </row>
    <row r="22" spans="1:10" s="88" customFormat="1">
      <c r="A22" s="641"/>
      <c r="B22" s="226"/>
      <c r="C22" s="5"/>
      <c r="D22" s="5"/>
      <c r="E22" s="5"/>
      <c r="F22" s="5"/>
      <c r="G22" s="5"/>
      <c r="H22" s="5"/>
      <c r="I22" s="209"/>
      <c r="J22" s="209"/>
    </row>
    <row r="23" spans="1:10" s="2" customFormat="1">
      <c r="A23" s="957"/>
      <c r="B23" s="957"/>
      <c r="C23" s="957"/>
      <c r="D23" s="957"/>
      <c r="E23" s="957"/>
      <c r="F23" s="957"/>
      <c r="G23" s="957"/>
      <c r="H23" s="957"/>
      <c r="I23" s="957"/>
      <c r="J23" s="957"/>
    </row>
    <row r="24" spans="1:10" s="710" customFormat="1">
      <c r="A24" s="958"/>
      <c r="B24" s="958"/>
      <c r="C24" s="958"/>
      <c r="D24" s="958"/>
      <c r="E24" s="958"/>
      <c r="F24" s="958"/>
      <c r="G24" s="958"/>
      <c r="H24" s="958"/>
      <c r="I24" s="958"/>
      <c r="J24" s="958"/>
    </row>
    <row r="25" spans="1:10" s="2" customFormat="1">
      <c r="A25" s="642"/>
      <c r="B25" s="642"/>
      <c r="C25" s="642"/>
      <c r="D25" s="642"/>
      <c r="E25" s="642"/>
      <c r="F25" s="642"/>
      <c r="G25" s="642"/>
      <c r="H25" s="642"/>
      <c r="I25" s="642"/>
    </row>
    <row r="26" spans="1:10" s="374" customFormat="1">
      <c r="A26" s="83" t="s">
        <v>141</v>
      </c>
      <c r="B26" s="365"/>
      <c r="C26" s="366"/>
      <c r="D26" s="366"/>
      <c r="E26" s="366"/>
      <c r="F26" s="86"/>
      <c r="G26" s="367"/>
      <c r="H26" s="367"/>
      <c r="I26" s="369"/>
      <c r="J26" s="370"/>
    </row>
    <row r="27" spans="1:10" s="374" customFormat="1">
      <c r="A27" s="86" t="s">
        <v>1885</v>
      </c>
      <c r="B27" s="375"/>
      <c r="C27" s="376"/>
      <c r="D27" s="372"/>
      <c r="E27" s="377"/>
      <c r="F27" s="378"/>
      <c r="G27" s="377"/>
      <c r="H27" s="377"/>
      <c r="I27" s="369"/>
      <c r="J27" s="369"/>
    </row>
    <row r="28" spans="1:10" s="2" customFormat="1">
      <c r="A28" s="750"/>
      <c r="B28" s="750"/>
      <c r="C28" s="750"/>
      <c r="D28" s="750"/>
      <c r="E28" s="750"/>
      <c r="F28" s="750"/>
      <c r="G28" s="750"/>
      <c r="H28" s="750"/>
      <c r="I28" s="750"/>
      <c r="J28" s="750"/>
    </row>
    <row r="29" spans="1:10" s="2" customFormat="1">
      <c r="A29" s="750"/>
      <c r="B29" s="750"/>
      <c r="C29" s="750"/>
      <c r="D29" s="750"/>
      <c r="E29" s="750"/>
      <c r="F29" s="750"/>
      <c r="G29" s="750"/>
      <c r="H29" s="750"/>
      <c r="I29" s="750"/>
      <c r="J29" s="750"/>
    </row>
    <row r="30" spans="1:10" s="2" customFormat="1"/>
    <row r="31" spans="1:10" s="2" customFormat="1"/>
    <row r="32" spans="1:10" s="2" customFormat="1"/>
  </sheetData>
  <mergeCells count="11">
    <mergeCell ref="B18:F18"/>
    <mergeCell ref="G18:G19"/>
    <mergeCell ref="H18:I18"/>
    <mergeCell ref="A23:J23"/>
    <mergeCell ref="A24:J24"/>
    <mergeCell ref="A1:J1"/>
    <mergeCell ref="A2:J2"/>
    <mergeCell ref="H4:I4"/>
    <mergeCell ref="B5:F5"/>
    <mergeCell ref="G5:G6"/>
    <mergeCell ref="H5:I5"/>
  </mergeCells>
  <hyperlinks>
    <hyperlink ref="A27" r:id="rId1" xr:uid="{00000000-0004-0000-3100-000000000000}"/>
    <hyperlink ref="J7" r:id="rId2" xr:uid="{00000000-0004-0000-3100-000001000000}"/>
    <hyperlink ref="J8" r:id="rId3" display="  Continente" xr:uid="{00000000-0004-0000-3100-000002000000}"/>
    <hyperlink ref="J16" r:id="rId4" display="  R.A. Açores" xr:uid="{00000000-0004-0000-3100-000003000000}"/>
    <hyperlink ref="J17" r:id="rId5" display="  R.A. Madeira" xr:uid="{00000000-0004-0000-3100-000004000000}"/>
  </hyperlinks>
  <pageMargins left="0.7" right="0.7" top="0.75" bottom="0.75" header="0.3" footer="0.3"/>
  <pageSetup paperSize="9" orientation="portrait" horizontalDpi="300" verticalDpi="300" r:id="rId6"/>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K31"/>
  <sheetViews>
    <sheetView showGridLines="0" workbookViewId="0">
      <selection sqref="A1:J1"/>
    </sheetView>
  </sheetViews>
  <sheetFormatPr defaultColWidth="9.140625" defaultRowHeight="11.25"/>
  <cols>
    <col min="1" max="1" width="17.7109375" style="194" customWidth="1"/>
    <col min="2" max="2" width="10" style="194" customWidth="1"/>
    <col min="3" max="3" width="9.7109375" style="194" customWidth="1"/>
    <col min="4" max="4" width="9.28515625" style="194" customWidth="1"/>
    <col min="5" max="5" width="9.42578125" style="194" customWidth="1"/>
    <col min="6" max="6" width="10" style="194" customWidth="1"/>
    <col min="7" max="7" width="10.85546875" style="194" customWidth="1"/>
    <col min="8" max="8" width="11" style="194" customWidth="1"/>
    <col min="9" max="9" width="10.28515625" style="194" customWidth="1"/>
    <col min="10" max="10" width="12.42578125" style="194" customWidth="1"/>
    <col min="11" max="16384" width="9.140625" style="194"/>
  </cols>
  <sheetData>
    <row r="1" spans="1:11">
      <c r="A1" s="872" t="s">
        <v>1886</v>
      </c>
      <c r="B1" s="872"/>
      <c r="C1" s="872"/>
      <c r="D1" s="872"/>
      <c r="E1" s="872"/>
      <c r="F1" s="872"/>
      <c r="G1" s="872"/>
      <c r="H1" s="872"/>
      <c r="I1" s="872"/>
      <c r="J1" s="872"/>
    </row>
    <row r="2" spans="1:11">
      <c r="A2" s="873" t="s">
        <v>1887</v>
      </c>
      <c r="B2" s="873"/>
      <c r="C2" s="873"/>
      <c r="D2" s="873"/>
      <c r="E2" s="873"/>
      <c r="F2" s="873"/>
      <c r="G2" s="873"/>
      <c r="H2" s="873"/>
      <c r="I2" s="873"/>
      <c r="J2" s="873"/>
    </row>
    <row r="3" spans="1:11">
      <c r="A3" s="195"/>
      <c r="B3" s="195"/>
      <c r="C3" s="195"/>
      <c r="D3" s="195"/>
      <c r="E3" s="195"/>
      <c r="F3" s="195"/>
      <c r="G3" s="195"/>
      <c r="H3" s="195"/>
      <c r="I3" s="195"/>
      <c r="J3" s="195"/>
    </row>
    <row r="4" spans="1:11" ht="13.5" thickBot="1">
      <c r="A4" s="441"/>
      <c r="B4" s="441"/>
      <c r="C4" s="441"/>
      <c r="D4" s="441"/>
      <c r="E4" s="441"/>
      <c r="F4" s="441"/>
      <c r="G4" s="441"/>
      <c r="H4" s="959" t="s">
        <v>1684</v>
      </c>
      <c r="I4" s="960"/>
      <c r="J4" s="441"/>
    </row>
    <row r="5" spans="1:11" s="2" customFormat="1" ht="12" customHeight="1" thickBot="1">
      <c r="A5" s="632"/>
      <c r="B5" s="948" t="s">
        <v>1685</v>
      </c>
      <c r="C5" s="948"/>
      <c r="D5" s="948"/>
      <c r="E5" s="948"/>
      <c r="F5" s="948"/>
      <c r="G5" s="955" t="s">
        <v>1881</v>
      </c>
      <c r="H5" s="948" t="s">
        <v>88</v>
      </c>
      <c r="I5" s="948"/>
      <c r="J5" s="632"/>
    </row>
    <row r="6" spans="1:11" s="2" customFormat="1" ht="23.25" thickBot="1">
      <c r="A6" s="632"/>
      <c r="B6" s="625" t="s">
        <v>1687</v>
      </c>
      <c r="C6" s="625" t="s">
        <v>1688</v>
      </c>
      <c r="D6" s="625" t="s">
        <v>1689</v>
      </c>
      <c r="E6" s="625" t="s">
        <v>1690</v>
      </c>
      <c r="F6" s="625" t="s">
        <v>1691</v>
      </c>
      <c r="G6" s="955"/>
      <c r="H6" s="709" t="s">
        <v>94</v>
      </c>
      <c r="I6" s="624" t="s">
        <v>95</v>
      </c>
      <c r="J6" s="632"/>
    </row>
    <row r="7" spans="1:11" s="2" customFormat="1">
      <c r="A7" s="628" t="s">
        <v>696</v>
      </c>
      <c r="B7" s="739">
        <v>230784.1</v>
      </c>
      <c r="C7" s="739">
        <v>287570.31599999999</v>
      </c>
      <c r="D7" s="739">
        <v>330802.75300000003</v>
      </c>
      <c r="E7" s="739">
        <v>583731.26</v>
      </c>
      <c r="F7" s="739">
        <v>707737.98499999999</v>
      </c>
      <c r="G7" s="739">
        <v>230784.1</v>
      </c>
      <c r="H7" s="740">
        <v>9.3699678588425854</v>
      </c>
      <c r="I7" s="740">
        <v>9.3699678588425854</v>
      </c>
      <c r="J7" s="628" t="s">
        <v>696</v>
      </c>
      <c r="K7" s="631"/>
    </row>
    <row r="8" spans="1:11" s="2" customFormat="1">
      <c r="A8" s="628" t="s">
        <v>1692</v>
      </c>
      <c r="B8" s="739">
        <v>186657.228</v>
      </c>
      <c r="C8" s="739">
        <v>236428.68</v>
      </c>
      <c r="D8" s="739">
        <v>280223.59100000001</v>
      </c>
      <c r="E8" s="739">
        <v>507483.13099999999</v>
      </c>
      <c r="F8" s="739">
        <v>616914.80299999996</v>
      </c>
      <c r="G8" s="739">
        <v>186657.228</v>
      </c>
      <c r="H8" s="740">
        <v>9.6845632897085494</v>
      </c>
      <c r="I8" s="740">
        <v>9.6845632897085494</v>
      </c>
      <c r="J8" s="628" t="s">
        <v>542</v>
      </c>
      <c r="K8" s="631"/>
    </row>
    <row r="9" spans="1:11" s="2" customFormat="1">
      <c r="A9" s="632" t="s">
        <v>1693</v>
      </c>
      <c r="B9" s="741">
        <v>38525.43</v>
      </c>
      <c r="C9" s="741">
        <v>54271.319000000003</v>
      </c>
      <c r="D9" s="741">
        <v>53842.375999999997</v>
      </c>
      <c r="E9" s="741">
        <v>99127.316000000006</v>
      </c>
      <c r="F9" s="741">
        <v>115744.698</v>
      </c>
      <c r="G9" s="741">
        <v>38525.43</v>
      </c>
      <c r="H9" s="742">
        <v>8.573808130056932</v>
      </c>
      <c r="I9" s="742">
        <v>8.573808130056932</v>
      </c>
      <c r="J9" s="632" t="s">
        <v>1693</v>
      </c>
    </row>
    <row r="10" spans="1:11" s="2" customFormat="1">
      <c r="A10" s="632" t="s">
        <v>1694</v>
      </c>
      <c r="B10" s="741">
        <v>16404.246999999999</v>
      </c>
      <c r="C10" s="741">
        <v>21617.864000000001</v>
      </c>
      <c r="D10" s="741">
        <v>16634.782999999999</v>
      </c>
      <c r="E10" s="741">
        <v>23666.975999999999</v>
      </c>
      <c r="F10" s="741">
        <v>29696.707999999999</v>
      </c>
      <c r="G10" s="741">
        <v>16404.246999999999</v>
      </c>
      <c r="H10" s="742">
        <v>14.358200406591507</v>
      </c>
      <c r="I10" s="742">
        <v>14.358200406591507</v>
      </c>
      <c r="J10" s="632" t="s">
        <v>1694</v>
      </c>
    </row>
    <row r="11" spans="1:11" s="2" customFormat="1">
      <c r="A11" s="635" t="s">
        <v>1695</v>
      </c>
      <c r="B11" s="741">
        <v>8000.6480000000001</v>
      </c>
      <c r="C11" s="741">
        <v>10350.358</v>
      </c>
      <c r="D11" s="741">
        <v>11751.209000000001</v>
      </c>
      <c r="E11" s="741">
        <v>19639.244999999999</v>
      </c>
      <c r="F11" s="741">
        <v>22345.34</v>
      </c>
      <c r="G11" s="741">
        <v>8000.6480000000001</v>
      </c>
      <c r="H11" s="742">
        <v>33.325445550048727</v>
      </c>
      <c r="I11" s="742">
        <v>33.325445550048727</v>
      </c>
      <c r="J11" s="635" t="s">
        <v>1695</v>
      </c>
    </row>
    <row r="12" spans="1:11" s="2" customFormat="1">
      <c r="A12" s="635" t="s">
        <v>1696</v>
      </c>
      <c r="B12" s="741">
        <v>82714.356</v>
      </c>
      <c r="C12" s="741">
        <v>99418.27</v>
      </c>
      <c r="D12" s="741">
        <v>135675.071</v>
      </c>
      <c r="E12" s="741">
        <v>192363.889</v>
      </c>
      <c r="F12" s="741">
        <v>202906.83600000001</v>
      </c>
      <c r="G12" s="741">
        <v>82714.356</v>
      </c>
      <c r="H12" s="742">
        <v>7.6325928316382203</v>
      </c>
      <c r="I12" s="742">
        <v>7.6325928316382203</v>
      </c>
      <c r="J12" s="635" t="s">
        <v>1696</v>
      </c>
    </row>
    <row r="13" spans="1:11" s="2" customFormat="1">
      <c r="A13" s="635" t="s">
        <v>1697</v>
      </c>
      <c r="B13" s="741">
        <v>3682.3969999999999</v>
      </c>
      <c r="C13" s="741">
        <v>4514.0780000000004</v>
      </c>
      <c r="D13" s="741">
        <v>4785.5709999999999</v>
      </c>
      <c r="E13" s="741">
        <v>8323.6579999999994</v>
      </c>
      <c r="F13" s="741">
        <v>11114.279</v>
      </c>
      <c r="G13" s="741">
        <v>3682.3969999999999</v>
      </c>
      <c r="H13" s="742">
        <v>-2.570104523440051</v>
      </c>
      <c r="I13" s="742">
        <v>-2.570104523440051</v>
      </c>
      <c r="J13" s="635" t="s">
        <v>1697</v>
      </c>
    </row>
    <row r="14" spans="1:11" s="2" customFormat="1">
      <c r="A14" s="632" t="s">
        <v>1698</v>
      </c>
      <c r="B14" s="741">
        <v>7663.3140000000003</v>
      </c>
      <c r="C14" s="741">
        <v>11306.973</v>
      </c>
      <c r="D14" s="741">
        <v>11669.915000000001</v>
      </c>
      <c r="E14" s="741">
        <v>22300.249</v>
      </c>
      <c r="F14" s="741">
        <v>28757.718000000001</v>
      </c>
      <c r="G14" s="741">
        <v>7663.3140000000003</v>
      </c>
      <c r="H14" s="742">
        <v>2.9564196333327004</v>
      </c>
      <c r="I14" s="742">
        <v>2.9564196333327004</v>
      </c>
      <c r="J14" s="632" t="s">
        <v>1698</v>
      </c>
    </row>
    <row r="15" spans="1:11" s="2" customFormat="1">
      <c r="A15" s="632" t="s">
        <v>1699</v>
      </c>
      <c r="B15" s="741">
        <v>29666.835999999999</v>
      </c>
      <c r="C15" s="741">
        <v>34949.817999999999</v>
      </c>
      <c r="D15" s="741">
        <v>45864.665999999997</v>
      </c>
      <c r="E15" s="741">
        <v>142061.79800000001</v>
      </c>
      <c r="F15" s="741">
        <v>206349.22399999999</v>
      </c>
      <c r="G15" s="741">
        <v>29666.835999999999</v>
      </c>
      <c r="H15" s="742">
        <v>12.903988303010607</v>
      </c>
      <c r="I15" s="742">
        <v>12.903988303010607</v>
      </c>
      <c r="J15" s="632" t="s">
        <v>1699</v>
      </c>
    </row>
    <row r="16" spans="1:11" s="2" customFormat="1">
      <c r="A16" s="628" t="s">
        <v>1700</v>
      </c>
      <c r="B16" s="739">
        <v>4982.143</v>
      </c>
      <c r="C16" s="739">
        <v>5843.6170000000002</v>
      </c>
      <c r="D16" s="739">
        <v>7016.3869999999997</v>
      </c>
      <c r="E16" s="739">
        <v>16165.4</v>
      </c>
      <c r="F16" s="739">
        <v>25601.156999999999</v>
      </c>
      <c r="G16" s="739">
        <v>4982.143</v>
      </c>
      <c r="H16" s="740">
        <v>2.305630015799224</v>
      </c>
      <c r="I16" s="740">
        <v>2.305630015799224</v>
      </c>
      <c r="J16" s="628" t="s">
        <v>1701</v>
      </c>
    </row>
    <row r="17" spans="1:11" s="2" customFormat="1" ht="12" thickBot="1">
      <c r="A17" s="628" t="s">
        <v>1702</v>
      </c>
      <c r="B17" s="739">
        <v>39144.728999999999</v>
      </c>
      <c r="C17" s="739">
        <v>45298.019</v>
      </c>
      <c r="D17" s="739">
        <v>43562.775000000001</v>
      </c>
      <c r="E17" s="739">
        <v>60082.728999999999</v>
      </c>
      <c r="F17" s="739">
        <v>65222.025000000001</v>
      </c>
      <c r="G17" s="739">
        <v>39144.728999999999</v>
      </c>
      <c r="H17" s="740">
        <v>8.8379562467552688</v>
      </c>
      <c r="I17" s="740">
        <v>8.8379562467552688</v>
      </c>
      <c r="J17" s="628" t="s">
        <v>1703</v>
      </c>
    </row>
    <row r="18" spans="1:11" s="2" customFormat="1" ht="12" thickBot="1">
      <c r="A18" s="751"/>
      <c r="B18" s="948" t="s">
        <v>1704</v>
      </c>
      <c r="C18" s="948"/>
      <c r="D18" s="948"/>
      <c r="E18" s="948"/>
      <c r="F18" s="948"/>
      <c r="G18" s="955" t="s">
        <v>1876</v>
      </c>
      <c r="H18" s="948" t="s">
        <v>1705</v>
      </c>
      <c r="I18" s="948"/>
      <c r="J18" s="752"/>
    </row>
    <row r="19" spans="1:11" s="2" customFormat="1" ht="34.5" customHeight="1" thickBot="1">
      <c r="A19" s="632"/>
      <c r="B19" s="625" t="s">
        <v>89</v>
      </c>
      <c r="C19" s="625" t="s">
        <v>1706</v>
      </c>
      <c r="D19" s="625" t="s">
        <v>1707</v>
      </c>
      <c r="E19" s="625" t="s">
        <v>1708</v>
      </c>
      <c r="F19" s="625" t="s">
        <v>1709</v>
      </c>
      <c r="G19" s="955"/>
      <c r="H19" s="727" t="s">
        <v>371</v>
      </c>
      <c r="I19" s="624" t="s">
        <v>722</v>
      </c>
      <c r="J19" s="632"/>
      <c r="K19" s="639"/>
    </row>
    <row r="20" spans="1:11" s="336" customFormat="1">
      <c r="A20" s="32" t="s">
        <v>1711</v>
      </c>
      <c r="B20" s="32"/>
      <c r="C20" s="32"/>
      <c r="D20" s="32"/>
      <c r="E20" s="32"/>
      <c r="F20" s="32"/>
      <c r="G20" s="32"/>
      <c r="H20" s="32"/>
      <c r="I20" s="32"/>
      <c r="J20" s="479"/>
    </row>
    <row r="21" spans="1:11" s="336" customFormat="1">
      <c r="A21" s="32" t="s">
        <v>1712</v>
      </c>
      <c r="B21" s="26"/>
      <c r="C21" s="26"/>
      <c r="D21" s="26"/>
      <c r="E21" s="26"/>
      <c r="F21" s="26"/>
      <c r="G21" s="26"/>
      <c r="H21" s="26"/>
      <c r="I21" s="26"/>
    </row>
    <row r="22" spans="1:11" s="88" customFormat="1">
      <c r="A22" s="641"/>
      <c r="B22" s="226"/>
      <c r="C22" s="5"/>
      <c r="D22" s="5"/>
      <c r="E22" s="5"/>
      <c r="F22" s="5"/>
      <c r="G22" s="5"/>
      <c r="H22" s="5"/>
      <c r="I22" s="209"/>
      <c r="J22" s="209"/>
      <c r="K22" s="641"/>
    </row>
    <row r="23" spans="1:11" s="2" customFormat="1">
      <c r="A23" s="642"/>
      <c r="B23" s="642"/>
      <c r="C23" s="642"/>
      <c r="D23" s="642"/>
      <c r="E23" s="642"/>
      <c r="F23" s="642"/>
      <c r="G23" s="642"/>
      <c r="H23" s="642"/>
      <c r="I23" s="642"/>
    </row>
    <row r="24" spans="1:11" s="374" customFormat="1">
      <c r="A24" s="83" t="s">
        <v>141</v>
      </c>
      <c r="B24" s="365"/>
      <c r="C24" s="366"/>
      <c r="D24" s="366"/>
      <c r="E24" s="366"/>
      <c r="F24" s="86"/>
      <c r="G24" s="367"/>
      <c r="H24" s="367"/>
      <c r="I24" s="369"/>
      <c r="J24" s="370"/>
      <c r="K24" s="649"/>
    </row>
    <row r="25" spans="1:11" s="374" customFormat="1">
      <c r="A25" s="86" t="s">
        <v>1888</v>
      </c>
      <c r="B25" s="375"/>
      <c r="C25" s="376"/>
      <c r="D25" s="372"/>
      <c r="E25" s="377"/>
      <c r="F25" s="378"/>
      <c r="G25" s="377"/>
      <c r="H25" s="377"/>
      <c r="I25" s="369"/>
      <c r="J25" s="369"/>
      <c r="K25" s="655"/>
    </row>
    <row r="26" spans="1:11" s="2" customFormat="1">
      <c r="A26" s="642"/>
      <c r="B26" s="642"/>
      <c r="C26" s="642"/>
      <c r="D26" s="642"/>
      <c r="E26" s="642"/>
      <c r="F26" s="642"/>
      <c r="G26" s="642"/>
      <c r="H26" s="642"/>
      <c r="I26" s="642"/>
      <c r="J26" s="753"/>
    </row>
    <row r="27" spans="1:11" s="2" customFormat="1">
      <c r="A27" s="642"/>
      <c r="B27" s="642"/>
      <c r="C27" s="642"/>
      <c r="D27" s="642"/>
      <c r="E27" s="642"/>
      <c r="F27" s="642"/>
      <c r="G27" s="642"/>
      <c r="H27" s="642"/>
      <c r="I27" s="642"/>
      <c r="J27" s="753"/>
    </row>
    <row r="28" spans="1:11" s="2" customFormat="1"/>
    <row r="29" spans="1:11" s="2" customFormat="1"/>
    <row r="30" spans="1:11" s="2" customFormat="1"/>
    <row r="31" spans="1:11" s="2" customFormat="1"/>
  </sheetData>
  <mergeCells count="9">
    <mergeCell ref="B18:F18"/>
    <mergeCell ref="G18:G19"/>
    <mergeCell ref="H18:I18"/>
    <mergeCell ref="A1:J1"/>
    <mergeCell ref="A2:J2"/>
    <mergeCell ref="H4:I4"/>
    <mergeCell ref="B5:F5"/>
    <mergeCell ref="G5:G6"/>
    <mergeCell ref="H5:I5"/>
  </mergeCells>
  <conditionalFormatting sqref="K19">
    <cfRule type="cellIs" dxfId="1" priority="1" operator="between">
      <formula>0.001</formula>
      <formula>0.499</formula>
    </cfRule>
  </conditionalFormatting>
  <hyperlinks>
    <hyperlink ref="A25" r:id="rId1" xr:uid="{00000000-0004-0000-3200-000000000000}"/>
    <hyperlink ref="J7" r:id="rId2" xr:uid="{00000000-0004-0000-3200-000001000000}"/>
    <hyperlink ref="J8" r:id="rId3" display="  Continente" xr:uid="{00000000-0004-0000-3200-000002000000}"/>
    <hyperlink ref="J16" r:id="rId4" display="  R.A. Açores" xr:uid="{00000000-0004-0000-3200-000003000000}"/>
    <hyperlink ref="J17" r:id="rId5" display="  R.A. Madeira" xr:uid="{00000000-0004-0000-3200-000004000000}"/>
  </hyperlinks>
  <pageMargins left="0.7" right="0.7" top="0.75" bottom="0.75" header="0.3" footer="0.3"/>
  <pageSetup paperSize="9" orientation="portrait" horizontalDpi="300" verticalDpi="300" r:id="rId6"/>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P52"/>
  <sheetViews>
    <sheetView showGridLines="0" workbookViewId="0">
      <selection sqref="A1:J1"/>
    </sheetView>
  </sheetViews>
  <sheetFormatPr defaultColWidth="9.140625" defaultRowHeight="11.25"/>
  <cols>
    <col min="1" max="1" width="15.7109375" style="194" customWidth="1"/>
    <col min="2" max="6" width="8.7109375" style="194" customWidth="1"/>
    <col min="7" max="7" width="10.42578125" style="194" customWidth="1"/>
    <col min="8" max="8" width="11.85546875" style="194" customWidth="1"/>
    <col min="9" max="9" width="10.7109375" style="194" customWidth="1"/>
    <col min="10" max="10" width="15.140625" style="194" customWidth="1"/>
    <col min="11" max="16384" width="9.140625" style="194"/>
  </cols>
  <sheetData>
    <row r="1" spans="1:12" ht="12" customHeight="1">
      <c r="A1" s="872" t="s">
        <v>1682</v>
      </c>
      <c r="B1" s="872"/>
      <c r="C1" s="872"/>
      <c r="D1" s="872"/>
      <c r="E1" s="872"/>
      <c r="F1" s="872"/>
      <c r="G1" s="872"/>
      <c r="H1" s="872"/>
      <c r="I1" s="872"/>
      <c r="J1" s="872"/>
    </row>
    <row r="2" spans="1:12" s="437" customFormat="1" ht="12" customHeight="1">
      <c r="A2" s="962" t="s">
        <v>1683</v>
      </c>
      <c r="B2" s="962"/>
      <c r="C2" s="962"/>
      <c r="D2" s="962"/>
      <c r="E2" s="962"/>
      <c r="F2" s="962"/>
      <c r="G2" s="962"/>
      <c r="H2" s="962"/>
      <c r="I2" s="962"/>
      <c r="J2" s="962"/>
    </row>
    <row r="3" spans="1:12" ht="12" customHeight="1">
      <c r="A3" s="358"/>
      <c r="B3" s="358"/>
      <c r="C3" s="358"/>
      <c r="D3" s="358"/>
      <c r="E3" s="358"/>
      <c r="F3" s="358"/>
      <c r="G3" s="358"/>
      <c r="H3" s="358"/>
      <c r="I3" s="358"/>
      <c r="J3" s="358"/>
    </row>
    <row r="4" spans="1:12" ht="12" customHeight="1" thickBot="1">
      <c r="A4" s="358"/>
      <c r="B4" s="358"/>
      <c r="C4" s="358"/>
      <c r="D4" s="358"/>
      <c r="E4" s="358"/>
      <c r="F4" s="358"/>
      <c r="G4" s="358"/>
      <c r="H4" s="959" t="s">
        <v>1684</v>
      </c>
      <c r="I4" s="960"/>
      <c r="J4" s="358"/>
    </row>
    <row r="5" spans="1:12" s="2" customFormat="1" ht="12" customHeight="1" thickBot="1">
      <c r="A5" s="623"/>
      <c r="B5" s="948" t="s">
        <v>1685</v>
      </c>
      <c r="C5" s="948"/>
      <c r="D5" s="948"/>
      <c r="E5" s="948"/>
      <c r="F5" s="948"/>
      <c r="G5" s="955" t="s">
        <v>1686</v>
      </c>
      <c r="H5" s="961" t="s">
        <v>88</v>
      </c>
      <c r="I5" s="961"/>
      <c r="J5" s="623"/>
    </row>
    <row r="6" spans="1:12" s="2" customFormat="1" ht="21" customHeight="1" thickBot="1">
      <c r="A6" s="623"/>
      <c r="B6" s="625" t="s">
        <v>1687</v>
      </c>
      <c r="C6" s="625" t="s">
        <v>1688</v>
      </c>
      <c r="D6" s="625" t="s">
        <v>1689</v>
      </c>
      <c r="E6" s="625" t="s">
        <v>1690</v>
      </c>
      <c r="F6" s="625" t="s">
        <v>1691</v>
      </c>
      <c r="G6" s="955"/>
      <c r="H6" s="626" t="s">
        <v>94</v>
      </c>
      <c r="I6" s="627" t="s">
        <v>95</v>
      </c>
      <c r="J6" s="623"/>
    </row>
    <row r="7" spans="1:12" s="2" customFormat="1" ht="12" customHeight="1">
      <c r="A7" s="628" t="s">
        <v>696</v>
      </c>
      <c r="B7" s="629">
        <v>165959.16099999999</v>
      </c>
      <c r="C7" s="629">
        <v>203869.21799999999</v>
      </c>
      <c r="D7" s="629">
        <v>244485.503</v>
      </c>
      <c r="E7" s="629">
        <v>441128.41</v>
      </c>
      <c r="F7" s="629">
        <v>551365.375</v>
      </c>
      <c r="G7" s="629">
        <v>152986.51699999999</v>
      </c>
      <c r="H7" s="630">
        <v>8.479599545363854</v>
      </c>
      <c r="I7" s="630">
        <v>8.479599545363854</v>
      </c>
      <c r="J7" s="628" t="s">
        <v>696</v>
      </c>
      <c r="K7" s="631"/>
      <c r="L7" s="631"/>
    </row>
    <row r="8" spans="1:12" s="2" customFormat="1" ht="12" customHeight="1">
      <c r="A8" s="628" t="s">
        <v>1692</v>
      </c>
      <c r="B8" s="629">
        <v>135456.58600000001</v>
      </c>
      <c r="C8" s="629">
        <v>169631.924</v>
      </c>
      <c r="D8" s="629">
        <v>209470.11900000001</v>
      </c>
      <c r="E8" s="629">
        <v>387556.59299999999</v>
      </c>
      <c r="F8" s="629">
        <v>484379.21</v>
      </c>
      <c r="G8" s="629">
        <v>124622.758</v>
      </c>
      <c r="H8" s="630">
        <v>8.6932982176497973</v>
      </c>
      <c r="I8" s="630">
        <v>8.6932982176497973</v>
      </c>
      <c r="J8" s="628" t="s">
        <v>542</v>
      </c>
      <c r="K8" s="631"/>
      <c r="L8" s="631"/>
    </row>
    <row r="9" spans="1:12" s="2" customFormat="1" ht="12" customHeight="1">
      <c r="A9" s="632" t="s">
        <v>1693</v>
      </c>
      <c r="B9" s="633">
        <v>28100.697</v>
      </c>
      <c r="C9" s="633">
        <v>38967.142999999996</v>
      </c>
      <c r="D9" s="633">
        <v>40051.394999999997</v>
      </c>
      <c r="E9" s="633">
        <v>78563.095000000001</v>
      </c>
      <c r="F9" s="633">
        <v>93115.978000000003</v>
      </c>
      <c r="G9" s="633">
        <v>25761.151000000002</v>
      </c>
      <c r="H9" s="634">
        <v>9.0816827245024712</v>
      </c>
      <c r="I9" s="634">
        <v>9.0816827245024712</v>
      </c>
      <c r="J9" s="632" t="s">
        <v>1693</v>
      </c>
      <c r="K9" s="631"/>
    </row>
    <row r="10" spans="1:12" s="2" customFormat="1" ht="12" customHeight="1">
      <c r="A10" s="632" t="s">
        <v>1694</v>
      </c>
      <c r="B10" s="633">
        <v>11972.299000000001</v>
      </c>
      <c r="C10" s="633">
        <v>15256.734</v>
      </c>
      <c r="D10" s="633">
        <v>12144.540999999999</v>
      </c>
      <c r="E10" s="633">
        <v>17490.145</v>
      </c>
      <c r="F10" s="633">
        <v>22573.863000000001</v>
      </c>
      <c r="G10" s="633">
        <v>10531.793</v>
      </c>
      <c r="H10" s="634">
        <v>13.677690019163876</v>
      </c>
      <c r="I10" s="634">
        <v>13.677690019163876</v>
      </c>
      <c r="J10" s="632" t="s">
        <v>1694</v>
      </c>
      <c r="K10" s="631"/>
    </row>
    <row r="11" spans="1:12" s="2" customFormat="1" ht="12" customHeight="1">
      <c r="A11" s="635" t="s">
        <v>1695</v>
      </c>
      <c r="B11" s="633">
        <v>5181.6880000000001</v>
      </c>
      <c r="C11" s="633">
        <v>7017.4589999999998</v>
      </c>
      <c r="D11" s="633">
        <v>8130.0860000000002</v>
      </c>
      <c r="E11" s="633">
        <v>13994.78</v>
      </c>
      <c r="F11" s="633">
        <v>16201.393</v>
      </c>
      <c r="G11" s="633">
        <v>4235.0990000000002</v>
      </c>
      <c r="H11" s="634">
        <v>22.351047755908411</v>
      </c>
      <c r="I11" s="634">
        <v>22.351047755908411</v>
      </c>
      <c r="J11" s="635" t="s">
        <v>1695</v>
      </c>
      <c r="K11" s="631"/>
    </row>
    <row r="12" spans="1:12" s="2" customFormat="1" ht="12" customHeight="1">
      <c r="A12" s="635" t="s">
        <v>1696</v>
      </c>
      <c r="B12" s="633">
        <v>62298.044000000002</v>
      </c>
      <c r="C12" s="633">
        <v>74626.739000000001</v>
      </c>
      <c r="D12" s="633">
        <v>107535.06299999999</v>
      </c>
      <c r="E12" s="633">
        <v>156576.91899999999</v>
      </c>
      <c r="F12" s="633">
        <v>166380.93700000001</v>
      </c>
      <c r="G12" s="633">
        <v>59079.364999999998</v>
      </c>
      <c r="H12" s="634">
        <v>5.4480595720688711</v>
      </c>
      <c r="I12" s="634">
        <v>5.4480595720688711</v>
      </c>
      <c r="J12" s="635" t="s">
        <v>1696</v>
      </c>
      <c r="K12" s="631"/>
    </row>
    <row r="13" spans="1:12" s="2" customFormat="1" ht="12" customHeight="1">
      <c r="A13" s="635" t="s">
        <v>1697</v>
      </c>
      <c r="B13" s="633">
        <v>2626.5369999999998</v>
      </c>
      <c r="C13" s="633">
        <v>3309.279</v>
      </c>
      <c r="D13" s="633">
        <v>3453.52</v>
      </c>
      <c r="E13" s="633">
        <v>6301.1589999999997</v>
      </c>
      <c r="F13" s="633">
        <v>8737.7710000000006</v>
      </c>
      <c r="G13" s="633">
        <v>2697.6060000000002</v>
      </c>
      <c r="H13" s="634">
        <v>-2.6345211272513609</v>
      </c>
      <c r="I13" s="634">
        <v>-2.6345211272513609</v>
      </c>
      <c r="J13" s="635" t="s">
        <v>1697</v>
      </c>
      <c r="K13" s="631"/>
    </row>
    <row r="14" spans="1:12" s="2" customFormat="1" ht="12" customHeight="1">
      <c r="A14" s="632" t="s">
        <v>1698</v>
      </c>
      <c r="B14" s="633">
        <v>5149.2700000000004</v>
      </c>
      <c r="C14" s="633">
        <v>7816.7139999999999</v>
      </c>
      <c r="D14" s="633">
        <v>8183.8029999999999</v>
      </c>
      <c r="E14" s="633">
        <v>16394.558000000001</v>
      </c>
      <c r="F14" s="633">
        <v>22255.311000000002</v>
      </c>
      <c r="G14" s="633">
        <v>5014.2730000000001</v>
      </c>
      <c r="H14" s="634">
        <v>2.6922546897626205</v>
      </c>
      <c r="I14" s="634">
        <v>2.6922546897626205</v>
      </c>
      <c r="J14" s="632" t="s">
        <v>1698</v>
      </c>
      <c r="K14" s="631"/>
    </row>
    <row r="15" spans="1:12" s="2" customFormat="1" ht="12" customHeight="1">
      <c r="A15" s="632" t="s">
        <v>1699</v>
      </c>
      <c r="B15" s="633">
        <v>20128.050999999999</v>
      </c>
      <c r="C15" s="633">
        <v>22637.856</v>
      </c>
      <c r="D15" s="633">
        <v>29971.710999999999</v>
      </c>
      <c r="E15" s="633">
        <v>98235.937000000005</v>
      </c>
      <c r="F15" s="633">
        <v>155113.95699999999</v>
      </c>
      <c r="G15" s="633">
        <v>17303.471000000001</v>
      </c>
      <c r="H15" s="634">
        <v>16.323776888463584</v>
      </c>
      <c r="I15" s="634">
        <v>16.323776888463584</v>
      </c>
      <c r="J15" s="632" t="s">
        <v>1699</v>
      </c>
      <c r="K15" s="631"/>
    </row>
    <row r="16" spans="1:12" s="2" customFormat="1" ht="12" customHeight="1">
      <c r="A16" s="628" t="s">
        <v>1700</v>
      </c>
      <c r="B16" s="629">
        <v>3437.3440000000001</v>
      </c>
      <c r="C16" s="629">
        <v>3770.24</v>
      </c>
      <c r="D16" s="629">
        <v>5010.0379999999996</v>
      </c>
      <c r="E16" s="629">
        <v>12268.614</v>
      </c>
      <c r="F16" s="629">
        <v>20832.460999999999</v>
      </c>
      <c r="G16" s="629">
        <v>3504.3739999999998</v>
      </c>
      <c r="H16" s="630">
        <v>-1.9127524630647201</v>
      </c>
      <c r="I16" s="630">
        <v>-1.9127524630647201</v>
      </c>
      <c r="J16" s="628" t="s">
        <v>1701</v>
      </c>
      <c r="K16" s="631"/>
    </row>
    <row r="17" spans="1:16" s="2" customFormat="1" ht="12" customHeight="1" thickBot="1">
      <c r="A17" s="628" t="s">
        <v>1702</v>
      </c>
      <c r="B17" s="629">
        <v>27065.231</v>
      </c>
      <c r="C17" s="629">
        <v>30467.054</v>
      </c>
      <c r="D17" s="629">
        <v>30005.346000000001</v>
      </c>
      <c r="E17" s="629">
        <v>41303.203000000001</v>
      </c>
      <c r="F17" s="629">
        <v>46153.703999999998</v>
      </c>
      <c r="G17" s="629">
        <v>24859.384999999998</v>
      </c>
      <c r="H17" s="630">
        <v>8.8732927222455515</v>
      </c>
      <c r="I17" s="630">
        <v>8.8732927222455515</v>
      </c>
      <c r="J17" s="628" t="s">
        <v>1703</v>
      </c>
    </row>
    <row r="18" spans="1:16" s="2" customFormat="1" ht="12" customHeight="1" thickBot="1">
      <c r="A18" s="636"/>
      <c r="B18" s="961" t="s">
        <v>1704</v>
      </c>
      <c r="C18" s="961"/>
      <c r="D18" s="961"/>
      <c r="E18" s="961"/>
      <c r="F18" s="961"/>
      <c r="G18" s="961"/>
      <c r="H18" s="961" t="s">
        <v>1705</v>
      </c>
      <c r="I18" s="961"/>
      <c r="J18" s="637"/>
    </row>
    <row r="19" spans="1:16" s="2" customFormat="1" ht="21" customHeight="1" thickBot="1">
      <c r="A19" s="623"/>
      <c r="B19" s="625" t="s">
        <v>89</v>
      </c>
      <c r="C19" s="625" t="s">
        <v>1706</v>
      </c>
      <c r="D19" s="625" t="s">
        <v>1707</v>
      </c>
      <c r="E19" s="625" t="s">
        <v>1708</v>
      </c>
      <c r="F19" s="625" t="s">
        <v>1709</v>
      </c>
      <c r="G19" s="627" t="s">
        <v>1710</v>
      </c>
      <c r="H19" s="638" t="s">
        <v>371</v>
      </c>
      <c r="I19" s="627" t="s">
        <v>722</v>
      </c>
      <c r="J19" s="623"/>
      <c r="K19" s="639"/>
    </row>
    <row r="20" spans="1:16" s="336" customFormat="1" ht="12" customHeight="1">
      <c r="A20" s="32" t="s">
        <v>1711</v>
      </c>
      <c r="B20" s="32"/>
      <c r="C20" s="32"/>
      <c r="D20" s="32"/>
      <c r="E20" s="32"/>
      <c r="F20" s="32"/>
      <c r="G20" s="32"/>
      <c r="H20" s="32"/>
      <c r="I20" s="32"/>
      <c r="J20" s="32"/>
    </row>
    <row r="21" spans="1:16" s="336" customFormat="1" ht="12" customHeight="1">
      <c r="A21" s="32" t="s">
        <v>1712</v>
      </c>
      <c r="B21" s="32"/>
      <c r="C21" s="32"/>
      <c r="D21" s="32"/>
      <c r="E21" s="32"/>
      <c r="F21" s="32"/>
      <c r="G21" s="32"/>
      <c r="H21" s="32"/>
      <c r="I21" s="32"/>
      <c r="J21" s="32"/>
    </row>
    <row r="22" spans="1:16" s="88" customFormat="1" ht="5.25" customHeight="1">
      <c r="A22" s="640"/>
      <c r="B22" s="595"/>
      <c r="I22" s="341"/>
      <c r="J22" s="341"/>
      <c r="K22" s="641"/>
    </row>
    <row r="23" spans="1:16" s="2" customFormat="1" ht="12" customHeight="1">
      <c r="A23" s="642"/>
      <c r="B23" s="642"/>
      <c r="C23" s="642"/>
      <c r="D23" s="642"/>
      <c r="E23" s="642"/>
      <c r="F23" s="642"/>
      <c r="G23" s="642"/>
      <c r="H23" s="642"/>
      <c r="I23" s="642"/>
      <c r="J23" s="623"/>
    </row>
    <row r="24" spans="1:16" s="374" customFormat="1" ht="12" customHeight="1">
      <c r="A24" s="83" t="s">
        <v>141</v>
      </c>
      <c r="B24" s="643"/>
      <c r="C24" s="644"/>
      <c r="D24" s="644"/>
      <c r="E24" s="644"/>
      <c r="F24" s="645"/>
      <c r="G24" s="646"/>
      <c r="H24" s="646"/>
      <c r="I24" s="647"/>
      <c r="J24" s="648"/>
      <c r="K24" s="649"/>
      <c r="L24" s="368"/>
      <c r="M24" s="372"/>
      <c r="N24" s="373"/>
      <c r="O24" s="373"/>
      <c r="P24" s="373"/>
    </row>
    <row r="25" spans="1:16" s="374" customFormat="1" ht="12" customHeight="1">
      <c r="A25" s="44" t="s">
        <v>1713</v>
      </c>
      <c r="B25" s="650"/>
      <c r="C25" s="651"/>
      <c r="D25" s="652"/>
      <c r="E25" s="653"/>
      <c r="F25" s="654"/>
      <c r="G25" s="653"/>
      <c r="H25" s="653"/>
      <c r="I25" s="647"/>
      <c r="J25" s="647"/>
      <c r="K25" s="655"/>
      <c r="L25" s="373"/>
      <c r="M25" s="372"/>
      <c r="N25" s="373"/>
      <c r="O25" s="373"/>
      <c r="P25" s="373"/>
    </row>
    <row r="26" spans="1:16" s="2" customFormat="1" ht="15" customHeight="1">
      <c r="A26" s="83"/>
      <c r="B26" s="88"/>
      <c r="C26" s="88"/>
      <c r="D26" s="88"/>
      <c r="E26" s="88"/>
      <c r="F26" s="88"/>
      <c r="G26" s="88"/>
      <c r="H26" s="88"/>
      <c r="I26" s="88"/>
      <c r="J26" s="623"/>
    </row>
    <row r="27" spans="1:16" s="336" customFormat="1" ht="10.15" customHeight="1">
      <c r="A27" s="88"/>
      <c r="B27" s="88"/>
      <c r="C27" s="88"/>
      <c r="D27" s="88"/>
      <c r="E27" s="88"/>
      <c r="F27" s="88"/>
      <c r="G27" s="88"/>
      <c r="H27" s="88"/>
      <c r="I27" s="88"/>
    </row>
    <row r="28" spans="1:16" s="336" customFormat="1" ht="10.15" customHeight="1">
      <c r="A28" s="88"/>
      <c r="B28" s="88"/>
      <c r="C28" s="88"/>
      <c r="D28" s="88"/>
      <c r="E28" s="88"/>
      <c r="F28" s="88"/>
      <c r="G28" s="88"/>
      <c r="H28" s="88"/>
      <c r="I28" s="88"/>
    </row>
    <row r="29" spans="1:16" s="88" customFormat="1">
      <c r="J29" s="209"/>
      <c r="K29" s="641"/>
    </row>
    <row r="30" spans="1:16" s="374" customFormat="1" ht="12.75" customHeight="1">
      <c r="A30" s="88"/>
      <c r="B30" s="88"/>
      <c r="C30" s="88"/>
      <c r="D30" s="88"/>
      <c r="E30" s="88"/>
      <c r="F30" s="88"/>
      <c r="G30" s="88"/>
      <c r="H30" s="88"/>
      <c r="I30" s="88"/>
      <c r="J30" s="370"/>
      <c r="K30" s="649"/>
      <c r="L30" s="368"/>
      <c r="M30" s="372"/>
      <c r="N30" s="373"/>
      <c r="O30" s="373"/>
      <c r="P30" s="373"/>
    </row>
    <row r="31" spans="1:16" s="374" customFormat="1" ht="12.75" customHeight="1">
      <c r="A31" s="88"/>
      <c r="B31" s="88"/>
      <c r="C31" s="88"/>
      <c r="D31" s="88"/>
      <c r="E31" s="88"/>
      <c r="F31" s="88"/>
      <c r="G31" s="88"/>
      <c r="H31" s="88"/>
      <c r="I31" s="88"/>
      <c r="J31" s="369"/>
      <c r="K31" s="655"/>
      <c r="L31" s="373"/>
      <c r="M31" s="372"/>
      <c r="N31" s="373"/>
      <c r="O31" s="373"/>
      <c r="P31" s="373"/>
    </row>
    <row r="32" spans="1:16" s="2" customFormat="1" ht="14.45" customHeight="1">
      <c r="A32" s="88"/>
      <c r="B32" s="88"/>
      <c r="C32" s="88"/>
      <c r="D32" s="88"/>
      <c r="E32" s="88"/>
      <c r="F32" s="88"/>
      <c r="G32" s="88"/>
      <c r="H32" s="88"/>
      <c r="I32" s="88"/>
    </row>
    <row r="33" spans="1:10" s="2" customFormat="1" ht="13.15" customHeight="1">
      <c r="A33" s="88"/>
      <c r="B33" s="88"/>
      <c r="C33" s="88"/>
      <c r="D33" s="88"/>
      <c r="E33" s="88"/>
      <c r="F33" s="88"/>
      <c r="G33" s="88"/>
      <c r="H33" s="88"/>
      <c r="I33" s="88"/>
    </row>
    <row r="34" spans="1:10" s="2" customFormat="1" ht="10.15" customHeight="1">
      <c r="A34" s="88"/>
      <c r="B34" s="88"/>
      <c r="C34" s="88"/>
      <c r="D34" s="88"/>
      <c r="E34" s="88"/>
      <c r="F34" s="88"/>
      <c r="G34" s="88"/>
      <c r="H34" s="88"/>
      <c r="I34" s="88"/>
    </row>
    <row r="35" spans="1:10" s="2" customFormat="1"/>
    <row r="36" spans="1:10" s="2" customFormat="1"/>
    <row r="37" spans="1:10" s="2" customFormat="1"/>
    <row r="38" spans="1:10" s="2" customFormat="1"/>
    <row r="39" spans="1:10" s="2" customFormat="1"/>
    <row r="40" spans="1:10" s="2" customFormat="1"/>
    <row r="41" spans="1:10">
      <c r="A41" s="2"/>
      <c r="B41" s="2"/>
      <c r="C41" s="2"/>
      <c r="D41" s="2"/>
      <c r="E41" s="2"/>
      <c r="F41" s="2"/>
      <c r="G41" s="2"/>
      <c r="H41" s="2"/>
      <c r="I41" s="2"/>
      <c r="J41" s="2"/>
    </row>
    <row r="42" spans="1:10">
      <c r="A42" s="2"/>
      <c r="B42" s="2"/>
      <c r="C42" s="2"/>
      <c r="D42" s="2"/>
      <c r="E42" s="2"/>
      <c r="F42" s="2"/>
      <c r="G42" s="2"/>
      <c r="H42" s="2"/>
      <c r="I42" s="2"/>
      <c r="J42" s="2"/>
    </row>
    <row r="43" spans="1:10">
      <c r="A43" s="2"/>
      <c r="B43" s="2"/>
      <c r="C43" s="2"/>
      <c r="D43" s="2"/>
      <c r="E43" s="2"/>
      <c r="F43" s="2"/>
      <c r="G43" s="2"/>
      <c r="H43" s="2"/>
      <c r="I43" s="2"/>
      <c r="J43" s="2"/>
    </row>
    <row r="44" spans="1:10">
      <c r="A44" s="2"/>
      <c r="B44" s="2"/>
      <c r="C44" s="2"/>
      <c r="D44" s="2"/>
      <c r="E44" s="2"/>
      <c r="F44" s="2"/>
      <c r="G44" s="2"/>
      <c r="H44" s="2"/>
      <c r="I44" s="2"/>
      <c r="J44" s="2"/>
    </row>
    <row r="45" spans="1:10">
      <c r="A45" s="2"/>
      <c r="B45" s="2"/>
      <c r="C45" s="2"/>
      <c r="D45" s="2"/>
      <c r="E45" s="2"/>
      <c r="F45" s="2"/>
      <c r="G45" s="2"/>
      <c r="H45" s="2"/>
      <c r="I45" s="2"/>
      <c r="J45" s="2"/>
    </row>
    <row r="46" spans="1:10">
      <c r="A46" s="2"/>
      <c r="B46" s="2"/>
      <c r="C46" s="2"/>
      <c r="D46" s="2"/>
      <c r="E46" s="2"/>
      <c r="F46" s="2"/>
      <c r="G46" s="2"/>
      <c r="H46" s="2"/>
      <c r="I46" s="2"/>
      <c r="J46" s="2"/>
    </row>
    <row r="47" spans="1:10">
      <c r="A47" s="2"/>
      <c r="B47" s="2"/>
      <c r="C47" s="2"/>
      <c r="D47" s="2"/>
      <c r="E47" s="2"/>
      <c r="F47" s="2"/>
      <c r="G47" s="2"/>
      <c r="H47" s="2"/>
      <c r="I47" s="2"/>
      <c r="J47" s="2"/>
    </row>
    <row r="48" spans="1:10">
      <c r="A48" s="2"/>
      <c r="B48" s="2"/>
      <c r="C48" s="2"/>
      <c r="D48" s="2"/>
      <c r="E48" s="2"/>
      <c r="F48" s="2"/>
      <c r="G48" s="2"/>
      <c r="H48" s="2"/>
      <c r="I48" s="2"/>
      <c r="J48" s="2"/>
    </row>
    <row r="49" spans="1:10">
      <c r="A49" s="2"/>
      <c r="B49" s="2"/>
      <c r="C49" s="2"/>
      <c r="D49" s="2"/>
      <c r="E49" s="2"/>
      <c r="F49" s="2"/>
      <c r="G49" s="2"/>
      <c r="H49" s="2"/>
      <c r="I49" s="2"/>
      <c r="J49" s="2"/>
    </row>
    <row r="50" spans="1:10">
      <c r="A50" s="2"/>
      <c r="B50" s="2"/>
      <c r="C50" s="2"/>
      <c r="D50" s="2"/>
      <c r="E50" s="2"/>
      <c r="F50" s="2"/>
      <c r="G50" s="2"/>
      <c r="H50" s="2"/>
      <c r="I50" s="2"/>
      <c r="J50" s="2"/>
    </row>
    <row r="51" spans="1:10">
      <c r="A51" s="2"/>
      <c r="B51" s="2"/>
      <c r="C51" s="2"/>
      <c r="D51" s="2"/>
      <c r="E51" s="2"/>
      <c r="F51" s="2"/>
      <c r="G51" s="2"/>
      <c r="H51" s="2"/>
      <c r="I51" s="2"/>
      <c r="J51" s="2"/>
    </row>
    <row r="52" spans="1:10">
      <c r="A52" s="2"/>
      <c r="B52" s="2"/>
      <c r="C52" s="2"/>
      <c r="D52" s="2"/>
      <c r="E52" s="2"/>
      <c r="F52" s="2"/>
      <c r="G52" s="2"/>
      <c r="H52" s="2"/>
      <c r="I52" s="2"/>
      <c r="J52" s="2"/>
    </row>
  </sheetData>
  <mergeCells count="8">
    <mergeCell ref="B18:G18"/>
    <mergeCell ref="H18:I18"/>
    <mergeCell ref="A1:J1"/>
    <mergeCell ref="A2:J2"/>
    <mergeCell ref="H4:I4"/>
    <mergeCell ref="B5:F5"/>
    <mergeCell ref="G5:G6"/>
    <mergeCell ref="H5:I5"/>
  </mergeCells>
  <conditionalFormatting sqref="K19">
    <cfRule type="cellIs" dxfId="0" priority="1" operator="between">
      <formula>0.001</formula>
      <formula>0.499</formula>
    </cfRule>
  </conditionalFormatting>
  <hyperlinks>
    <hyperlink ref="A25" r:id="rId1" xr:uid="{00000000-0004-0000-3300-000000000000}"/>
    <hyperlink ref="J7" r:id="rId2" xr:uid="{00000000-0004-0000-3300-000001000000}"/>
    <hyperlink ref="J8" r:id="rId3" display="  Continente" xr:uid="{00000000-0004-0000-3300-000002000000}"/>
    <hyperlink ref="J16" r:id="rId4" display="  R.A. Açores" xr:uid="{00000000-0004-0000-3300-000003000000}"/>
    <hyperlink ref="J17" r:id="rId5" display="  R.A. Madeira" xr:uid="{00000000-0004-0000-3300-000004000000}"/>
  </hyperlinks>
  <pageMargins left="0.7" right="0.7" top="0.75" bottom="0.75" header="0.3" footer="0.3"/>
  <pageSetup paperSize="9" orientation="portrait" horizontalDpi="300" verticalDpi="300" r:id="rId6"/>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Q131"/>
  <sheetViews>
    <sheetView showGridLines="0" workbookViewId="0">
      <selection activeCell="A8" sqref="A8"/>
    </sheetView>
  </sheetViews>
  <sheetFormatPr defaultColWidth="7.85546875" defaultRowHeight="11.25"/>
  <cols>
    <col min="1" max="1" width="30.85546875" style="153" customWidth="1"/>
    <col min="2" max="8" width="9" style="153" customWidth="1"/>
    <col min="9" max="10" width="11.28515625" style="153" customWidth="1"/>
    <col min="11" max="11" width="30.85546875" style="153" customWidth="1"/>
    <col min="12" max="16384" width="7.85546875" style="153"/>
  </cols>
  <sheetData>
    <row r="1" spans="1:17" ht="12" customHeight="1">
      <c r="A1" s="872" t="s">
        <v>1889</v>
      </c>
      <c r="B1" s="872"/>
      <c r="C1" s="872"/>
      <c r="D1" s="872"/>
      <c r="E1" s="872"/>
      <c r="F1" s="872"/>
      <c r="G1" s="872"/>
      <c r="H1" s="872"/>
      <c r="I1" s="872"/>
      <c r="J1" s="872"/>
      <c r="K1" s="872"/>
    </row>
    <row r="2" spans="1:17" ht="12" customHeight="1">
      <c r="A2" s="855" t="s">
        <v>1890</v>
      </c>
      <c r="B2" s="855"/>
      <c r="C2" s="855"/>
      <c r="D2" s="855"/>
      <c r="E2" s="855"/>
      <c r="F2" s="855"/>
      <c r="G2" s="855"/>
      <c r="H2" s="855"/>
      <c r="I2" s="855"/>
      <c r="J2" s="855"/>
      <c r="K2" s="855"/>
    </row>
    <row r="3" spans="1:17" ht="12" customHeight="1" thickBot="1"/>
    <row r="4" spans="1:17" s="88" customFormat="1" ht="12" customHeight="1" thickBot="1">
      <c r="A4" s="754"/>
      <c r="B4" s="949" t="s">
        <v>310</v>
      </c>
      <c r="C4" s="950"/>
      <c r="D4" s="950"/>
      <c r="E4" s="950"/>
      <c r="F4" s="950"/>
      <c r="G4" s="950"/>
      <c r="H4" s="951"/>
      <c r="I4" s="963" t="s">
        <v>383</v>
      </c>
      <c r="J4" s="964"/>
    </row>
    <row r="5" spans="1:17" s="88" customFormat="1" ht="21" customHeight="1" thickBot="1">
      <c r="A5" s="602"/>
      <c r="B5" s="755" t="s">
        <v>482</v>
      </c>
      <c r="C5" s="755" t="s">
        <v>483</v>
      </c>
      <c r="D5" s="755" t="s">
        <v>484</v>
      </c>
      <c r="E5" s="755" t="s">
        <v>693</v>
      </c>
      <c r="F5" s="755" t="s">
        <v>694</v>
      </c>
      <c r="G5" s="755" t="s">
        <v>695</v>
      </c>
      <c r="H5" s="755" t="s">
        <v>1675</v>
      </c>
      <c r="I5" s="755" t="s">
        <v>482</v>
      </c>
      <c r="J5" s="755" t="s">
        <v>1891</v>
      </c>
    </row>
    <row r="6" spans="1:17" s="88" customFormat="1" ht="12" customHeight="1">
      <c r="A6" s="321" t="s">
        <v>1892</v>
      </c>
      <c r="B6" s="602"/>
      <c r="C6" s="602"/>
      <c r="D6" s="602"/>
      <c r="E6" s="602"/>
      <c r="F6" s="602"/>
      <c r="G6" s="602"/>
      <c r="H6" s="602"/>
      <c r="I6" s="756"/>
      <c r="J6" s="756"/>
      <c r="K6" s="757" t="s">
        <v>1892</v>
      </c>
      <c r="P6" s="665"/>
      <c r="Q6" s="665"/>
    </row>
    <row r="7" spans="1:17" s="88" customFormat="1" ht="12" customHeight="1">
      <c r="A7" s="758" t="s">
        <v>1893</v>
      </c>
      <c r="B7" s="759">
        <v>5227</v>
      </c>
      <c r="C7" s="759">
        <v>3268</v>
      </c>
      <c r="D7" s="759">
        <v>4180</v>
      </c>
      <c r="E7" s="759">
        <v>4254</v>
      </c>
      <c r="F7" s="759">
        <v>3855</v>
      </c>
      <c r="G7" s="759">
        <v>3334</v>
      </c>
      <c r="H7" s="759">
        <v>3922</v>
      </c>
      <c r="I7" s="293">
        <v>1.4</v>
      </c>
      <c r="J7" s="293">
        <v>1.4</v>
      </c>
      <c r="K7" s="758" t="s">
        <v>732</v>
      </c>
    </row>
    <row r="8" spans="1:17" s="88" customFormat="1" ht="12" customHeight="1">
      <c r="A8" s="758" t="s">
        <v>1992</v>
      </c>
      <c r="B8" s="759">
        <v>90112</v>
      </c>
      <c r="C8" s="759">
        <v>151313</v>
      </c>
      <c r="D8" s="759">
        <v>50102</v>
      </c>
      <c r="E8" s="759">
        <v>49611</v>
      </c>
      <c r="F8" s="759">
        <v>52610</v>
      </c>
      <c r="G8" s="759">
        <v>46676</v>
      </c>
      <c r="H8" s="759">
        <v>63452</v>
      </c>
      <c r="I8" s="293">
        <v>20.100000000000001</v>
      </c>
      <c r="J8" s="293">
        <v>20.100000000000001</v>
      </c>
      <c r="K8" s="760" t="s">
        <v>1895</v>
      </c>
    </row>
    <row r="9" spans="1:17" s="88" customFormat="1" ht="12" customHeight="1">
      <c r="A9" s="589" t="s">
        <v>1896</v>
      </c>
      <c r="B9" s="759"/>
      <c r="C9" s="759"/>
      <c r="D9" s="759"/>
      <c r="E9" s="759"/>
      <c r="F9" s="759"/>
      <c r="G9" s="759"/>
      <c r="H9" s="759"/>
      <c r="I9" s="293"/>
      <c r="J9" s="293"/>
      <c r="K9" s="761" t="s">
        <v>1897</v>
      </c>
    </row>
    <row r="10" spans="1:17" s="88" customFormat="1" ht="12" customHeight="1">
      <c r="A10" s="758" t="s">
        <v>1893</v>
      </c>
      <c r="B10" s="759">
        <v>25</v>
      </c>
      <c r="C10" s="759">
        <v>27</v>
      </c>
      <c r="D10" s="759">
        <v>28</v>
      </c>
      <c r="E10" s="759">
        <v>29</v>
      </c>
      <c r="F10" s="759">
        <v>23</v>
      </c>
      <c r="G10" s="759">
        <v>18</v>
      </c>
      <c r="H10" s="759">
        <v>33</v>
      </c>
      <c r="I10" s="293">
        <v>-19.399999999999999</v>
      </c>
      <c r="J10" s="293">
        <v>-19.399999999999999</v>
      </c>
      <c r="K10" s="762" t="s">
        <v>732</v>
      </c>
    </row>
    <row r="11" spans="1:17" s="88" customFormat="1" ht="12" customHeight="1">
      <c r="A11" s="758" t="s">
        <v>1992</v>
      </c>
      <c r="B11" s="759">
        <v>20084</v>
      </c>
      <c r="C11" s="759">
        <v>115711</v>
      </c>
      <c r="D11" s="759">
        <v>2306</v>
      </c>
      <c r="E11" s="759">
        <v>2096</v>
      </c>
      <c r="F11" s="759">
        <v>1350</v>
      </c>
      <c r="G11" s="759">
        <v>13860</v>
      </c>
      <c r="H11" s="759">
        <v>19437</v>
      </c>
      <c r="I11" s="293">
        <v>96</v>
      </c>
      <c r="J11" s="293">
        <v>96</v>
      </c>
      <c r="K11" s="760" t="s">
        <v>1895</v>
      </c>
    </row>
    <row r="12" spans="1:17" s="88" customFormat="1" ht="12" customHeight="1">
      <c r="A12" s="589" t="s">
        <v>1898</v>
      </c>
      <c r="B12" s="759"/>
      <c r="C12" s="759"/>
      <c r="D12" s="759"/>
      <c r="E12" s="759"/>
      <c r="F12" s="759"/>
      <c r="G12" s="759"/>
      <c r="H12" s="759"/>
      <c r="I12" s="293"/>
      <c r="J12" s="293"/>
      <c r="K12" s="763" t="s">
        <v>1899</v>
      </c>
    </row>
    <row r="13" spans="1:17" s="88" customFormat="1" ht="12" customHeight="1">
      <c r="A13" s="758" t="s">
        <v>1893</v>
      </c>
      <c r="B13" s="759">
        <v>5172</v>
      </c>
      <c r="C13" s="759">
        <v>3220</v>
      </c>
      <c r="D13" s="759">
        <v>4126</v>
      </c>
      <c r="E13" s="759">
        <v>4198</v>
      </c>
      <c r="F13" s="759">
        <v>3806</v>
      </c>
      <c r="G13" s="759">
        <v>3299</v>
      </c>
      <c r="H13" s="759">
        <v>3870</v>
      </c>
      <c r="I13" s="293">
        <v>1.4</v>
      </c>
      <c r="J13" s="293">
        <v>1.4</v>
      </c>
      <c r="K13" s="758" t="s">
        <v>732</v>
      </c>
    </row>
    <row r="14" spans="1:17" s="88" customFormat="1" ht="12" customHeight="1">
      <c r="A14" s="758" t="s">
        <v>1992</v>
      </c>
      <c r="B14" s="759">
        <v>69987</v>
      </c>
      <c r="C14" s="759">
        <v>35584</v>
      </c>
      <c r="D14" s="759">
        <v>47743</v>
      </c>
      <c r="E14" s="759">
        <v>47513</v>
      </c>
      <c r="F14" s="759">
        <v>46923</v>
      </c>
      <c r="G14" s="759">
        <v>31744</v>
      </c>
      <c r="H14" s="759">
        <v>43973</v>
      </c>
      <c r="I14" s="293">
        <v>8.3000000000000007</v>
      </c>
      <c r="J14" s="293">
        <v>8.3000000000000007</v>
      </c>
      <c r="K14" s="764" t="s">
        <v>1895</v>
      </c>
    </row>
    <row r="15" spans="1:17" s="88" customFormat="1" ht="12" customHeight="1">
      <c r="A15" s="589" t="s">
        <v>1900</v>
      </c>
      <c r="B15" s="759"/>
      <c r="C15" s="759"/>
      <c r="D15" s="759"/>
      <c r="E15" s="759"/>
      <c r="F15" s="759"/>
      <c r="G15" s="759"/>
      <c r="H15" s="759"/>
      <c r="I15" s="293"/>
      <c r="J15" s="293"/>
      <c r="K15" s="765" t="s">
        <v>1639</v>
      </c>
    </row>
    <row r="16" spans="1:17" s="88" customFormat="1" ht="12" customHeight="1">
      <c r="A16" s="758" t="s">
        <v>1893</v>
      </c>
      <c r="B16" s="759">
        <v>30</v>
      </c>
      <c r="C16" s="759">
        <v>21</v>
      </c>
      <c r="D16" s="759">
        <v>26</v>
      </c>
      <c r="E16" s="759">
        <v>27</v>
      </c>
      <c r="F16" s="759">
        <v>26</v>
      </c>
      <c r="G16" s="759">
        <v>17</v>
      </c>
      <c r="H16" s="759">
        <v>19</v>
      </c>
      <c r="I16" s="293">
        <v>36.4</v>
      </c>
      <c r="J16" s="293">
        <v>36.4</v>
      </c>
      <c r="K16" s="762" t="s">
        <v>732</v>
      </c>
    </row>
    <row r="17" spans="1:11" s="88" customFormat="1" ht="12" customHeight="1">
      <c r="A17" s="758" t="s">
        <v>1992</v>
      </c>
      <c r="B17" s="759">
        <v>41</v>
      </c>
      <c r="C17" s="759">
        <v>18</v>
      </c>
      <c r="D17" s="759">
        <v>53</v>
      </c>
      <c r="E17" s="759">
        <v>2</v>
      </c>
      <c r="F17" s="759">
        <v>4337</v>
      </c>
      <c r="G17" s="759">
        <v>1072</v>
      </c>
      <c r="H17" s="759">
        <v>42</v>
      </c>
      <c r="I17" s="293">
        <v>-64</v>
      </c>
      <c r="J17" s="293">
        <v>-64</v>
      </c>
      <c r="K17" s="760" t="s">
        <v>1895</v>
      </c>
    </row>
    <row r="18" spans="1:11" s="88" customFormat="1" ht="12" customHeight="1">
      <c r="A18" s="477" t="s">
        <v>1901</v>
      </c>
      <c r="B18" s="759"/>
      <c r="C18" s="759"/>
      <c r="D18" s="759"/>
      <c r="E18" s="759"/>
      <c r="F18" s="759"/>
      <c r="G18" s="759"/>
      <c r="H18" s="759"/>
      <c r="I18" s="293"/>
      <c r="J18" s="293"/>
      <c r="K18" s="766" t="s">
        <v>1902</v>
      </c>
    </row>
    <row r="19" spans="1:11" s="88" customFormat="1" ht="12" customHeight="1">
      <c r="A19" s="589" t="s">
        <v>1896</v>
      </c>
      <c r="B19" s="759"/>
      <c r="C19" s="759"/>
      <c r="D19" s="759"/>
      <c r="E19" s="759"/>
      <c r="F19" s="759"/>
      <c r="G19" s="759"/>
      <c r="H19" s="759"/>
      <c r="I19" s="293"/>
      <c r="J19" s="293"/>
      <c r="K19" s="758" t="s">
        <v>1897</v>
      </c>
    </row>
    <row r="20" spans="1:11" s="88" customFormat="1" ht="12" customHeight="1">
      <c r="A20" s="758" t="s">
        <v>1893</v>
      </c>
      <c r="B20" s="759">
        <v>0</v>
      </c>
      <c r="C20" s="759">
        <v>0</v>
      </c>
      <c r="D20" s="759">
        <v>0</v>
      </c>
      <c r="E20" s="759">
        <v>0</v>
      </c>
      <c r="F20" s="759">
        <v>1</v>
      </c>
      <c r="G20" s="759">
        <v>0</v>
      </c>
      <c r="H20" s="759">
        <v>1</v>
      </c>
      <c r="I20" s="98" t="s">
        <v>327</v>
      </c>
      <c r="J20" s="98" t="s">
        <v>327</v>
      </c>
      <c r="K20" s="767" t="s">
        <v>732</v>
      </c>
    </row>
    <row r="21" spans="1:11" s="88" customFormat="1" ht="12" customHeight="1">
      <c r="A21" s="758" t="s">
        <v>1992</v>
      </c>
      <c r="B21" s="759">
        <v>0</v>
      </c>
      <c r="C21" s="759">
        <v>0</v>
      </c>
      <c r="D21" s="759">
        <v>0</v>
      </c>
      <c r="E21" s="759">
        <v>0</v>
      </c>
      <c r="F21" s="759">
        <v>50</v>
      </c>
      <c r="G21" s="759">
        <v>0</v>
      </c>
      <c r="H21" s="759">
        <v>600</v>
      </c>
      <c r="I21" s="98" t="s">
        <v>327</v>
      </c>
      <c r="J21" s="98" t="s">
        <v>327</v>
      </c>
      <c r="K21" s="768" t="s">
        <v>1895</v>
      </c>
    </row>
    <row r="22" spans="1:11" s="88" customFormat="1" ht="12" customHeight="1">
      <c r="A22" s="589" t="s">
        <v>1898</v>
      </c>
      <c r="B22" s="759"/>
      <c r="C22" s="759"/>
      <c r="D22" s="759"/>
      <c r="E22" s="759"/>
      <c r="F22" s="759"/>
      <c r="G22" s="759"/>
      <c r="H22" s="759"/>
      <c r="I22" s="293"/>
      <c r="J22" s="293"/>
      <c r="K22" s="758" t="s">
        <v>1639</v>
      </c>
    </row>
    <row r="23" spans="1:11" s="88" customFormat="1" ht="12" customHeight="1">
      <c r="A23" s="758" t="s">
        <v>1893</v>
      </c>
      <c r="B23" s="759">
        <v>145</v>
      </c>
      <c r="C23" s="759">
        <v>115</v>
      </c>
      <c r="D23" s="759">
        <v>140</v>
      </c>
      <c r="E23" s="759">
        <v>142</v>
      </c>
      <c r="F23" s="759">
        <v>118</v>
      </c>
      <c r="G23" s="759">
        <v>106</v>
      </c>
      <c r="H23" s="759">
        <v>103</v>
      </c>
      <c r="I23" s="293">
        <v>6.6</v>
      </c>
      <c r="J23" s="293">
        <v>6.6</v>
      </c>
      <c r="K23" s="767" t="s">
        <v>732</v>
      </c>
    </row>
    <row r="24" spans="1:11" s="88" customFormat="1" ht="12" customHeight="1">
      <c r="A24" s="758" t="s">
        <v>1992</v>
      </c>
      <c r="B24" s="759">
        <v>1046</v>
      </c>
      <c r="C24" s="759">
        <v>684</v>
      </c>
      <c r="D24" s="759">
        <v>1105</v>
      </c>
      <c r="E24" s="759">
        <v>814</v>
      </c>
      <c r="F24" s="759">
        <v>929</v>
      </c>
      <c r="G24" s="759">
        <v>523</v>
      </c>
      <c r="H24" s="759">
        <v>1373</v>
      </c>
      <c r="I24" s="293">
        <v>-15.6</v>
      </c>
      <c r="J24" s="293">
        <v>-15.6</v>
      </c>
      <c r="K24" s="768" t="s">
        <v>1895</v>
      </c>
    </row>
    <row r="25" spans="1:11" s="88" customFormat="1" ht="12" customHeight="1">
      <c r="A25" s="589" t="s">
        <v>1900</v>
      </c>
      <c r="B25" s="759"/>
      <c r="C25" s="759"/>
      <c r="D25" s="759"/>
      <c r="E25" s="759"/>
      <c r="F25" s="759"/>
      <c r="G25" s="759"/>
      <c r="H25" s="759"/>
      <c r="I25" s="293"/>
      <c r="J25" s="293"/>
      <c r="K25" s="758" t="s">
        <v>1639</v>
      </c>
    </row>
    <row r="26" spans="1:11" s="88" customFormat="1" ht="12" customHeight="1">
      <c r="A26" s="758" t="s">
        <v>1893</v>
      </c>
      <c r="B26" s="759">
        <v>0</v>
      </c>
      <c r="C26" s="759">
        <v>2</v>
      </c>
      <c r="D26" s="759">
        <v>1</v>
      </c>
      <c r="E26" s="759">
        <v>0</v>
      </c>
      <c r="F26" s="759">
        <v>1</v>
      </c>
      <c r="G26" s="759">
        <v>0</v>
      </c>
      <c r="H26" s="759">
        <v>1</v>
      </c>
      <c r="I26" s="98">
        <v>-100</v>
      </c>
      <c r="J26" s="98">
        <v>-100</v>
      </c>
      <c r="K26" s="767" t="s">
        <v>732</v>
      </c>
    </row>
    <row r="27" spans="1:11" s="88" customFormat="1" ht="12" customHeight="1">
      <c r="A27" s="758" t="s">
        <v>1992</v>
      </c>
      <c r="B27" s="759">
        <v>0</v>
      </c>
      <c r="C27" s="759">
        <v>5</v>
      </c>
      <c r="D27" s="759">
        <v>6</v>
      </c>
      <c r="E27" s="759">
        <v>0</v>
      </c>
      <c r="F27" s="759">
        <v>0</v>
      </c>
      <c r="G27" s="759">
        <v>0</v>
      </c>
      <c r="H27" s="759">
        <v>5</v>
      </c>
      <c r="I27" s="98">
        <v>-100</v>
      </c>
      <c r="J27" s="98">
        <v>-100</v>
      </c>
      <c r="K27" s="768" t="s">
        <v>1895</v>
      </c>
    </row>
    <row r="28" spans="1:11" s="88" customFormat="1" ht="12" customHeight="1">
      <c r="A28" s="477" t="s">
        <v>1903</v>
      </c>
      <c r="B28" s="759"/>
      <c r="C28" s="759"/>
      <c r="D28" s="759"/>
      <c r="E28" s="759"/>
      <c r="F28" s="759"/>
      <c r="G28" s="759"/>
      <c r="H28" s="759"/>
      <c r="I28" s="293"/>
      <c r="J28" s="293"/>
      <c r="K28" s="769" t="s">
        <v>1904</v>
      </c>
    </row>
    <row r="29" spans="1:11" s="88" customFormat="1" ht="12" customHeight="1">
      <c r="A29" s="589" t="s">
        <v>1896</v>
      </c>
      <c r="B29" s="759"/>
      <c r="C29" s="759"/>
      <c r="D29" s="759"/>
      <c r="E29" s="759"/>
      <c r="F29" s="759"/>
      <c r="G29" s="759"/>
      <c r="H29" s="759"/>
      <c r="I29" s="293"/>
      <c r="J29" s="293"/>
      <c r="K29" s="758" t="s">
        <v>1897</v>
      </c>
    </row>
    <row r="30" spans="1:11" s="88" customFormat="1" ht="12" customHeight="1">
      <c r="A30" s="758" t="s">
        <v>1893</v>
      </c>
      <c r="B30" s="759">
        <v>4</v>
      </c>
      <c r="C30" s="759">
        <v>4</v>
      </c>
      <c r="D30" s="759">
        <v>2</v>
      </c>
      <c r="E30" s="759">
        <v>2</v>
      </c>
      <c r="F30" s="759">
        <v>6</v>
      </c>
      <c r="G30" s="759">
        <v>1</v>
      </c>
      <c r="H30" s="759">
        <v>1</v>
      </c>
      <c r="I30" s="98">
        <v>33.299999999999997</v>
      </c>
      <c r="J30" s="98">
        <v>33.299999999999997</v>
      </c>
      <c r="K30" s="767" t="s">
        <v>732</v>
      </c>
    </row>
    <row r="31" spans="1:11" s="88" customFormat="1" ht="12" customHeight="1">
      <c r="A31" s="758" t="s">
        <v>1992</v>
      </c>
      <c r="B31" s="759">
        <v>1175</v>
      </c>
      <c r="C31" s="759">
        <v>200</v>
      </c>
      <c r="D31" s="759">
        <v>100</v>
      </c>
      <c r="E31" s="759">
        <v>150</v>
      </c>
      <c r="F31" s="759">
        <v>450</v>
      </c>
      <c r="G31" s="759">
        <v>50</v>
      </c>
      <c r="H31" s="759">
        <v>50</v>
      </c>
      <c r="I31" s="98">
        <v>683.3</v>
      </c>
      <c r="J31" s="98">
        <v>683.3</v>
      </c>
      <c r="K31" s="768" t="s">
        <v>1895</v>
      </c>
    </row>
    <row r="32" spans="1:11" s="88" customFormat="1" ht="12" customHeight="1">
      <c r="A32" s="589" t="s">
        <v>1898</v>
      </c>
      <c r="B32" s="759"/>
      <c r="C32" s="759"/>
      <c r="D32" s="759"/>
      <c r="E32" s="759"/>
      <c r="F32" s="759"/>
      <c r="G32" s="759"/>
      <c r="H32" s="759"/>
      <c r="I32" s="293"/>
      <c r="J32" s="293"/>
      <c r="K32" s="764" t="s">
        <v>1899</v>
      </c>
    </row>
    <row r="33" spans="1:11" s="88" customFormat="1" ht="12" customHeight="1">
      <c r="A33" s="758" t="s">
        <v>1893</v>
      </c>
      <c r="B33" s="759">
        <v>247</v>
      </c>
      <c r="C33" s="759">
        <v>162</v>
      </c>
      <c r="D33" s="759">
        <v>212</v>
      </c>
      <c r="E33" s="759">
        <v>206</v>
      </c>
      <c r="F33" s="759">
        <v>186</v>
      </c>
      <c r="G33" s="759">
        <v>142</v>
      </c>
      <c r="H33" s="759">
        <v>201</v>
      </c>
      <c r="I33" s="293">
        <v>-3.5</v>
      </c>
      <c r="J33" s="293">
        <v>-3.5</v>
      </c>
      <c r="K33" s="767" t="s">
        <v>732</v>
      </c>
    </row>
    <row r="34" spans="1:11" s="88" customFormat="1" ht="12" customHeight="1">
      <c r="A34" s="758" t="s">
        <v>1992</v>
      </c>
      <c r="B34" s="759">
        <v>5476</v>
      </c>
      <c r="C34" s="759">
        <v>1129</v>
      </c>
      <c r="D34" s="759">
        <v>2144</v>
      </c>
      <c r="E34" s="759">
        <v>2201</v>
      </c>
      <c r="F34" s="759">
        <v>4265</v>
      </c>
      <c r="G34" s="759">
        <v>1250</v>
      </c>
      <c r="H34" s="759">
        <v>2360</v>
      </c>
      <c r="I34" s="293">
        <v>273.3</v>
      </c>
      <c r="J34" s="293">
        <v>273.3</v>
      </c>
      <c r="K34" s="768" t="s">
        <v>1895</v>
      </c>
    </row>
    <row r="35" spans="1:11" s="88" customFormat="1" ht="12" customHeight="1">
      <c r="A35" s="589" t="s">
        <v>1900</v>
      </c>
      <c r="B35" s="759"/>
      <c r="C35" s="759"/>
      <c r="D35" s="759"/>
      <c r="E35" s="759"/>
      <c r="F35" s="759"/>
      <c r="G35" s="759"/>
      <c r="H35" s="759"/>
      <c r="I35" s="293"/>
      <c r="J35" s="293"/>
      <c r="K35" s="758" t="s">
        <v>1639</v>
      </c>
    </row>
    <row r="36" spans="1:11" s="88" customFormat="1" ht="12" customHeight="1">
      <c r="A36" s="758" t="s">
        <v>1893</v>
      </c>
      <c r="B36" s="759">
        <v>0</v>
      </c>
      <c r="C36" s="759">
        <v>2</v>
      </c>
      <c r="D36" s="759">
        <v>2</v>
      </c>
      <c r="E36" s="759">
        <v>5</v>
      </c>
      <c r="F36" s="759">
        <v>1</v>
      </c>
      <c r="G36" s="759">
        <v>3</v>
      </c>
      <c r="H36" s="759">
        <v>0</v>
      </c>
      <c r="I36" s="98">
        <v>-100</v>
      </c>
      <c r="J36" s="98">
        <v>-100</v>
      </c>
      <c r="K36" s="767" t="s">
        <v>732</v>
      </c>
    </row>
    <row r="37" spans="1:11" s="88" customFormat="1" ht="12" customHeight="1">
      <c r="A37" s="758" t="s">
        <v>1992</v>
      </c>
      <c r="B37" s="759">
        <v>0</v>
      </c>
      <c r="C37" s="759">
        <v>0</v>
      </c>
      <c r="D37" s="759">
        <v>0</v>
      </c>
      <c r="E37" s="759">
        <v>0</v>
      </c>
      <c r="F37" s="759">
        <v>4279</v>
      </c>
      <c r="G37" s="759">
        <v>0</v>
      </c>
      <c r="H37" s="759">
        <v>0</v>
      </c>
      <c r="I37" s="98">
        <v>-100</v>
      </c>
      <c r="J37" s="98">
        <v>-100</v>
      </c>
      <c r="K37" s="768" t="s">
        <v>1895</v>
      </c>
    </row>
    <row r="38" spans="1:11" s="88" customFormat="1" ht="12" customHeight="1">
      <c r="A38" s="477" t="s">
        <v>64</v>
      </c>
      <c r="B38" s="759"/>
      <c r="C38" s="759"/>
      <c r="D38" s="759"/>
      <c r="E38" s="759"/>
      <c r="F38" s="759"/>
      <c r="G38" s="759"/>
      <c r="H38" s="759"/>
      <c r="I38" s="293"/>
      <c r="J38" s="293"/>
      <c r="K38" s="770" t="s">
        <v>65</v>
      </c>
    </row>
    <row r="39" spans="1:11" s="88" customFormat="1" ht="12" customHeight="1">
      <c r="A39" s="589" t="s">
        <v>1896</v>
      </c>
      <c r="B39" s="759"/>
      <c r="C39" s="759"/>
      <c r="D39" s="759"/>
      <c r="E39" s="759"/>
      <c r="F39" s="759"/>
      <c r="G39" s="759"/>
      <c r="H39" s="759"/>
      <c r="I39" s="293"/>
      <c r="J39" s="293"/>
      <c r="K39" s="762" t="s">
        <v>1897</v>
      </c>
    </row>
    <row r="40" spans="1:11" s="88" customFormat="1" ht="12" customHeight="1">
      <c r="A40" s="758" t="s">
        <v>1893</v>
      </c>
      <c r="B40" s="759">
        <v>0</v>
      </c>
      <c r="C40" s="759">
        <v>3</v>
      </c>
      <c r="D40" s="759">
        <v>1</v>
      </c>
      <c r="E40" s="759">
        <v>2</v>
      </c>
      <c r="F40" s="759">
        <v>0</v>
      </c>
      <c r="G40" s="759">
        <v>1</v>
      </c>
      <c r="H40" s="759">
        <v>1</v>
      </c>
      <c r="I40" s="98">
        <v>-100</v>
      </c>
      <c r="J40" s="98">
        <v>-100</v>
      </c>
      <c r="K40" s="767" t="s">
        <v>732</v>
      </c>
    </row>
    <row r="41" spans="1:11" s="88" customFormat="1" ht="12" customHeight="1">
      <c r="A41" s="758" t="s">
        <v>1992</v>
      </c>
      <c r="B41" s="759">
        <v>0</v>
      </c>
      <c r="C41" s="759">
        <v>150</v>
      </c>
      <c r="D41" s="759">
        <v>50</v>
      </c>
      <c r="E41" s="759">
        <v>300</v>
      </c>
      <c r="F41" s="759">
        <v>0</v>
      </c>
      <c r="G41" s="759">
        <v>50</v>
      </c>
      <c r="H41" s="759">
        <v>100</v>
      </c>
      <c r="I41" s="98">
        <v>-100</v>
      </c>
      <c r="J41" s="98">
        <v>-100</v>
      </c>
      <c r="K41" s="768" t="s">
        <v>1895</v>
      </c>
    </row>
    <row r="42" spans="1:11" s="88" customFormat="1" ht="12" customHeight="1">
      <c r="A42" s="589" t="s">
        <v>1898</v>
      </c>
      <c r="B42" s="759"/>
      <c r="C42" s="759"/>
      <c r="D42" s="759"/>
      <c r="E42" s="759"/>
      <c r="F42" s="759"/>
      <c r="G42" s="759"/>
      <c r="H42" s="759"/>
      <c r="I42" s="293"/>
      <c r="J42" s="293"/>
      <c r="K42" s="764" t="s">
        <v>1899</v>
      </c>
    </row>
    <row r="43" spans="1:11" s="88" customFormat="1" ht="12" customHeight="1">
      <c r="A43" s="758" t="s">
        <v>1893</v>
      </c>
      <c r="B43" s="759">
        <v>693</v>
      </c>
      <c r="C43" s="759">
        <v>370</v>
      </c>
      <c r="D43" s="759">
        <v>428</v>
      </c>
      <c r="E43" s="759">
        <v>524</v>
      </c>
      <c r="F43" s="759">
        <v>443</v>
      </c>
      <c r="G43" s="759">
        <v>425</v>
      </c>
      <c r="H43" s="759">
        <v>461</v>
      </c>
      <c r="I43" s="293">
        <v>14.5</v>
      </c>
      <c r="J43" s="293">
        <v>14.5</v>
      </c>
      <c r="K43" s="767" t="s">
        <v>732</v>
      </c>
    </row>
    <row r="44" spans="1:11" s="88" customFormat="1" ht="12" customHeight="1">
      <c r="A44" s="758" t="s">
        <v>1992</v>
      </c>
      <c r="B44" s="759">
        <v>4439</v>
      </c>
      <c r="C44" s="759">
        <v>3144</v>
      </c>
      <c r="D44" s="759">
        <v>4527</v>
      </c>
      <c r="E44" s="759">
        <v>7595</v>
      </c>
      <c r="F44" s="759">
        <v>5209</v>
      </c>
      <c r="G44" s="759">
        <v>2885</v>
      </c>
      <c r="H44" s="759">
        <v>3816</v>
      </c>
      <c r="I44" s="293">
        <v>2.2000000000000002</v>
      </c>
      <c r="J44" s="293">
        <v>2.2000000000000002</v>
      </c>
      <c r="K44" s="771" t="s">
        <v>1895</v>
      </c>
    </row>
    <row r="45" spans="1:11" s="88" customFormat="1" ht="12" customHeight="1">
      <c r="A45" s="589" t="s">
        <v>1900</v>
      </c>
      <c r="B45" s="759"/>
      <c r="C45" s="759"/>
      <c r="D45" s="759"/>
      <c r="E45" s="759"/>
      <c r="F45" s="759"/>
      <c r="G45" s="759"/>
      <c r="H45" s="759"/>
      <c r="I45" s="293"/>
      <c r="J45" s="293"/>
      <c r="K45" s="758" t="s">
        <v>1639</v>
      </c>
    </row>
    <row r="46" spans="1:11" s="88" customFormat="1" ht="12" customHeight="1">
      <c r="A46" s="758" t="s">
        <v>1893</v>
      </c>
      <c r="B46" s="759">
        <v>697</v>
      </c>
      <c r="C46" s="759">
        <v>2</v>
      </c>
      <c r="D46" s="759">
        <v>7</v>
      </c>
      <c r="E46" s="759">
        <v>2</v>
      </c>
      <c r="F46" s="759">
        <v>3</v>
      </c>
      <c r="G46" s="759">
        <v>4</v>
      </c>
      <c r="H46" s="759">
        <v>2</v>
      </c>
      <c r="I46" s="98">
        <v>13840</v>
      </c>
      <c r="J46" s="98">
        <v>13840</v>
      </c>
      <c r="K46" s="767" t="s">
        <v>732</v>
      </c>
    </row>
    <row r="47" spans="1:11" s="88" customFormat="1" ht="12" customHeight="1">
      <c r="A47" s="758" t="s">
        <v>1992</v>
      </c>
      <c r="B47" s="759">
        <v>4447</v>
      </c>
      <c r="C47" s="759">
        <v>2</v>
      </c>
      <c r="D47" s="759">
        <v>37</v>
      </c>
      <c r="E47" s="759">
        <v>0</v>
      </c>
      <c r="F47" s="759">
        <v>3</v>
      </c>
      <c r="G47" s="759">
        <v>570</v>
      </c>
      <c r="H47" s="759">
        <v>5</v>
      </c>
      <c r="I47" s="98">
        <v>4347</v>
      </c>
      <c r="J47" s="98">
        <v>4347</v>
      </c>
      <c r="K47" s="771" t="s">
        <v>1895</v>
      </c>
    </row>
    <row r="48" spans="1:11" s="88" customFormat="1" ht="12" customHeight="1">
      <c r="A48" s="477" t="s">
        <v>1905</v>
      </c>
      <c r="B48" s="759"/>
      <c r="C48" s="759"/>
      <c r="D48" s="759"/>
      <c r="E48" s="759"/>
      <c r="F48" s="759"/>
      <c r="G48" s="759"/>
      <c r="H48" s="759"/>
      <c r="I48" s="293"/>
      <c r="J48" s="293"/>
      <c r="K48" s="770" t="s">
        <v>1906</v>
      </c>
    </row>
    <row r="49" spans="1:11" s="88" customFormat="1" ht="12" customHeight="1">
      <c r="A49" s="589" t="s">
        <v>1896</v>
      </c>
      <c r="B49" s="759"/>
      <c r="C49" s="759"/>
      <c r="D49" s="759"/>
      <c r="E49" s="759"/>
      <c r="F49" s="759"/>
      <c r="G49" s="759"/>
      <c r="H49" s="759"/>
      <c r="I49" s="293"/>
      <c r="J49" s="293"/>
      <c r="K49" s="758" t="s">
        <v>1897</v>
      </c>
    </row>
    <row r="50" spans="1:11" s="88" customFormat="1" ht="12" customHeight="1">
      <c r="A50" s="758" t="s">
        <v>1893</v>
      </c>
      <c r="B50" s="759">
        <v>21</v>
      </c>
      <c r="C50" s="759">
        <v>20</v>
      </c>
      <c r="D50" s="759">
        <v>25</v>
      </c>
      <c r="E50" s="759">
        <v>25</v>
      </c>
      <c r="F50" s="759">
        <v>16</v>
      </c>
      <c r="G50" s="759">
        <v>16</v>
      </c>
      <c r="H50" s="759">
        <v>30</v>
      </c>
      <c r="I50" s="293">
        <v>-22.2</v>
      </c>
      <c r="J50" s="293">
        <v>-22.2</v>
      </c>
      <c r="K50" s="767" t="s">
        <v>732</v>
      </c>
    </row>
    <row r="51" spans="1:11" s="88" customFormat="1" ht="12" customHeight="1">
      <c r="A51" s="758" t="s">
        <v>1992</v>
      </c>
      <c r="B51" s="759">
        <v>18909</v>
      </c>
      <c r="C51" s="759">
        <v>115361</v>
      </c>
      <c r="D51" s="759">
        <v>2156</v>
      </c>
      <c r="E51" s="759">
        <v>1646</v>
      </c>
      <c r="F51" s="759">
        <v>850</v>
      </c>
      <c r="G51" s="759">
        <v>13760</v>
      </c>
      <c r="H51" s="759">
        <v>18687</v>
      </c>
      <c r="I51" s="293">
        <v>88.2</v>
      </c>
      <c r="J51" s="293">
        <v>88.2</v>
      </c>
      <c r="K51" s="771" t="s">
        <v>1895</v>
      </c>
    </row>
    <row r="52" spans="1:11" s="88" customFormat="1" ht="12" customHeight="1">
      <c r="A52" s="589" t="s">
        <v>1898</v>
      </c>
      <c r="B52" s="759"/>
      <c r="C52" s="759"/>
      <c r="D52" s="759"/>
      <c r="E52" s="759"/>
      <c r="F52" s="759"/>
      <c r="G52" s="759"/>
      <c r="H52" s="759"/>
      <c r="I52" s="293"/>
      <c r="J52" s="293"/>
      <c r="K52" s="764" t="s">
        <v>1899</v>
      </c>
    </row>
    <row r="53" spans="1:11" s="88" customFormat="1" ht="12" customHeight="1">
      <c r="A53" s="758" t="s">
        <v>1893</v>
      </c>
      <c r="B53" s="759">
        <v>4087</v>
      </c>
      <c r="C53" s="759">
        <v>2573</v>
      </c>
      <c r="D53" s="759">
        <v>3346</v>
      </c>
      <c r="E53" s="759">
        <v>3326</v>
      </c>
      <c r="F53" s="759">
        <v>3059</v>
      </c>
      <c r="G53" s="759">
        <v>2626</v>
      </c>
      <c r="H53" s="759">
        <v>3105</v>
      </c>
      <c r="I53" s="293">
        <v>-0.4</v>
      </c>
      <c r="J53" s="293">
        <v>-0.4</v>
      </c>
      <c r="K53" s="767" t="s">
        <v>732</v>
      </c>
    </row>
    <row r="54" spans="1:11" s="88" customFormat="1" ht="12" customHeight="1">
      <c r="A54" s="758" t="s">
        <v>1992</v>
      </c>
      <c r="B54" s="759">
        <v>59026</v>
      </c>
      <c r="C54" s="759">
        <v>30627</v>
      </c>
      <c r="D54" s="759">
        <v>39967</v>
      </c>
      <c r="E54" s="759">
        <v>36903</v>
      </c>
      <c r="F54" s="759">
        <v>36520</v>
      </c>
      <c r="G54" s="759">
        <v>27086</v>
      </c>
      <c r="H54" s="759">
        <v>36424</v>
      </c>
      <c r="I54" s="293">
        <v>2.5</v>
      </c>
      <c r="J54" s="293">
        <v>2.5</v>
      </c>
      <c r="K54" s="771" t="s">
        <v>1895</v>
      </c>
    </row>
    <row r="55" spans="1:11" s="88" customFormat="1" ht="12" customHeight="1">
      <c r="A55" s="589" t="s">
        <v>1900</v>
      </c>
      <c r="B55" s="759"/>
      <c r="C55" s="759"/>
      <c r="D55" s="759"/>
      <c r="E55" s="759"/>
      <c r="F55" s="759"/>
      <c r="G55" s="759"/>
      <c r="H55" s="759"/>
      <c r="I55" s="293"/>
      <c r="J55" s="293"/>
      <c r="K55" s="758" t="s">
        <v>1639</v>
      </c>
    </row>
    <row r="56" spans="1:11" s="5" customFormat="1" ht="12" customHeight="1">
      <c r="A56" s="758" t="s">
        <v>1893</v>
      </c>
      <c r="B56" s="759">
        <v>26</v>
      </c>
      <c r="C56" s="759">
        <v>15</v>
      </c>
      <c r="D56" s="759">
        <v>16</v>
      </c>
      <c r="E56" s="759">
        <v>20</v>
      </c>
      <c r="F56" s="759">
        <v>21</v>
      </c>
      <c r="G56" s="759">
        <v>10</v>
      </c>
      <c r="H56" s="759">
        <v>16</v>
      </c>
      <c r="I56" s="293">
        <v>85.7</v>
      </c>
      <c r="J56" s="293">
        <v>85.7</v>
      </c>
      <c r="K56" s="767" t="s">
        <v>732</v>
      </c>
    </row>
    <row r="57" spans="1:11" s="5" customFormat="1" ht="12" customHeight="1" thickBot="1">
      <c r="A57" s="758" t="s">
        <v>1992</v>
      </c>
      <c r="B57" s="759">
        <v>33</v>
      </c>
      <c r="C57" s="759">
        <v>11</v>
      </c>
      <c r="D57" s="759">
        <v>10</v>
      </c>
      <c r="E57" s="759">
        <v>2</v>
      </c>
      <c r="F57" s="759">
        <v>55</v>
      </c>
      <c r="G57" s="759">
        <v>502</v>
      </c>
      <c r="H57" s="759">
        <v>32</v>
      </c>
      <c r="I57" s="293">
        <v>450</v>
      </c>
      <c r="J57" s="293">
        <v>450</v>
      </c>
      <c r="K57" s="771" t="s">
        <v>1895</v>
      </c>
    </row>
    <row r="58" spans="1:11" s="5" customFormat="1" ht="12" customHeight="1" thickBot="1">
      <c r="A58" s="772"/>
      <c r="B58" s="949" t="s">
        <v>368</v>
      </c>
      <c r="C58" s="950"/>
      <c r="D58" s="950"/>
      <c r="E58" s="950"/>
      <c r="F58" s="950"/>
      <c r="G58" s="950"/>
      <c r="H58" s="951"/>
      <c r="I58" s="965" t="s">
        <v>300</v>
      </c>
      <c r="J58" s="966"/>
      <c r="K58" s="772"/>
    </row>
    <row r="59" spans="1:11" s="5" customFormat="1" ht="21" customHeight="1" thickBot="1">
      <c r="A59" s="772"/>
      <c r="B59" s="755" t="s">
        <v>482</v>
      </c>
      <c r="C59" s="755" t="s">
        <v>521</v>
      </c>
      <c r="D59" s="755" t="s">
        <v>484</v>
      </c>
      <c r="E59" s="755" t="s">
        <v>719</v>
      </c>
      <c r="F59" s="755" t="s">
        <v>720</v>
      </c>
      <c r="G59" s="755" t="s">
        <v>721</v>
      </c>
      <c r="H59" s="755" t="s">
        <v>1675</v>
      </c>
      <c r="I59" s="755" t="s">
        <v>482</v>
      </c>
      <c r="J59" s="755" t="s">
        <v>1907</v>
      </c>
      <c r="K59" s="772"/>
    </row>
    <row r="60" spans="1:11" s="5" customFormat="1" ht="12" customHeight="1">
      <c r="A60" s="321" t="s">
        <v>1908</v>
      </c>
      <c r="B60" s="773"/>
      <c r="C60" s="773"/>
      <c r="D60" s="773"/>
      <c r="E60" s="773"/>
      <c r="F60" s="773"/>
      <c r="G60" s="773"/>
      <c r="H60" s="773"/>
      <c r="I60" s="773"/>
      <c r="J60" s="773"/>
      <c r="K60" s="774"/>
    </row>
    <row r="61" spans="1:11" s="5" customFormat="1" ht="12" customHeight="1">
      <c r="A61" s="321" t="s">
        <v>1909</v>
      </c>
      <c r="B61" s="773"/>
      <c r="C61" s="773"/>
      <c r="D61" s="773"/>
      <c r="E61" s="773"/>
      <c r="F61" s="773"/>
      <c r="G61" s="773"/>
      <c r="H61" s="773"/>
      <c r="I61" s="773"/>
      <c r="J61" s="773"/>
      <c r="K61" s="774"/>
    </row>
    <row r="62" spans="1:11" s="5" customFormat="1" ht="12" customHeight="1">
      <c r="A62" s="772"/>
      <c r="B62" s="775"/>
      <c r="C62" s="775"/>
      <c r="D62" s="775"/>
      <c r="E62" s="775"/>
      <c r="F62" s="775"/>
      <c r="G62" s="775"/>
      <c r="H62" s="775"/>
      <c r="I62" s="341"/>
      <c r="J62" s="341"/>
      <c r="K62" s="772"/>
    </row>
    <row r="63" spans="1:11" s="5" customFormat="1" ht="12" customHeight="1">
      <c r="A63" s="776" t="s">
        <v>1910</v>
      </c>
      <c r="B63" s="88"/>
      <c r="C63" s="88"/>
      <c r="D63" s="88"/>
      <c r="E63" s="88"/>
      <c r="F63" s="88"/>
      <c r="G63" s="88"/>
      <c r="H63" s="88"/>
      <c r="I63" s="88"/>
      <c r="J63" s="88"/>
    </row>
    <row r="64" spans="1:11" s="5" customFormat="1" ht="12" customHeight="1">
      <c r="A64" s="776" t="s">
        <v>1911</v>
      </c>
      <c r="B64" s="88"/>
      <c r="C64" s="88"/>
      <c r="D64" s="88"/>
      <c r="E64" s="88"/>
      <c r="F64" s="88"/>
      <c r="G64" s="88"/>
      <c r="H64" s="88"/>
      <c r="I64" s="88"/>
      <c r="J64" s="88"/>
    </row>
    <row r="65" spans="1:11" s="5" customFormat="1" ht="12" customHeight="1">
      <c r="A65" s="776" t="s">
        <v>1912</v>
      </c>
      <c r="B65" s="88"/>
      <c r="C65" s="88"/>
      <c r="D65" s="88"/>
      <c r="E65" s="88"/>
      <c r="F65" s="88"/>
      <c r="G65" s="88"/>
      <c r="H65" s="88"/>
      <c r="I65" s="88"/>
      <c r="J65" s="88"/>
    </row>
    <row r="66" spans="1:11" s="88" customFormat="1" ht="12" customHeight="1">
      <c r="A66" s="776" t="s">
        <v>1913</v>
      </c>
    </row>
    <row r="67" spans="1:11" s="5" customFormat="1" ht="12" customHeight="1">
      <c r="A67" s="774" t="s">
        <v>1914</v>
      </c>
      <c r="B67" s="88"/>
      <c r="C67" s="88"/>
      <c r="D67" s="88"/>
      <c r="E67" s="88"/>
      <c r="F67" s="88"/>
      <c r="G67" s="88"/>
      <c r="H67" s="88"/>
      <c r="I67" s="88"/>
      <c r="J67" s="88"/>
    </row>
    <row r="68" spans="1:11" s="5" customFormat="1" ht="12" customHeight="1">
      <c r="A68" s="774" t="s">
        <v>1915</v>
      </c>
      <c r="B68" s="88"/>
      <c r="C68" s="88"/>
      <c r="D68" s="88"/>
      <c r="E68" s="88"/>
      <c r="F68" s="88"/>
      <c r="G68" s="88"/>
      <c r="H68" s="88"/>
      <c r="I68" s="88"/>
      <c r="J68" s="88"/>
    </row>
    <row r="69" spans="1:11" s="5" customFormat="1" ht="12" customHeight="1">
      <c r="A69" s="774" t="s">
        <v>1916</v>
      </c>
      <c r="B69" s="88"/>
      <c r="C69" s="88"/>
      <c r="D69" s="88"/>
      <c r="E69" s="88"/>
      <c r="F69" s="88"/>
      <c r="G69" s="88"/>
      <c r="H69" s="88"/>
      <c r="I69" s="88"/>
      <c r="J69" s="88"/>
    </row>
    <row r="70" spans="1:11" s="88" customFormat="1" ht="12" customHeight="1">
      <c r="A70" s="774" t="s">
        <v>1917</v>
      </c>
    </row>
    <row r="71" spans="1:11" s="88" customFormat="1" ht="12" customHeight="1">
      <c r="A71" s="321"/>
    </row>
    <row r="72" spans="1:11" s="88" customFormat="1" ht="12" customHeight="1">
      <c r="A72" s="83" t="s">
        <v>141</v>
      </c>
    </row>
    <row r="73" spans="1:11" s="26" customFormat="1" ht="12" customHeight="1">
      <c r="A73" s="86" t="s">
        <v>1918</v>
      </c>
    </row>
    <row r="74" spans="1:11" s="88" customFormat="1"/>
    <row r="75" spans="1:11" s="88" customFormat="1"/>
    <row r="76" spans="1:11" s="88" customFormat="1"/>
    <row r="77" spans="1:11" s="88" customFormat="1"/>
    <row r="78" spans="1:11">
      <c r="A78" s="88"/>
      <c r="B78" s="88"/>
      <c r="C78" s="88"/>
      <c r="D78" s="88"/>
      <c r="E78" s="88"/>
      <c r="F78" s="88"/>
      <c r="G78" s="88"/>
      <c r="H78" s="88"/>
      <c r="I78" s="88"/>
      <c r="J78" s="88"/>
      <c r="K78" s="88"/>
    </row>
    <row r="79" spans="1:11">
      <c r="A79" s="88"/>
      <c r="B79" s="88"/>
      <c r="C79" s="88"/>
      <c r="D79" s="88"/>
      <c r="E79" s="88"/>
      <c r="F79" s="88"/>
      <c r="G79" s="88"/>
      <c r="H79" s="88"/>
      <c r="I79" s="88"/>
      <c r="J79" s="88"/>
      <c r="K79" s="88"/>
    </row>
    <row r="80" spans="1:11">
      <c r="A80" s="88"/>
      <c r="B80" s="88"/>
      <c r="C80" s="88"/>
      <c r="D80" s="88"/>
      <c r="E80" s="88"/>
      <c r="F80" s="88"/>
      <c r="G80" s="88"/>
      <c r="H80" s="88"/>
      <c r="I80" s="88"/>
      <c r="J80" s="88"/>
      <c r="K80" s="88"/>
    </row>
    <row r="81" spans="1:10">
      <c r="A81" s="88"/>
      <c r="B81" s="88"/>
      <c r="C81" s="88"/>
      <c r="D81" s="88"/>
      <c r="E81" s="88"/>
      <c r="F81" s="88"/>
      <c r="G81" s="88"/>
      <c r="H81" s="88"/>
      <c r="I81" s="88"/>
      <c r="J81" s="88"/>
    </row>
    <row r="82" spans="1:10">
      <c r="A82" s="88"/>
      <c r="B82" s="88"/>
      <c r="C82" s="88"/>
      <c r="D82" s="88"/>
      <c r="E82" s="88"/>
      <c r="F82" s="88"/>
      <c r="G82" s="88"/>
      <c r="H82" s="88"/>
      <c r="I82" s="88"/>
      <c r="J82" s="88"/>
    </row>
    <row r="83" spans="1:10">
      <c r="A83" s="88"/>
      <c r="B83" s="88"/>
      <c r="C83" s="88"/>
      <c r="D83" s="88"/>
      <c r="E83" s="88"/>
      <c r="F83" s="88"/>
      <c r="G83" s="88"/>
      <c r="H83" s="88"/>
      <c r="I83" s="88"/>
      <c r="J83" s="88"/>
    </row>
    <row r="84" spans="1:10">
      <c r="A84" s="88"/>
      <c r="B84" s="88"/>
      <c r="C84" s="88"/>
      <c r="D84" s="88"/>
      <c r="E84" s="88"/>
      <c r="F84" s="88"/>
      <c r="G84" s="88"/>
      <c r="H84" s="88"/>
      <c r="I84" s="88"/>
      <c r="J84" s="88"/>
    </row>
    <row r="85" spans="1:10">
      <c r="A85" s="88"/>
      <c r="B85" s="88"/>
      <c r="C85" s="88"/>
      <c r="D85" s="88"/>
      <c r="E85" s="88"/>
      <c r="F85" s="88"/>
      <c r="G85" s="88"/>
      <c r="H85" s="88"/>
      <c r="I85" s="88"/>
      <c r="J85" s="88"/>
    </row>
    <row r="86" spans="1:10">
      <c r="A86" s="88"/>
      <c r="B86" s="88"/>
      <c r="C86" s="88"/>
      <c r="D86" s="88"/>
      <c r="E86" s="88"/>
      <c r="F86" s="88"/>
      <c r="G86" s="88"/>
      <c r="H86" s="88"/>
      <c r="I86" s="88"/>
      <c r="J86" s="88"/>
    </row>
    <row r="87" spans="1:10">
      <c r="A87" s="88"/>
      <c r="B87" s="88"/>
      <c r="C87" s="88"/>
      <c r="D87" s="88"/>
      <c r="E87" s="88"/>
      <c r="F87" s="88"/>
      <c r="G87" s="88"/>
      <c r="H87" s="88"/>
      <c r="I87" s="88"/>
      <c r="J87" s="88"/>
    </row>
    <row r="88" spans="1:10">
      <c r="A88" s="88"/>
      <c r="B88" s="88"/>
      <c r="C88" s="88"/>
      <c r="D88" s="88"/>
      <c r="E88" s="88"/>
      <c r="F88" s="88"/>
      <c r="G88" s="88"/>
      <c r="H88" s="88"/>
      <c r="I88" s="88"/>
      <c r="J88" s="88"/>
    </row>
    <row r="89" spans="1:10">
      <c r="A89" s="88"/>
      <c r="B89" s="88"/>
      <c r="C89" s="88"/>
      <c r="D89" s="88"/>
      <c r="E89" s="88"/>
      <c r="F89" s="88"/>
      <c r="G89" s="88"/>
      <c r="H89" s="88"/>
      <c r="I89" s="88"/>
      <c r="J89" s="88"/>
    </row>
    <row r="90" spans="1:10">
      <c r="A90" s="88"/>
      <c r="B90" s="88"/>
      <c r="C90" s="88"/>
      <c r="D90" s="88"/>
      <c r="E90" s="88"/>
      <c r="F90" s="88"/>
      <c r="G90" s="88"/>
      <c r="H90" s="88"/>
      <c r="I90" s="88"/>
      <c r="J90" s="88"/>
    </row>
    <row r="91" spans="1:10">
      <c r="A91" s="88"/>
      <c r="B91" s="88"/>
      <c r="C91" s="88"/>
      <c r="D91" s="88"/>
      <c r="E91" s="88"/>
      <c r="F91" s="88"/>
      <c r="G91" s="88"/>
      <c r="H91" s="88"/>
      <c r="I91" s="88"/>
      <c r="J91" s="88"/>
    </row>
    <row r="92" spans="1:10">
      <c r="A92" s="88"/>
      <c r="B92" s="88"/>
      <c r="C92" s="88"/>
      <c r="D92" s="88"/>
      <c r="E92" s="88"/>
      <c r="F92" s="88"/>
      <c r="G92" s="88"/>
      <c r="H92" s="88"/>
      <c r="I92" s="88"/>
      <c r="J92" s="88"/>
    </row>
    <row r="93" spans="1:10">
      <c r="A93" s="88"/>
      <c r="B93" s="88"/>
      <c r="C93" s="88"/>
      <c r="D93" s="88"/>
      <c r="E93" s="88"/>
      <c r="F93" s="88"/>
      <c r="G93" s="88"/>
      <c r="H93" s="88"/>
      <c r="I93" s="88"/>
      <c r="J93" s="88"/>
    </row>
    <row r="94" spans="1:10">
      <c r="A94" s="88"/>
      <c r="B94" s="88"/>
      <c r="C94" s="88"/>
      <c r="D94" s="88"/>
      <c r="E94" s="88"/>
      <c r="F94" s="88"/>
      <c r="G94" s="88"/>
      <c r="H94" s="88"/>
      <c r="I94" s="88"/>
      <c r="J94" s="88"/>
    </row>
    <row r="95" spans="1:10">
      <c r="A95" s="88"/>
      <c r="B95" s="88"/>
      <c r="C95" s="88"/>
      <c r="D95" s="88"/>
      <c r="E95" s="88"/>
      <c r="F95" s="88"/>
      <c r="G95" s="88"/>
      <c r="H95" s="88"/>
      <c r="I95" s="88"/>
      <c r="J95" s="88"/>
    </row>
    <row r="96" spans="1:10">
      <c r="A96" s="88"/>
      <c r="B96" s="88"/>
      <c r="C96" s="88"/>
      <c r="D96" s="88"/>
      <c r="E96" s="88"/>
      <c r="F96" s="88"/>
      <c r="G96" s="88"/>
      <c r="H96" s="88"/>
      <c r="I96" s="88"/>
      <c r="J96" s="88"/>
    </row>
    <row r="97" spans="1:10">
      <c r="A97" s="88"/>
      <c r="B97" s="88"/>
      <c r="C97" s="88"/>
      <c r="D97" s="88"/>
      <c r="E97" s="88"/>
      <c r="F97" s="88"/>
      <c r="G97" s="88"/>
      <c r="H97" s="88"/>
      <c r="I97" s="88"/>
      <c r="J97" s="88"/>
    </row>
    <row r="98" spans="1:10">
      <c r="A98" s="88"/>
      <c r="B98" s="88"/>
      <c r="C98" s="88"/>
      <c r="D98" s="88"/>
      <c r="E98" s="88"/>
      <c r="F98" s="88"/>
      <c r="G98" s="88"/>
      <c r="H98" s="88"/>
      <c r="I98" s="88"/>
      <c r="J98" s="88"/>
    </row>
    <row r="99" spans="1:10">
      <c r="A99" s="88"/>
      <c r="B99" s="88"/>
      <c r="C99" s="88"/>
      <c r="D99" s="88"/>
      <c r="E99" s="88"/>
      <c r="F99" s="88"/>
      <c r="G99" s="88"/>
      <c r="H99" s="88"/>
      <c r="I99" s="88"/>
      <c r="J99" s="88"/>
    </row>
    <row r="100" spans="1:10">
      <c r="A100" s="88"/>
      <c r="B100" s="88"/>
      <c r="C100" s="88"/>
      <c r="D100" s="88"/>
      <c r="E100" s="88"/>
      <c r="F100" s="88"/>
      <c r="G100" s="88"/>
      <c r="H100" s="88"/>
      <c r="I100" s="88"/>
      <c r="J100" s="88"/>
    </row>
    <row r="101" spans="1:10">
      <c r="A101" s="88"/>
      <c r="B101" s="88"/>
      <c r="C101" s="88"/>
      <c r="D101" s="88"/>
      <c r="E101" s="88"/>
      <c r="F101" s="88"/>
      <c r="G101" s="88"/>
      <c r="H101" s="88"/>
      <c r="I101" s="88"/>
      <c r="J101" s="88"/>
    </row>
    <row r="102" spans="1:10">
      <c r="A102" s="88"/>
      <c r="B102" s="88"/>
      <c r="C102" s="88"/>
      <c r="D102" s="88"/>
      <c r="E102" s="88"/>
      <c r="F102" s="88"/>
      <c r="G102" s="88"/>
      <c r="H102" s="88"/>
      <c r="I102" s="88"/>
      <c r="J102" s="88"/>
    </row>
    <row r="103" spans="1:10">
      <c r="A103" s="88"/>
      <c r="B103" s="88"/>
      <c r="C103" s="88"/>
      <c r="D103" s="88"/>
      <c r="E103" s="88"/>
      <c r="F103" s="88"/>
      <c r="G103" s="88"/>
      <c r="H103" s="88"/>
      <c r="I103" s="88"/>
      <c r="J103" s="88"/>
    </row>
    <row r="104" spans="1:10">
      <c r="A104" s="88"/>
      <c r="B104" s="88"/>
      <c r="C104" s="88"/>
      <c r="D104" s="88"/>
      <c r="E104" s="88"/>
      <c r="F104" s="88"/>
      <c r="G104" s="88"/>
      <c r="H104" s="88"/>
      <c r="I104" s="88"/>
      <c r="J104" s="88"/>
    </row>
    <row r="105" spans="1:10">
      <c r="A105" s="88"/>
      <c r="B105" s="88"/>
      <c r="C105" s="88"/>
      <c r="D105" s="88"/>
      <c r="E105" s="88"/>
      <c r="F105" s="88"/>
      <c r="G105" s="88"/>
      <c r="H105" s="88"/>
      <c r="I105" s="88"/>
      <c r="J105" s="88"/>
    </row>
    <row r="106" spans="1:10">
      <c r="A106" s="88"/>
      <c r="B106" s="88"/>
      <c r="C106" s="88"/>
      <c r="D106" s="88"/>
      <c r="E106" s="88"/>
      <c r="F106" s="88"/>
      <c r="G106" s="88"/>
      <c r="H106" s="88"/>
      <c r="I106" s="88"/>
      <c r="J106" s="88"/>
    </row>
    <row r="107" spans="1:10">
      <c r="A107" s="88"/>
      <c r="B107" s="88"/>
      <c r="C107" s="88"/>
      <c r="D107" s="88"/>
      <c r="E107" s="88"/>
      <c r="F107" s="88"/>
      <c r="G107" s="88"/>
      <c r="H107" s="88"/>
      <c r="I107" s="88"/>
      <c r="J107" s="88"/>
    </row>
    <row r="108" spans="1:10">
      <c r="A108" s="88"/>
      <c r="B108" s="88"/>
      <c r="C108" s="88"/>
      <c r="D108" s="88"/>
      <c r="E108" s="88"/>
      <c r="F108" s="88"/>
      <c r="G108" s="88"/>
      <c r="H108" s="88"/>
      <c r="I108" s="88"/>
      <c r="J108" s="88"/>
    </row>
    <row r="109" spans="1:10">
      <c r="A109" s="88"/>
      <c r="B109" s="88"/>
      <c r="C109" s="88"/>
      <c r="D109" s="88"/>
      <c r="E109" s="88"/>
      <c r="F109" s="88"/>
      <c r="G109" s="88"/>
      <c r="H109" s="88"/>
      <c r="I109" s="88"/>
      <c r="J109" s="88"/>
    </row>
    <row r="110" spans="1:10">
      <c r="A110" s="88"/>
      <c r="B110" s="88"/>
      <c r="C110" s="88"/>
      <c r="D110" s="88"/>
      <c r="E110" s="88"/>
      <c r="F110" s="88"/>
      <c r="G110" s="88"/>
      <c r="H110" s="88"/>
      <c r="I110" s="88"/>
      <c r="J110" s="88"/>
    </row>
    <row r="111" spans="1:10">
      <c r="A111" s="88"/>
      <c r="B111" s="88"/>
      <c r="C111" s="88"/>
      <c r="D111" s="88"/>
      <c r="E111" s="88"/>
      <c r="F111" s="88"/>
      <c r="G111" s="88"/>
      <c r="H111" s="88"/>
      <c r="I111" s="88"/>
      <c r="J111" s="88"/>
    </row>
    <row r="112" spans="1:10">
      <c r="A112" s="88"/>
      <c r="B112" s="88"/>
      <c r="C112" s="88"/>
      <c r="D112" s="88"/>
      <c r="E112" s="88"/>
      <c r="F112" s="88"/>
      <c r="G112" s="88"/>
      <c r="H112" s="88"/>
      <c r="I112" s="88"/>
      <c r="J112" s="88"/>
    </row>
    <row r="113" spans="1:10">
      <c r="A113" s="88"/>
      <c r="B113" s="88"/>
      <c r="C113" s="88"/>
      <c r="D113" s="88"/>
      <c r="E113" s="88"/>
      <c r="F113" s="88"/>
      <c r="G113" s="88"/>
      <c r="H113" s="88"/>
      <c r="I113" s="88"/>
      <c r="J113" s="88"/>
    </row>
    <row r="114" spans="1:10">
      <c r="A114" s="88"/>
      <c r="B114" s="88"/>
      <c r="C114" s="88"/>
      <c r="D114" s="88"/>
      <c r="E114" s="88"/>
      <c r="F114" s="88"/>
      <c r="G114" s="88"/>
      <c r="H114" s="88"/>
      <c r="I114" s="88"/>
      <c r="J114" s="88"/>
    </row>
    <row r="115" spans="1:10">
      <c r="A115" s="88"/>
      <c r="B115" s="88"/>
      <c r="C115" s="88"/>
      <c r="D115" s="88"/>
      <c r="E115" s="88"/>
      <c r="F115" s="88"/>
      <c r="G115" s="88"/>
      <c r="H115" s="88"/>
      <c r="I115" s="88"/>
      <c r="J115" s="88"/>
    </row>
    <row r="116" spans="1:10">
      <c r="A116" s="88"/>
      <c r="B116" s="88"/>
      <c r="C116" s="88"/>
      <c r="D116" s="88"/>
      <c r="E116" s="88"/>
      <c r="F116" s="88"/>
      <c r="G116" s="88"/>
      <c r="H116" s="88"/>
      <c r="I116" s="88"/>
      <c r="J116" s="88"/>
    </row>
    <row r="117" spans="1:10">
      <c r="A117" s="88"/>
      <c r="B117" s="88"/>
      <c r="C117" s="88"/>
      <c r="D117" s="88"/>
      <c r="E117" s="88"/>
      <c r="F117" s="88"/>
      <c r="G117" s="88"/>
      <c r="H117" s="88"/>
      <c r="I117" s="88"/>
      <c r="J117" s="88"/>
    </row>
    <row r="118" spans="1:10">
      <c r="A118" s="88"/>
      <c r="B118" s="88"/>
      <c r="C118" s="88"/>
      <c r="D118" s="88"/>
      <c r="E118" s="88"/>
      <c r="F118" s="88"/>
      <c r="G118" s="88"/>
      <c r="H118" s="88"/>
      <c r="I118" s="88"/>
      <c r="J118" s="88"/>
    </row>
    <row r="119" spans="1:10">
      <c r="A119" s="88"/>
      <c r="B119" s="88"/>
      <c r="C119" s="88"/>
      <c r="D119" s="88"/>
      <c r="E119" s="88"/>
      <c r="F119" s="88"/>
      <c r="G119" s="88"/>
      <c r="H119" s="88"/>
      <c r="I119" s="88"/>
      <c r="J119" s="88"/>
    </row>
    <row r="120" spans="1:10">
      <c r="A120" s="88"/>
      <c r="B120" s="88"/>
      <c r="C120" s="88"/>
      <c r="D120" s="88"/>
      <c r="E120" s="88"/>
      <c r="F120" s="88"/>
      <c r="G120" s="88"/>
      <c r="H120" s="88"/>
      <c r="I120" s="88"/>
      <c r="J120" s="88"/>
    </row>
    <row r="121" spans="1:10">
      <c r="A121" s="88"/>
      <c r="B121" s="88"/>
      <c r="C121" s="88"/>
      <c r="D121" s="88"/>
      <c r="E121" s="88"/>
      <c r="F121" s="88"/>
      <c r="G121" s="88"/>
      <c r="H121" s="88"/>
      <c r="I121" s="88"/>
      <c r="J121" s="88"/>
    </row>
    <row r="122" spans="1:10">
      <c r="A122" s="88"/>
      <c r="B122" s="88"/>
      <c r="C122" s="88"/>
      <c r="D122" s="88"/>
      <c r="E122" s="88"/>
      <c r="F122" s="88"/>
      <c r="G122" s="88"/>
      <c r="H122" s="88"/>
      <c r="I122" s="88"/>
      <c r="J122" s="88"/>
    </row>
    <row r="123" spans="1:10">
      <c r="A123" s="88"/>
      <c r="B123" s="88"/>
      <c r="C123" s="88"/>
      <c r="D123" s="88"/>
      <c r="E123" s="88"/>
      <c r="F123" s="88"/>
      <c r="G123" s="88"/>
      <c r="H123" s="88"/>
      <c r="I123" s="88"/>
      <c r="J123" s="88"/>
    </row>
    <row r="124" spans="1:10">
      <c r="A124" s="88"/>
      <c r="B124" s="88"/>
      <c r="C124" s="88"/>
      <c r="D124" s="88"/>
      <c r="E124" s="88"/>
      <c r="F124" s="88"/>
      <c r="G124" s="88"/>
      <c r="H124" s="88"/>
      <c r="I124" s="88"/>
      <c r="J124" s="88"/>
    </row>
    <row r="125" spans="1:10">
      <c r="A125" s="88"/>
      <c r="B125" s="88"/>
      <c r="C125" s="88"/>
      <c r="D125" s="88"/>
      <c r="E125" s="88"/>
      <c r="F125" s="88"/>
      <c r="G125" s="88"/>
      <c r="H125" s="88"/>
      <c r="I125" s="88"/>
      <c r="J125" s="88"/>
    </row>
    <row r="126" spans="1:10">
      <c r="A126" s="88"/>
      <c r="B126" s="88"/>
      <c r="C126" s="88"/>
      <c r="D126" s="88"/>
      <c r="E126" s="88"/>
      <c r="F126" s="88"/>
      <c r="G126" s="88"/>
      <c r="H126" s="88"/>
      <c r="I126" s="88"/>
      <c r="J126" s="88"/>
    </row>
    <row r="127" spans="1:10">
      <c r="A127" s="88"/>
      <c r="B127" s="88"/>
      <c r="C127" s="88"/>
      <c r="D127" s="88"/>
      <c r="E127" s="88"/>
      <c r="F127" s="88"/>
      <c r="G127" s="88"/>
      <c r="H127" s="88"/>
      <c r="I127" s="88"/>
      <c r="J127" s="88"/>
    </row>
    <row r="128" spans="1:10">
      <c r="A128" s="88"/>
      <c r="B128" s="88"/>
      <c r="C128" s="88"/>
      <c r="D128" s="88"/>
      <c r="E128" s="88"/>
      <c r="F128" s="88"/>
      <c r="G128" s="88"/>
      <c r="H128" s="88"/>
      <c r="I128" s="88"/>
      <c r="J128" s="88"/>
    </row>
    <row r="129" spans="1:10">
      <c r="A129" s="88"/>
      <c r="B129" s="88"/>
      <c r="C129" s="88"/>
      <c r="D129" s="88"/>
      <c r="E129" s="88"/>
      <c r="F129" s="88"/>
      <c r="G129" s="88"/>
      <c r="H129" s="88"/>
      <c r="I129" s="88"/>
      <c r="J129" s="88"/>
    </row>
    <row r="130" spans="1:10">
      <c r="A130" s="88"/>
      <c r="B130" s="88"/>
      <c r="C130" s="88"/>
      <c r="D130" s="88"/>
      <c r="E130" s="88"/>
      <c r="F130" s="88"/>
      <c r="G130" s="88"/>
      <c r="H130" s="88"/>
      <c r="I130" s="88"/>
      <c r="J130" s="88"/>
    </row>
    <row r="131" spans="1:10">
      <c r="A131" s="88"/>
      <c r="B131" s="88"/>
      <c r="C131" s="88"/>
      <c r="D131" s="88"/>
      <c r="E131" s="88"/>
      <c r="F131" s="88"/>
      <c r="G131" s="88"/>
      <c r="H131" s="88"/>
      <c r="I131" s="88"/>
      <c r="J131" s="88"/>
    </row>
  </sheetData>
  <mergeCells count="6">
    <mergeCell ref="A1:K1"/>
    <mergeCell ref="A2:K2"/>
    <mergeCell ref="B4:H4"/>
    <mergeCell ref="I4:J4"/>
    <mergeCell ref="B58:H58"/>
    <mergeCell ref="I58:J58"/>
  </mergeCells>
  <hyperlinks>
    <hyperlink ref="A73" r:id="rId1" xr:uid="{00000000-0004-0000-3400-000000000000}"/>
  </hyperlinks>
  <pageMargins left="0.7" right="0.7" top="0.75" bottom="0.75" header="0.3" footer="0.3"/>
  <pageSetup paperSize="9" orientation="portrait" horizontalDpi="300" verticalDpi="300"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K207"/>
  <sheetViews>
    <sheetView showGridLines="0" workbookViewId="0">
      <selection activeCell="B24" sqref="B24"/>
    </sheetView>
  </sheetViews>
  <sheetFormatPr defaultColWidth="24.140625" defaultRowHeight="11.25"/>
  <cols>
    <col min="1" max="1" width="30.85546875" style="194" customWidth="1"/>
    <col min="2" max="8" width="9" style="194" customWidth="1"/>
    <col min="9" max="10" width="11.28515625" style="194" customWidth="1"/>
    <col min="11" max="11" width="30.85546875" style="194" customWidth="1"/>
    <col min="12" max="16384" width="24.140625" style="194"/>
  </cols>
  <sheetData>
    <row r="1" spans="1:11" ht="12" customHeight="1">
      <c r="A1" s="872" t="s">
        <v>1919</v>
      </c>
      <c r="B1" s="872"/>
      <c r="C1" s="872"/>
      <c r="D1" s="872"/>
      <c r="E1" s="872"/>
      <c r="F1" s="872"/>
      <c r="G1" s="872"/>
      <c r="H1" s="872"/>
      <c r="I1" s="872"/>
      <c r="J1" s="872"/>
      <c r="K1" s="872"/>
    </row>
    <row r="2" spans="1:11" ht="12" customHeight="1">
      <c r="A2" s="873" t="s">
        <v>1920</v>
      </c>
      <c r="B2" s="873"/>
      <c r="C2" s="873"/>
      <c r="D2" s="873"/>
      <c r="E2" s="873"/>
      <c r="F2" s="873"/>
      <c r="G2" s="873"/>
      <c r="H2" s="873"/>
      <c r="I2" s="873"/>
      <c r="J2" s="873"/>
      <c r="K2" s="873"/>
    </row>
    <row r="3" spans="1:11" ht="12" customHeight="1" thickBot="1"/>
    <row r="4" spans="1:11" s="88" customFormat="1" ht="12" customHeight="1" thickBot="1">
      <c r="A4" s="754"/>
      <c r="B4" s="948" t="s">
        <v>310</v>
      </c>
      <c r="C4" s="948"/>
      <c r="D4" s="948"/>
      <c r="E4" s="948"/>
      <c r="F4" s="948"/>
      <c r="G4" s="948"/>
      <c r="H4" s="948"/>
      <c r="I4" s="967" t="s">
        <v>383</v>
      </c>
      <c r="J4" s="967"/>
    </row>
    <row r="5" spans="1:11" s="88" customFormat="1" ht="21" customHeight="1" thickBot="1">
      <c r="A5" s="602"/>
      <c r="B5" s="755" t="s">
        <v>482</v>
      </c>
      <c r="C5" s="755" t="s">
        <v>483</v>
      </c>
      <c r="D5" s="755" t="s">
        <v>484</v>
      </c>
      <c r="E5" s="755" t="s">
        <v>693</v>
      </c>
      <c r="F5" s="755" t="s">
        <v>694</v>
      </c>
      <c r="G5" s="755" t="s">
        <v>695</v>
      </c>
      <c r="H5" s="755" t="s">
        <v>1675</v>
      </c>
      <c r="I5" s="755" t="s">
        <v>482</v>
      </c>
      <c r="J5" s="755" t="s">
        <v>1891</v>
      </c>
    </row>
    <row r="6" spans="1:11" s="88" customFormat="1" ht="12" customHeight="1">
      <c r="A6" s="321" t="s">
        <v>1892</v>
      </c>
      <c r="K6" s="757" t="s">
        <v>1892</v>
      </c>
    </row>
    <row r="7" spans="1:11" s="88" customFormat="1" ht="12" customHeight="1">
      <c r="A7" s="758" t="s">
        <v>1893</v>
      </c>
      <c r="B7" s="826">
        <v>2006</v>
      </c>
      <c r="C7" s="826">
        <v>1483</v>
      </c>
      <c r="D7" s="826">
        <v>1403</v>
      </c>
      <c r="E7" s="826">
        <v>1381</v>
      </c>
      <c r="F7" s="826">
        <v>1021</v>
      </c>
      <c r="G7" s="826">
        <v>862</v>
      </c>
      <c r="H7" s="826">
        <v>982</v>
      </c>
      <c r="I7" s="321">
        <v>-17</v>
      </c>
      <c r="J7" s="321">
        <v>-17</v>
      </c>
      <c r="K7" s="758" t="s">
        <v>732</v>
      </c>
    </row>
    <row r="8" spans="1:11" s="88" customFormat="1" ht="12" customHeight="1">
      <c r="A8" s="758" t="s">
        <v>1992</v>
      </c>
      <c r="B8" s="826">
        <v>206909</v>
      </c>
      <c r="C8" s="826">
        <v>334823</v>
      </c>
      <c r="D8" s="826">
        <v>39879</v>
      </c>
      <c r="E8" s="826">
        <v>101276</v>
      </c>
      <c r="F8" s="826">
        <v>37286</v>
      </c>
      <c r="G8" s="826">
        <v>31096</v>
      </c>
      <c r="H8" s="826">
        <v>177454</v>
      </c>
      <c r="I8" s="321">
        <v>-21.6</v>
      </c>
      <c r="J8" s="321">
        <v>-21.6</v>
      </c>
      <c r="K8" s="764" t="s">
        <v>1895</v>
      </c>
    </row>
    <row r="9" spans="1:11" s="88" customFormat="1" ht="12" customHeight="1">
      <c r="A9" s="589" t="s">
        <v>1896</v>
      </c>
      <c r="B9" s="777"/>
      <c r="C9" s="777"/>
      <c r="D9" s="777"/>
      <c r="E9" s="777"/>
      <c r="F9" s="777"/>
      <c r="G9" s="777"/>
      <c r="H9" s="777"/>
      <c r="I9" s="321"/>
      <c r="J9" s="321"/>
      <c r="K9" s="778" t="s">
        <v>1897</v>
      </c>
    </row>
    <row r="10" spans="1:11" s="88" customFormat="1" ht="12" customHeight="1">
      <c r="A10" s="758" t="s">
        <v>1893</v>
      </c>
      <c r="B10" s="777">
        <v>49</v>
      </c>
      <c r="C10" s="777">
        <v>55</v>
      </c>
      <c r="D10" s="777">
        <v>41</v>
      </c>
      <c r="E10" s="777">
        <v>33</v>
      </c>
      <c r="F10" s="777">
        <v>29</v>
      </c>
      <c r="G10" s="777">
        <v>19</v>
      </c>
      <c r="H10" s="777">
        <v>33</v>
      </c>
      <c r="I10" s="321">
        <v>-10.9</v>
      </c>
      <c r="J10" s="321">
        <v>-10.9</v>
      </c>
      <c r="K10" s="758" t="s">
        <v>732</v>
      </c>
    </row>
    <row r="11" spans="1:11" s="88" customFormat="1" ht="12" customHeight="1">
      <c r="A11" s="758" t="s">
        <v>1992</v>
      </c>
      <c r="B11" s="826">
        <v>135022</v>
      </c>
      <c r="C11" s="826">
        <v>290495</v>
      </c>
      <c r="D11" s="826">
        <v>13786</v>
      </c>
      <c r="E11" s="826">
        <v>80698</v>
      </c>
      <c r="F11" s="826">
        <v>8195</v>
      </c>
      <c r="G11" s="826">
        <v>4603</v>
      </c>
      <c r="H11" s="826">
        <v>150907</v>
      </c>
      <c r="I11" s="321">
        <v>-13.2</v>
      </c>
      <c r="J11" s="321">
        <v>-13.2</v>
      </c>
      <c r="K11" s="764" t="s">
        <v>1895</v>
      </c>
    </row>
    <row r="12" spans="1:11" s="88" customFormat="1" ht="12" customHeight="1">
      <c r="A12" s="589" t="s">
        <v>1898</v>
      </c>
      <c r="B12" s="777"/>
      <c r="C12" s="777"/>
      <c r="D12" s="777"/>
      <c r="E12" s="777"/>
      <c r="F12" s="777"/>
      <c r="G12" s="777"/>
      <c r="H12" s="777"/>
      <c r="I12" s="321"/>
      <c r="J12" s="321"/>
      <c r="K12" s="763" t="s">
        <v>1899</v>
      </c>
    </row>
    <row r="13" spans="1:11" s="88" customFormat="1" ht="12" customHeight="1">
      <c r="A13" s="758" t="s">
        <v>1893</v>
      </c>
      <c r="B13" s="826">
        <v>1948</v>
      </c>
      <c r="C13" s="826">
        <v>1418</v>
      </c>
      <c r="D13" s="826">
        <v>1354</v>
      </c>
      <c r="E13" s="826">
        <v>1345</v>
      </c>
      <c r="F13" s="777">
        <v>991</v>
      </c>
      <c r="G13" s="777">
        <v>841</v>
      </c>
      <c r="H13" s="777">
        <v>947</v>
      </c>
      <c r="I13" s="321">
        <v>-17.2</v>
      </c>
      <c r="J13" s="321">
        <v>-17.2</v>
      </c>
      <c r="K13" s="758" t="s">
        <v>732</v>
      </c>
    </row>
    <row r="14" spans="1:11" s="88" customFormat="1" ht="12" customHeight="1">
      <c r="A14" s="758" t="s">
        <v>1992</v>
      </c>
      <c r="B14" s="826">
        <v>71509</v>
      </c>
      <c r="C14" s="826">
        <v>39314</v>
      </c>
      <c r="D14" s="826">
        <v>26083</v>
      </c>
      <c r="E14" s="826">
        <v>20567</v>
      </c>
      <c r="F14" s="826">
        <v>29089</v>
      </c>
      <c r="G14" s="826">
        <v>26491</v>
      </c>
      <c r="H14" s="826">
        <v>21544</v>
      </c>
      <c r="I14" s="321">
        <v>-34</v>
      </c>
      <c r="J14" s="321">
        <v>-34</v>
      </c>
      <c r="K14" s="764" t="s">
        <v>1895</v>
      </c>
    </row>
    <row r="15" spans="1:11" s="88" customFormat="1" ht="12" customHeight="1">
      <c r="A15" s="589" t="s">
        <v>1900</v>
      </c>
      <c r="B15" s="777"/>
      <c r="C15" s="777"/>
      <c r="D15" s="777"/>
      <c r="E15" s="777"/>
      <c r="F15" s="777"/>
      <c r="G15" s="777"/>
      <c r="H15" s="777"/>
      <c r="I15" s="321"/>
      <c r="J15" s="321"/>
      <c r="K15" s="765" t="s">
        <v>1639</v>
      </c>
    </row>
    <row r="16" spans="1:11" s="88" customFormat="1" ht="12" customHeight="1">
      <c r="A16" s="758" t="s">
        <v>1893</v>
      </c>
      <c r="B16" s="777">
        <v>9</v>
      </c>
      <c r="C16" s="777">
        <v>10</v>
      </c>
      <c r="D16" s="777">
        <v>8</v>
      </c>
      <c r="E16" s="777">
        <v>3</v>
      </c>
      <c r="F16" s="777">
        <v>1</v>
      </c>
      <c r="G16" s="777">
        <v>2</v>
      </c>
      <c r="H16" s="777">
        <v>2</v>
      </c>
      <c r="I16" s="321">
        <v>-10</v>
      </c>
      <c r="J16" s="321">
        <v>-10</v>
      </c>
      <c r="K16" s="758" t="s">
        <v>732</v>
      </c>
    </row>
    <row r="17" spans="1:11" s="88" customFormat="1" ht="12" customHeight="1">
      <c r="A17" s="758" t="s">
        <v>1992</v>
      </c>
      <c r="B17" s="826">
        <v>378</v>
      </c>
      <c r="C17" s="826">
        <v>5014</v>
      </c>
      <c r="D17" s="826">
        <v>10</v>
      </c>
      <c r="E17" s="826">
        <v>11</v>
      </c>
      <c r="F17" s="826">
        <v>2</v>
      </c>
      <c r="G17" s="826">
        <v>2</v>
      </c>
      <c r="H17" s="826">
        <v>5003</v>
      </c>
      <c r="I17" s="321">
        <v>89.9</v>
      </c>
      <c r="J17" s="321">
        <v>89.9</v>
      </c>
      <c r="K17" s="764" t="s">
        <v>1895</v>
      </c>
    </row>
    <row r="18" spans="1:11" s="88" customFormat="1" ht="12" customHeight="1">
      <c r="A18" s="477" t="s">
        <v>1901</v>
      </c>
      <c r="B18" s="777"/>
      <c r="C18" s="777"/>
      <c r="D18" s="777"/>
      <c r="E18" s="777"/>
      <c r="F18" s="777"/>
      <c r="G18" s="777"/>
      <c r="H18" s="777"/>
      <c r="I18" s="321"/>
      <c r="J18" s="321"/>
      <c r="K18" s="766" t="s">
        <v>1902</v>
      </c>
    </row>
    <row r="19" spans="1:11" s="88" customFormat="1" ht="12" customHeight="1">
      <c r="A19" s="589" t="s">
        <v>1896</v>
      </c>
      <c r="B19" s="777"/>
      <c r="C19" s="777"/>
      <c r="D19" s="777"/>
      <c r="E19" s="777"/>
      <c r="F19" s="777"/>
      <c r="G19" s="777"/>
      <c r="H19" s="777"/>
      <c r="I19" s="321"/>
      <c r="J19" s="321"/>
      <c r="K19" s="765" t="s">
        <v>1897</v>
      </c>
    </row>
    <row r="20" spans="1:11" s="88" customFormat="1" ht="12" customHeight="1">
      <c r="A20" s="758" t="s">
        <v>1893</v>
      </c>
      <c r="B20" s="777">
        <v>1</v>
      </c>
      <c r="C20" s="777">
        <v>1</v>
      </c>
      <c r="D20" s="777">
        <v>1</v>
      </c>
      <c r="E20" s="777">
        <v>0</v>
      </c>
      <c r="F20" s="777">
        <v>0</v>
      </c>
      <c r="G20" s="777">
        <v>0</v>
      </c>
      <c r="H20" s="777">
        <v>0</v>
      </c>
      <c r="I20" s="98">
        <v>-75</v>
      </c>
      <c r="J20" s="98">
        <v>-75</v>
      </c>
      <c r="K20" s="758" t="s">
        <v>732</v>
      </c>
    </row>
    <row r="21" spans="1:11" s="88" customFormat="1" ht="12" customHeight="1">
      <c r="A21" s="758" t="s">
        <v>1992</v>
      </c>
      <c r="B21" s="777">
        <v>50</v>
      </c>
      <c r="C21" s="777">
        <v>50</v>
      </c>
      <c r="D21" s="777">
        <v>175</v>
      </c>
      <c r="E21" s="777">
        <v>0</v>
      </c>
      <c r="F21" s="777">
        <v>0</v>
      </c>
      <c r="G21" s="777">
        <v>0</v>
      </c>
      <c r="H21" s="777">
        <v>0</v>
      </c>
      <c r="I21" s="98">
        <v>-80</v>
      </c>
      <c r="J21" s="98">
        <v>-80</v>
      </c>
      <c r="K21" s="764" t="s">
        <v>1895</v>
      </c>
    </row>
    <row r="22" spans="1:11" s="88" customFormat="1" ht="12" customHeight="1">
      <c r="A22" s="589" t="s">
        <v>1898</v>
      </c>
      <c r="B22" s="777"/>
      <c r="C22" s="777"/>
      <c r="D22" s="777"/>
      <c r="E22" s="777"/>
      <c r="F22" s="777"/>
      <c r="G22" s="777"/>
      <c r="H22" s="777"/>
      <c r="I22" s="320"/>
      <c r="J22" s="321"/>
      <c r="K22" s="765" t="s">
        <v>1639</v>
      </c>
    </row>
    <row r="23" spans="1:11" s="88" customFormat="1" ht="12" customHeight="1">
      <c r="A23" s="758" t="s">
        <v>1893</v>
      </c>
      <c r="B23" s="777">
        <v>48</v>
      </c>
      <c r="C23" s="777">
        <v>41</v>
      </c>
      <c r="D23" s="777">
        <v>41</v>
      </c>
      <c r="E23" s="777">
        <v>40</v>
      </c>
      <c r="F23" s="777">
        <v>22</v>
      </c>
      <c r="G23" s="777">
        <v>26</v>
      </c>
      <c r="H23" s="777">
        <v>28</v>
      </c>
      <c r="I23" s="320">
        <v>-46.7</v>
      </c>
      <c r="J23" s="321">
        <v>-46.7</v>
      </c>
      <c r="K23" s="758" t="s">
        <v>732</v>
      </c>
    </row>
    <row r="24" spans="1:11" s="88" customFormat="1" ht="12" customHeight="1">
      <c r="A24" s="758" t="s">
        <v>1992</v>
      </c>
      <c r="B24" s="826">
        <v>26915</v>
      </c>
      <c r="C24" s="826">
        <v>787</v>
      </c>
      <c r="D24" s="826">
        <v>964</v>
      </c>
      <c r="E24" s="826">
        <v>222</v>
      </c>
      <c r="F24" s="826">
        <v>134</v>
      </c>
      <c r="G24" s="826">
        <v>244</v>
      </c>
      <c r="H24" s="826">
        <v>831</v>
      </c>
      <c r="I24" s="320">
        <v>870.3</v>
      </c>
      <c r="J24" s="321">
        <v>870.3</v>
      </c>
      <c r="K24" s="764" t="s">
        <v>1895</v>
      </c>
    </row>
    <row r="25" spans="1:11" s="88" customFormat="1" ht="12" customHeight="1">
      <c r="A25" s="589" t="s">
        <v>1900</v>
      </c>
      <c r="B25" s="777"/>
      <c r="C25" s="777"/>
      <c r="D25" s="777"/>
      <c r="E25" s="777"/>
      <c r="F25" s="777"/>
      <c r="G25" s="777"/>
      <c r="H25" s="777"/>
      <c r="I25" s="320"/>
      <c r="J25" s="321"/>
      <c r="K25" s="765" t="s">
        <v>1639</v>
      </c>
    </row>
    <row r="26" spans="1:11" s="88" customFormat="1" ht="12" customHeight="1">
      <c r="A26" s="758" t="s">
        <v>1893</v>
      </c>
      <c r="B26" s="777">
        <v>1</v>
      </c>
      <c r="C26" s="777">
        <v>0</v>
      </c>
      <c r="D26" s="777">
        <v>0</v>
      </c>
      <c r="E26" s="777">
        <v>0</v>
      </c>
      <c r="F26" s="777">
        <v>0</v>
      </c>
      <c r="G26" s="777">
        <v>0</v>
      </c>
      <c r="H26" s="777">
        <v>0</v>
      </c>
      <c r="I26" s="98">
        <v>-66.7</v>
      </c>
      <c r="J26" s="98">
        <v>-66.7</v>
      </c>
      <c r="K26" s="758" t="s">
        <v>732</v>
      </c>
    </row>
    <row r="27" spans="1:11" s="88" customFormat="1" ht="12" customHeight="1">
      <c r="A27" s="758" t="s">
        <v>1992</v>
      </c>
      <c r="B27" s="777">
        <v>5</v>
      </c>
      <c r="C27" s="777">
        <v>0</v>
      </c>
      <c r="D27" s="777">
        <v>0</v>
      </c>
      <c r="E27" s="777">
        <v>0</v>
      </c>
      <c r="F27" s="777">
        <v>0</v>
      </c>
      <c r="G27" s="777">
        <v>0</v>
      </c>
      <c r="H27" s="777">
        <v>0</v>
      </c>
      <c r="I27" s="98">
        <v>-97</v>
      </c>
      <c r="J27" s="98">
        <v>-97</v>
      </c>
      <c r="K27" s="764" t="s">
        <v>1895</v>
      </c>
    </row>
    <row r="28" spans="1:11" s="88" customFormat="1" ht="12" customHeight="1">
      <c r="A28" s="477" t="s">
        <v>1903</v>
      </c>
      <c r="B28" s="777"/>
      <c r="C28" s="777"/>
      <c r="D28" s="777"/>
      <c r="E28" s="777"/>
      <c r="F28" s="777"/>
      <c r="G28" s="777"/>
      <c r="H28" s="777"/>
      <c r="I28" s="321"/>
      <c r="J28" s="321"/>
      <c r="K28" s="770" t="s">
        <v>1904</v>
      </c>
    </row>
    <row r="29" spans="1:11" s="88" customFormat="1" ht="12" customHeight="1">
      <c r="A29" s="589" t="s">
        <v>1896</v>
      </c>
      <c r="B29" s="777"/>
      <c r="C29" s="777"/>
      <c r="D29" s="777"/>
      <c r="E29" s="777"/>
      <c r="F29" s="777"/>
      <c r="G29" s="777"/>
      <c r="H29" s="777"/>
      <c r="I29" s="321"/>
      <c r="J29" s="321"/>
      <c r="K29" s="765" t="s">
        <v>1897</v>
      </c>
    </row>
    <row r="30" spans="1:11" s="88" customFormat="1" ht="12" customHeight="1">
      <c r="A30" s="758" t="s">
        <v>1893</v>
      </c>
      <c r="B30" s="777">
        <v>5</v>
      </c>
      <c r="C30" s="777">
        <v>7</v>
      </c>
      <c r="D30" s="777">
        <v>3</v>
      </c>
      <c r="E30" s="777">
        <v>3</v>
      </c>
      <c r="F30" s="777">
        <v>2</v>
      </c>
      <c r="G30" s="777">
        <v>4</v>
      </c>
      <c r="H30" s="777">
        <v>9</v>
      </c>
      <c r="I30" s="320">
        <v>-44.4</v>
      </c>
      <c r="J30" s="320">
        <v>-44.4</v>
      </c>
      <c r="K30" s="758" t="s">
        <v>732</v>
      </c>
    </row>
    <row r="31" spans="1:11" s="88" customFormat="1" ht="12" customHeight="1">
      <c r="A31" s="758" t="s">
        <v>1992</v>
      </c>
      <c r="B31" s="777">
        <v>350</v>
      </c>
      <c r="C31" s="777">
        <v>11185</v>
      </c>
      <c r="D31" s="777">
        <v>1900</v>
      </c>
      <c r="E31" s="777">
        <v>801</v>
      </c>
      <c r="F31" s="777">
        <v>55</v>
      </c>
      <c r="G31" s="777">
        <v>1737</v>
      </c>
      <c r="H31" s="777">
        <v>1870</v>
      </c>
      <c r="I31" s="320">
        <v>-99.2</v>
      </c>
      <c r="J31" s="320">
        <v>-99.2</v>
      </c>
      <c r="K31" s="764" t="s">
        <v>1895</v>
      </c>
    </row>
    <row r="32" spans="1:11" s="88" customFormat="1" ht="12" customHeight="1">
      <c r="A32" s="589" t="s">
        <v>1898</v>
      </c>
      <c r="B32" s="777"/>
      <c r="C32" s="777"/>
      <c r="D32" s="777"/>
      <c r="E32" s="777"/>
      <c r="F32" s="777"/>
      <c r="G32" s="777"/>
      <c r="H32" s="777"/>
      <c r="I32" s="321"/>
      <c r="J32" s="321"/>
      <c r="K32" s="763" t="s">
        <v>1899</v>
      </c>
    </row>
    <row r="33" spans="1:11" s="88" customFormat="1" ht="12" customHeight="1">
      <c r="A33" s="758" t="s">
        <v>1893</v>
      </c>
      <c r="B33" s="777">
        <v>164</v>
      </c>
      <c r="C33" s="777">
        <v>95</v>
      </c>
      <c r="D33" s="777">
        <v>97</v>
      </c>
      <c r="E33" s="777">
        <v>105</v>
      </c>
      <c r="F33" s="777">
        <v>72</v>
      </c>
      <c r="G33" s="777">
        <v>58</v>
      </c>
      <c r="H33" s="777">
        <v>58</v>
      </c>
      <c r="I33" s="321">
        <v>-6.3</v>
      </c>
      <c r="J33" s="321">
        <v>-6.3</v>
      </c>
      <c r="K33" s="758" t="s">
        <v>732</v>
      </c>
    </row>
    <row r="34" spans="1:11" s="88" customFormat="1" ht="12" customHeight="1">
      <c r="A34" s="758" t="s">
        <v>1992</v>
      </c>
      <c r="B34" s="826">
        <v>2838</v>
      </c>
      <c r="C34" s="826">
        <v>1613</v>
      </c>
      <c r="D34" s="826">
        <v>2441</v>
      </c>
      <c r="E34" s="826">
        <v>3506</v>
      </c>
      <c r="F34" s="826">
        <v>1464</v>
      </c>
      <c r="G34" s="826">
        <v>2293</v>
      </c>
      <c r="H34" s="826">
        <v>1565</v>
      </c>
      <c r="I34" s="321">
        <v>-78.099999999999994</v>
      </c>
      <c r="J34" s="321">
        <v>-78.099999999999994</v>
      </c>
      <c r="K34" s="764" t="s">
        <v>1895</v>
      </c>
    </row>
    <row r="35" spans="1:11" s="88" customFormat="1" ht="12" customHeight="1">
      <c r="A35" s="589" t="s">
        <v>1900</v>
      </c>
      <c r="B35" s="777"/>
      <c r="C35" s="777"/>
      <c r="D35" s="777"/>
      <c r="E35" s="777"/>
      <c r="F35" s="777"/>
      <c r="G35" s="777"/>
      <c r="H35" s="777"/>
      <c r="I35" s="321"/>
      <c r="J35" s="321"/>
      <c r="K35" s="765" t="s">
        <v>1639</v>
      </c>
    </row>
    <row r="36" spans="1:11" s="88" customFormat="1" ht="12" customHeight="1">
      <c r="A36" s="758" t="s">
        <v>1893</v>
      </c>
      <c r="B36" s="777">
        <v>0</v>
      </c>
      <c r="C36" s="777">
        <v>1</v>
      </c>
      <c r="D36" s="777">
        <v>2</v>
      </c>
      <c r="E36" s="777">
        <v>0</v>
      </c>
      <c r="F36" s="777">
        <v>0</v>
      </c>
      <c r="G36" s="777">
        <v>0</v>
      </c>
      <c r="H36" s="777">
        <v>0</v>
      </c>
      <c r="I36" s="98" t="s">
        <v>327</v>
      </c>
      <c r="J36" s="98" t="s">
        <v>327</v>
      </c>
      <c r="K36" s="758" t="s">
        <v>732</v>
      </c>
    </row>
    <row r="37" spans="1:11" s="88" customFormat="1" ht="12" customHeight="1">
      <c r="A37" s="758" t="s">
        <v>1992</v>
      </c>
      <c r="B37" s="777">
        <v>0</v>
      </c>
      <c r="C37" s="777">
        <v>5</v>
      </c>
      <c r="D37" s="777">
        <v>5</v>
      </c>
      <c r="E37" s="777">
        <v>0</v>
      </c>
      <c r="F37" s="777">
        <v>0</v>
      </c>
      <c r="G37" s="777">
        <v>0</v>
      </c>
      <c r="H37" s="777">
        <v>0</v>
      </c>
      <c r="I37" s="98" t="s">
        <v>327</v>
      </c>
      <c r="J37" s="98" t="s">
        <v>327</v>
      </c>
      <c r="K37" s="764" t="s">
        <v>1895</v>
      </c>
    </row>
    <row r="38" spans="1:11" s="88" customFormat="1" ht="12" customHeight="1">
      <c r="A38" s="477" t="s">
        <v>64</v>
      </c>
      <c r="B38" s="777"/>
      <c r="C38" s="777"/>
      <c r="D38" s="777"/>
      <c r="E38" s="777"/>
      <c r="F38" s="777"/>
      <c r="G38" s="777"/>
      <c r="H38" s="777"/>
      <c r="I38" s="321"/>
      <c r="J38" s="321"/>
      <c r="K38" s="770" t="s">
        <v>65</v>
      </c>
    </row>
    <row r="39" spans="1:11" s="88" customFormat="1" ht="12" customHeight="1">
      <c r="A39" s="589" t="s">
        <v>1896</v>
      </c>
      <c r="B39" s="777"/>
      <c r="C39" s="777"/>
      <c r="D39" s="777"/>
      <c r="E39" s="777"/>
      <c r="F39" s="777"/>
      <c r="G39" s="777"/>
      <c r="H39" s="777"/>
      <c r="I39" s="321"/>
      <c r="J39" s="321"/>
      <c r="K39" s="765" t="s">
        <v>1897</v>
      </c>
    </row>
    <row r="40" spans="1:11" s="88" customFormat="1" ht="12" customHeight="1">
      <c r="A40" s="758" t="s">
        <v>1893</v>
      </c>
      <c r="B40" s="777">
        <v>3</v>
      </c>
      <c r="C40" s="777">
        <v>4</v>
      </c>
      <c r="D40" s="777">
        <v>2</v>
      </c>
      <c r="E40" s="777">
        <v>3</v>
      </c>
      <c r="F40" s="777">
        <v>3</v>
      </c>
      <c r="G40" s="777">
        <v>0</v>
      </c>
      <c r="H40" s="777">
        <v>4</v>
      </c>
      <c r="I40" s="320">
        <v>-40</v>
      </c>
      <c r="J40" s="321">
        <v>-40</v>
      </c>
      <c r="K40" s="758" t="s">
        <v>732</v>
      </c>
    </row>
    <row r="41" spans="1:11" s="88" customFormat="1" ht="12" customHeight="1">
      <c r="A41" s="758" t="s">
        <v>1992</v>
      </c>
      <c r="B41" s="826">
        <v>150</v>
      </c>
      <c r="C41" s="826">
        <v>171</v>
      </c>
      <c r="D41" s="826">
        <v>1850</v>
      </c>
      <c r="E41" s="826">
        <v>4985</v>
      </c>
      <c r="F41" s="826">
        <v>1622</v>
      </c>
      <c r="G41" s="777">
        <v>0</v>
      </c>
      <c r="H41" s="826">
        <v>1600</v>
      </c>
      <c r="I41" s="320">
        <v>-57.1</v>
      </c>
      <c r="J41" s="321">
        <v>-57.1</v>
      </c>
      <c r="K41" s="764" t="s">
        <v>1895</v>
      </c>
    </row>
    <row r="42" spans="1:11" s="88" customFormat="1" ht="12" customHeight="1">
      <c r="A42" s="589" t="s">
        <v>1898</v>
      </c>
      <c r="B42" s="777"/>
      <c r="C42" s="777"/>
      <c r="D42" s="777"/>
      <c r="E42" s="777"/>
      <c r="F42" s="777"/>
      <c r="G42" s="777"/>
      <c r="H42" s="777"/>
      <c r="I42" s="321"/>
      <c r="J42" s="321"/>
      <c r="K42" s="763" t="s">
        <v>1899</v>
      </c>
    </row>
    <row r="43" spans="1:11" s="88" customFormat="1" ht="12" customHeight="1">
      <c r="A43" s="758" t="s">
        <v>1893</v>
      </c>
      <c r="B43" s="777">
        <v>168</v>
      </c>
      <c r="C43" s="777">
        <v>126</v>
      </c>
      <c r="D43" s="777">
        <v>103</v>
      </c>
      <c r="E43" s="777">
        <v>111</v>
      </c>
      <c r="F43" s="777">
        <v>76</v>
      </c>
      <c r="G43" s="777">
        <v>60</v>
      </c>
      <c r="H43" s="777">
        <v>90</v>
      </c>
      <c r="I43" s="321">
        <v>-35.6</v>
      </c>
      <c r="J43" s="321">
        <v>-35.6</v>
      </c>
      <c r="K43" s="758" t="s">
        <v>732</v>
      </c>
    </row>
    <row r="44" spans="1:11" s="88" customFormat="1" ht="12" customHeight="1">
      <c r="A44" s="758" t="s">
        <v>1992</v>
      </c>
      <c r="B44" s="826">
        <v>6578</v>
      </c>
      <c r="C44" s="826">
        <v>1717</v>
      </c>
      <c r="D44" s="826">
        <v>1953</v>
      </c>
      <c r="E44" s="826">
        <v>1541</v>
      </c>
      <c r="F44" s="826">
        <v>2007</v>
      </c>
      <c r="G44" s="826">
        <v>4425</v>
      </c>
      <c r="H44" s="826">
        <v>2085</v>
      </c>
      <c r="I44" s="321">
        <v>39.6</v>
      </c>
      <c r="J44" s="321">
        <v>39.6</v>
      </c>
      <c r="K44" s="764" t="s">
        <v>1895</v>
      </c>
    </row>
    <row r="45" spans="1:11" s="88" customFormat="1" ht="12" customHeight="1">
      <c r="A45" s="589" t="s">
        <v>1900</v>
      </c>
      <c r="B45" s="777"/>
      <c r="C45" s="777"/>
      <c r="D45" s="777"/>
      <c r="E45" s="777"/>
      <c r="F45" s="777"/>
      <c r="G45" s="777"/>
      <c r="H45" s="777"/>
      <c r="I45" s="321"/>
      <c r="J45" s="321"/>
      <c r="K45" s="765" t="s">
        <v>1639</v>
      </c>
    </row>
    <row r="46" spans="1:11" s="88" customFormat="1" ht="12" customHeight="1">
      <c r="A46" s="758" t="s">
        <v>1893</v>
      </c>
      <c r="B46" s="777">
        <v>2</v>
      </c>
      <c r="C46" s="777">
        <v>3</v>
      </c>
      <c r="D46" s="777">
        <v>3</v>
      </c>
      <c r="E46" s="777">
        <v>1</v>
      </c>
      <c r="F46" s="777">
        <v>0</v>
      </c>
      <c r="G46" s="777">
        <v>0</v>
      </c>
      <c r="H46" s="777">
        <v>1</v>
      </c>
      <c r="I46" s="98">
        <v>0</v>
      </c>
      <c r="J46" s="98">
        <v>0</v>
      </c>
      <c r="K46" s="758" t="s">
        <v>732</v>
      </c>
    </row>
    <row r="47" spans="1:11" s="88" customFormat="1" ht="12" customHeight="1">
      <c r="A47" s="758" t="s">
        <v>1992</v>
      </c>
      <c r="B47" s="777">
        <v>6</v>
      </c>
      <c r="C47" s="777">
        <v>0</v>
      </c>
      <c r="D47" s="777">
        <v>0</v>
      </c>
      <c r="E47" s="777">
        <v>0</v>
      </c>
      <c r="F47" s="777">
        <v>0</v>
      </c>
      <c r="G47" s="777">
        <v>0</v>
      </c>
      <c r="H47" s="777">
        <v>3</v>
      </c>
      <c r="I47" s="98">
        <v>50</v>
      </c>
      <c r="J47" s="98">
        <v>50</v>
      </c>
      <c r="K47" s="764" t="s">
        <v>1895</v>
      </c>
    </row>
    <row r="48" spans="1:11" s="88" customFormat="1" ht="12" customHeight="1">
      <c r="A48" s="477" t="s">
        <v>1905</v>
      </c>
      <c r="B48" s="777"/>
      <c r="C48" s="777"/>
      <c r="D48" s="777"/>
      <c r="E48" s="777"/>
      <c r="F48" s="777"/>
      <c r="G48" s="777"/>
      <c r="H48" s="777"/>
      <c r="I48" s="321"/>
      <c r="J48" s="321"/>
      <c r="K48" s="770" t="s">
        <v>1906</v>
      </c>
    </row>
    <row r="49" spans="1:11" s="88" customFormat="1" ht="12" customHeight="1">
      <c r="A49" s="589" t="s">
        <v>1896</v>
      </c>
      <c r="B49" s="777"/>
      <c r="C49" s="777"/>
      <c r="D49" s="777"/>
      <c r="E49" s="777"/>
      <c r="F49" s="777"/>
      <c r="G49" s="777"/>
      <c r="H49" s="777"/>
      <c r="I49" s="321"/>
      <c r="J49" s="321"/>
      <c r="K49" s="765" t="s">
        <v>1897</v>
      </c>
    </row>
    <row r="50" spans="1:11" s="88" customFormat="1" ht="12" customHeight="1">
      <c r="A50" s="758" t="s">
        <v>1893</v>
      </c>
      <c r="B50" s="777">
        <v>40</v>
      </c>
      <c r="C50" s="777">
        <v>43</v>
      </c>
      <c r="D50" s="777">
        <v>35</v>
      </c>
      <c r="E50" s="777">
        <v>27</v>
      </c>
      <c r="F50" s="777">
        <v>24</v>
      </c>
      <c r="G50" s="777">
        <v>15</v>
      </c>
      <c r="H50" s="777">
        <v>20</v>
      </c>
      <c r="I50" s="321">
        <v>8.1</v>
      </c>
      <c r="J50" s="321">
        <v>8.1</v>
      </c>
      <c r="K50" s="758" t="s">
        <v>732</v>
      </c>
    </row>
    <row r="51" spans="1:11" s="88" customFormat="1" ht="12" customHeight="1">
      <c r="A51" s="758" t="s">
        <v>1992</v>
      </c>
      <c r="B51" s="826">
        <v>134472</v>
      </c>
      <c r="C51" s="826">
        <v>279089</v>
      </c>
      <c r="D51" s="826">
        <v>9861</v>
      </c>
      <c r="E51" s="826">
        <v>74912</v>
      </c>
      <c r="F51" s="826">
        <v>6518</v>
      </c>
      <c r="G51" s="826">
        <v>2866</v>
      </c>
      <c r="H51" s="826">
        <v>147437</v>
      </c>
      <c r="I51" s="321">
        <v>21.9</v>
      </c>
      <c r="J51" s="321">
        <v>21.9</v>
      </c>
      <c r="K51" s="764" t="s">
        <v>1895</v>
      </c>
    </row>
    <row r="52" spans="1:11" s="88" customFormat="1" ht="12" customHeight="1">
      <c r="A52" s="589" t="s">
        <v>1898</v>
      </c>
      <c r="B52" s="777"/>
      <c r="C52" s="777"/>
      <c r="D52" s="777"/>
      <c r="E52" s="777"/>
      <c r="F52" s="777"/>
      <c r="G52" s="777"/>
      <c r="H52" s="777"/>
      <c r="I52" s="321"/>
      <c r="J52" s="321"/>
      <c r="K52" s="763" t="s">
        <v>1899</v>
      </c>
    </row>
    <row r="53" spans="1:11" s="88" customFormat="1" ht="12" customHeight="1">
      <c r="A53" s="758" t="s">
        <v>1893</v>
      </c>
      <c r="B53" s="826">
        <v>1568</v>
      </c>
      <c r="C53" s="826">
        <v>1156</v>
      </c>
      <c r="D53" s="826">
        <v>1113</v>
      </c>
      <c r="E53" s="826">
        <v>1089</v>
      </c>
      <c r="F53" s="826">
        <v>821</v>
      </c>
      <c r="G53" s="826">
        <v>697</v>
      </c>
      <c r="H53" s="826">
        <v>771</v>
      </c>
      <c r="I53" s="321">
        <v>-14.2</v>
      </c>
      <c r="J53" s="321">
        <v>-14.2</v>
      </c>
      <c r="K53" s="758" t="s">
        <v>732</v>
      </c>
    </row>
    <row r="54" spans="1:11" s="88" customFormat="1" ht="12" customHeight="1">
      <c r="A54" s="758" t="s">
        <v>1992</v>
      </c>
      <c r="B54" s="826">
        <v>35178</v>
      </c>
      <c r="C54" s="826">
        <v>35197</v>
      </c>
      <c r="D54" s="826">
        <v>20725</v>
      </c>
      <c r="E54" s="826">
        <v>15298</v>
      </c>
      <c r="F54" s="826">
        <v>25484</v>
      </c>
      <c r="G54" s="826">
        <v>19529</v>
      </c>
      <c r="H54" s="826">
        <v>17063</v>
      </c>
      <c r="I54" s="321">
        <v>-59.9</v>
      </c>
      <c r="J54" s="321">
        <v>-59.9</v>
      </c>
      <c r="K54" s="764" t="s">
        <v>1895</v>
      </c>
    </row>
    <row r="55" spans="1:11" s="88" customFormat="1" ht="12" customHeight="1">
      <c r="A55" s="589" t="s">
        <v>1900</v>
      </c>
      <c r="B55" s="777"/>
      <c r="C55" s="777"/>
      <c r="D55" s="777"/>
      <c r="E55" s="777"/>
      <c r="F55" s="777"/>
      <c r="G55" s="777"/>
      <c r="H55" s="777"/>
      <c r="I55" s="321"/>
      <c r="J55" s="321"/>
      <c r="K55" s="765" t="s">
        <v>1639</v>
      </c>
    </row>
    <row r="56" spans="1:11" s="88" customFormat="1" ht="12" customHeight="1">
      <c r="A56" s="758" t="s">
        <v>1893</v>
      </c>
      <c r="B56" s="777">
        <v>6</v>
      </c>
      <c r="C56" s="777">
        <v>6</v>
      </c>
      <c r="D56" s="777">
        <v>3</v>
      </c>
      <c r="E56" s="777">
        <v>2</v>
      </c>
      <c r="F56" s="777">
        <v>1</v>
      </c>
      <c r="G56" s="777">
        <v>2</v>
      </c>
      <c r="H56" s="777">
        <v>1</v>
      </c>
      <c r="I56" s="321">
        <v>20</v>
      </c>
      <c r="J56" s="321">
        <v>20</v>
      </c>
      <c r="K56" s="758" t="s">
        <v>732</v>
      </c>
    </row>
    <row r="57" spans="1:11" s="88" customFormat="1" ht="12" customHeight="1" thickBot="1">
      <c r="A57" s="758" t="s">
        <v>1992</v>
      </c>
      <c r="B57" s="777">
        <v>367</v>
      </c>
      <c r="C57" s="826">
        <v>5009</v>
      </c>
      <c r="D57" s="777">
        <v>5</v>
      </c>
      <c r="E57" s="777">
        <v>11</v>
      </c>
      <c r="F57" s="777">
        <v>2</v>
      </c>
      <c r="G57" s="777">
        <v>2</v>
      </c>
      <c r="H57" s="826">
        <v>5000</v>
      </c>
      <c r="I57" s="321">
        <v>1123.3</v>
      </c>
      <c r="J57" s="321">
        <v>1123.3</v>
      </c>
      <c r="K57" s="764" t="s">
        <v>1895</v>
      </c>
    </row>
    <row r="58" spans="1:11" s="88" customFormat="1" ht="12" customHeight="1" thickBot="1">
      <c r="B58" s="948" t="s">
        <v>368</v>
      </c>
      <c r="C58" s="948"/>
      <c r="D58" s="948"/>
      <c r="E58" s="948"/>
      <c r="F58" s="948"/>
      <c r="G58" s="948"/>
      <c r="H58" s="948"/>
      <c r="I58" s="968" t="s">
        <v>300</v>
      </c>
      <c r="J58" s="968"/>
      <c r="K58" s="772"/>
    </row>
    <row r="59" spans="1:11" s="88" customFormat="1" ht="21" customHeight="1" thickBot="1">
      <c r="B59" s="755" t="s">
        <v>482</v>
      </c>
      <c r="C59" s="755" t="s">
        <v>521</v>
      </c>
      <c r="D59" s="755" t="s">
        <v>484</v>
      </c>
      <c r="E59" s="755" t="s">
        <v>719</v>
      </c>
      <c r="F59" s="755" t="s">
        <v>720</v>
      </c>
      <c r="G59" s="755" t="s">
        <v>721</v>
      </c>
      <c r="H59" s="755" t="s">
        <v>1675</v>
      </c>
      <c r="I59" s="755" t="s">
        <v>482</v>
      </c>
      <c r="J59" s="755" t="s">
        <v>1907</v>
      </c>
      <c r="K59" s="772"/>
    </row>
    <row r="60" spans="1:11" s="88" customFormat="1" ht="12" customHeight="1">
      <c r="A60" s="321" t="s">
        <v>1908</v>
      </c>
      <c r="B60" s="773"/>
      <c r="C60" s="773"/>
      <c r="D60" s="773"/>
      <c r="E60" s="773"/>
      <c r="F60" s="773"/>
      <c r="G60" s="773"/>
      <c r="H60" s="773"/>
      <c r="I60" s="773"/>
      <c r="J60" s="773"/>
      <c r="K60" s="772"/>
    </row>
    <row r="61" spans="1:11" s="88" customFormat="1" ht="12" customHeight="1">
      <c r="A61" s="321" t="s">
        <v>1909</v>
      </c>
      <c r="B61" s="773"/>
      <c r="C61" s="773"/>
      <c r="D61" s="773"/>
      <c r="E61" s="773"/>
      <c r="F61" s="773"/>
      <c r="G61" s="773"/>
      <c r="H61" s="773"/>
      <c r="I61" s="773"/>
      <c r="J61" s="773"/>
      <c r="K61" s="772"/>
    </row>
    <row r="62" spans="1:11" s="88" customFormat="1" ht="12" customHeight="1">
      <c r="A62" s="772"/>
      <c r="B62" s="773"/>
      <c r="C62" s="773"/>
      <c r="D62" s="773"/>
      <c r="E62" s="773"/>
      <c r="F62" s="773"/>
      <c r="G62" s="773"/>
      <c r="H62" s="773"/>
      <c r="I62" s="773"/>
      <c r="J62" s="773"/>
      <c r="K62" s="772"/>
    </row>
    <row r="63" spans="1:11" s="88" customFormat="1" ht="12" customHeight="1">
      <c r="A63" s="776" t="s">
        <v>1910</v>
      </c>
      <c r="B63" s="665"/>
      <c r="C63" s="665"/>
      <c r="D63" s="665"/>
      <c r="E63" s="665"/>
      <c r="F63" s="665"/>
      <c r="G63" s="665"/>
      <c r="H63" s="665"/>
      <c r="K63" s="772"/>
    </row>
    <row r="64" spans="1:11" s="88" customFormat="1" ht="12" customHeight="1">
      <c r="A64" s="776" t="s">
        <v>1911</v>
      </c>
      <c r="B64" s="665"/>
      <c r="C64" s="665"/>
      <c r="D64" s="665"/>
      <c r="E64" s="665"/>
      <c r="F64" s="665"/>
      <c r="G64" s="665"/>
      <c r="H64" s="665"/>
    </row>
    <row r="65" spans="1:11" s="88" customFormat="1" ht="12" customHeight="1">
      <c r="A65" s="776" t="s">
        <v>1912</v>
      </c>
    </row>
    <row r="66" spans="1:11" s="88" customFormat="1" ht="12" customHeight="1">
      <c r="A66" s="776" t="s">
        <v>1913</v>
      </c>
    </row>
    <row r="67" spans="1:11" s="88" customFormat="1" ht="12" customHeight="1">
      <c r="A67" s="774" t="s">
        <v>1914</v>
      </c>
      <c r="B67" s="665"/>
      <c r="C67" s="665"/>
      <c r="D67" s="665"/>
      <c r="E67" s="665"/>
      <c r="F67" s="665"/>
      <c r="G67" s="665"/>
      <c r="H67" s="665"/>
      <c r="K67" s="772"/>
    </row>
    <row r="68" spans="1:11" s="88" customFormat="1" ht="12" customHeight="1">
      <c r="A68" s="774" t="s">
        <v>1915</v>
      </c>
    </row>
    <row r="69" spans="1:11" s="88" customFormat="1" ht="12" customHeight="1">
      <c r="A69" s="774" t="s">
        <v>1916</v>
      </c>
    </row>
    <row r="70" spans="1:11" s="88" customFormat="1" ht="12" customHeight="1">
      <c r="A70" s="774" t="s">
        <v>1917</v>
      </c>
    </row>
    <row r="71" spans="1:11" s="88" customFormat="1" ht="12" customHeight="1"/>
    <row r="72" spans="1:11" s="88" customFormat="1" ht="12" customHeight="1">
      <c r="A72" s="779" t="s">
        <v>141</v>
      </c>
    </row>
    <row r="73" spans="1:11" s="26" customFormat="1" ht="12" customHeight="1">
      <c r="A73" s="86" t="s">
        <v>1921</v>
      </c>
    </row>
    <row r="74" spans="1:11" s="88" customFormat="1"/>
    <row r="75" spans="1:11" s="88" customFormat="1"/>
    <row r="76" spans="1:11">
      <c r="A76" s="88"/>
      <c r="B76" s="88"/>
      <c r="C76" s="88"/>
      <c r="D76" s="88"/>
      <c r="E76" s="88"/>
      <c r="F76" s="88"/>
      <c r="G76" s="88"/>
      <c r="H76" s="88"/>
      <c r="I76" s="88"/>
      <c r="J76" s="88"/>
    </row>
    <row r="77" spans="1:11">
      <c r="A77" s="88"/>
      <c r="B77" s="88"/>
      <c r="C77" s="88"/>
      <c r="D77" s="88"/>
      <c r="E77" s="88"/>
      <c r="F77" s="88"/>
      <c r="G77" s="88"/>
      <c r="H77" s="88"/>
      <c r="I77" s="88"/>
      <c r="J77" s="88"/>
    </row>
    <row r="78" spans="1:11">
      <c r="A78" s="88"/>
      <c r="B78" s="88"/>
      <c r="C78" s="88"/>
      <c r="D78" s="88"/>
      <c r="E78" s="88"/>
      <c r="F78" s="88"/>
      <c r="G78" s="88"/>
      <c r="H78" s="88"/>
      <c r="I78" s="88"/>
      <c r="J78" s="88"/>
    </row>
    <row r="79" spans="1:11">
      <c r="A79" s="88"/>
      <c r="B79" s="88"/>
      <c r="C79" s="88"/>
      <c r="D79" s="88"/>
      <c r="E79" s="88"/>
      <c r="F79" s="88"/>
      <c r="G79" s="88"/>
      <c r="H79" s="88"/>
      <c r="I79" s="88"/>
      <c r="J79" s="88"/>
    </row>
    <row r="80" spans="1:11">
      <c r="A80" s="88"/>
      <c r="B80" s="88"/>
      <c r="C80" s="88"/>
      <c r="D80" s="88"/>
      <c r="E80" s="88"/>
      <c r="F80" s="88"/>
      <c r="G80" s="88"/>
      <c r="H80" s="88"/>
      <c r="I80" s="88"/>
      <c r="J80" s="88"/>
    </row>
    <row r="81" spans="1:10">
      <c r="A81" s="88"/>
      <c r="B81" s="88"/>
      <c r="C81" s="88"/>
      <c r="D81" s="88"/>
      <c r="E81" s="88"/>
      <c r="F81" s="88"/>
      <c r="G81" s="88"/>
      <c r="H81" s="88"/>
      <c r="I81" s="88"/>
      <c r="J81" s="88"/>
    </row>
    <row r="82" spans="1:10">
      <c r="A82" s="88"/>
      <c r="B82" s="88"/>
      <c r="C82" s="88"/>
      <c r="D82" s="88"/>
      <c r="E82" s="88"/>
      <c r="F82" s="88"/>
      <c r="G82" s="88"/>
      <c r="H82" s="88"/>
      <c r="I82" s="88"/>
      <c r="J82" s="88"/>
    </row>
    <row r="83" spans="1:10">
      <c r="A83" s="88"/>
      <c r="B83" s="88"/>
      <c r="C83" s="88"/>
      <c r="D83" s="88"/>
      <c r="E83" s="88"/>
      <c r="F83" s="88"/>
      <c r="G83" s="88"/>
      <c r="H83" s="88"/>
      <c r="I83" s="88"/>
      <c r="J83" s="88"/>
    </row>
    <row r="84" spans="1:10">
      <c r="A84" s="88"/>
      <c r="B84" s="88"/>
      <c r="C84" s="88"/>
      <c r="D84" s="88"/>
      <c r="E84" s="88"/>
      <c r="F84" s="88"/>
      <c r="G84" s="88"/>
      <c r="H84" s="88"/>
      <c r="I84" s="88"/>
      <c r="J84" s="88"/>
    </row>
    <row r="85" spans="1:10">
      <c r="A85" s="88"/>
      <c r="B85" s="88"/>
      <c r="C85" s="88"/>
      <c r="D85" s="88"/>
      <c r="E85" s="88"/>
      <c r="F85" s="88"/>
      <c r="G85" s="88"/>
      <c r="H85" s="88"/>
      <c r="I85" s="88"/>
      <c r="J85" s="88"/>
    </row>
    <row r="86" spans="1:10">
      <c r="A86" s="88"/>
      <c r="B86" s="88"/>
      <c r="C86" s="88"/>
      <c r="D86" s="88"/>
      <c r="E86" s="88"/>
      <c r="F86" s="88"/>
      <c r="G86" s="88"/>
      <c r="H86" s="88"/>
      <c r="I86" s="88"/>
      <c r="J86" s="88"/>
    </row>
    <row r="87" spans="1:10">
      <c r="A87" s="88"/>
      <c r="B87" s="88"/>
      <c r="C87" s="88"/>
      <c r="D87" s="88"/>
      <c r="E87" s="88"/>
      <c r="F87" s="88"/>
      <c r="G87" s="88"/>
      <c r="H87" s="88"/>
      <c r="I87" s="88"/>
      <c r="J87" s="88"/>
    </row>
    <row r="88" spans="1:10">
      <c r="A88" s="88"/>
      <c r="B88" s="88"/>
      <c r="C88" s="88"/>
      <c r="D88" s="88"/>
      <c r="E88" s="88"/>
      <c r="F88" s="88"/>
      <c r="G88" s="88"/>
      <c r="H88" s="88"/>
      <c r="I88" s="88"/>
      <c r="J88" s="88"/>
    </row>
    <row r="89" spans="1:10">
      <c r="A89" s="88"/>
      <c r="B89" s="88"/>
      <c r="C89" s="88"/>
      <c r="D89" s="88"/>
      <c r="E89" s="88"/>
      <c r="F89" s="88"/>
      <c r="G89" s="88"/>
      <c r="H89" s="88"/>
      <c r="I89" s="88"/>
      <c r="J89" s="88"/>
    </row>
    <row r="90" spans="1:10">
      <c r="A90" s="88"/>
      <c r="B90" s="88"/>
      <c r="C90" s="88"/>
      <c r="D90" s="88"/>
      <c r="E90" s="88"/>
      <c r="F90" s="88"/>
      <c r="G90" s="88"/>
      <c r="H90" s="88"/>
      <c r="I90" s="88"/>
      <c r="J90" s="88"/>
    </row>
    <row r="91" spans="1:10">
      <c r="A91" s="88"/>
      <c r="B91" s="88"/>
      <c r="C91" s="88"/>
      <c r="D91" s="88"/>
      <c r="E91" s="88"/>
      <c r="F91" s="88"/>
      <c r="G91" s="88"/>
      <c r="H91" s="88"/>
      <c r="I91" s="88"/>
      <c r="J91" s="88"/>
    </row>
    <row r="92" spans="1:10">
      <c r="A92" s="88"/>
      <c r="B92" s="88"/>
      <c r="C92" s="88"/>
      <c r="D92" s="88"/>
      <c r="E92" s="88"/>
      <c r="F92" s="88"/>
      <c r="G92" s="88"/>
      <c r="H92" s="88"/>
      <c r="I92" s="88"/>
      <c r="J92" s="88"/>
    </row>
    <row r="93" spans="1:10">
      <c r="A93" s="88"/>
      <c r="B93" s="88"/>
      <c r="C93" s="88"/>
      <c r="D93" s="88"/>
      <c r="E93" s="88"/>
      <c r="F93" s="88"/>
      <c r="G93" s="88"/>
      <c r="H93" s="88"/>
      <c r="I93" s="88"/>
      <c r="J93" s="88"/>
    </row>
    <row r="94" spans="1:10">
      <c r="A94" s="88"/>
      <c r="B94" s="88"/>
      <c r="C94" s="88"/>
      <c r="D94" s="88"/>
      <c r="E94" s="88"/>
      <c r="F94" s="88"/>
      <c r="G94" s="88"/>
      <c r="H94" s="88"/>
      <c r="I94" s="88"/>
      <c r="J94" s="88"/>
    </row>
    <row r="95" spans="1:10">
      <c r="A95" s="88"/>
      <c r="B95" s="88"/>
      <c r="C95" s="88"/>
      <c r="D95" s="88"/>
      <c r="E95" s="88"/>
      <c r="F95" s="88"/>
      <c r="G95" s="88"/>
      <c r="H95" s="88"/>
      <c r="I95" s="88"/>
      <c r="J95" s="88"/>
    </row>
    <row r="96" spans="1:10">
      <c r="A96" s="88"/>
      <c r="B96" s="88"/>
      <c r="C96" s="88"/>
      <c r="D96" s="88"/>
      <c r="E96" s="88"/>
      <c r="F96" s="88"/>
      <c r="G96" s="88"/>
      <c r="H96" s="88"/>
      <c r="I96" s="88"/>
      <c r="J96" s="88"/>
    </row>
    <row r="97" spans="1:10">
      <c r="A97" s="88"/>
      <c r="B97" s="88"/>
      <c r="C97" s="88"/>
      <c r="D97" s="88"/>
      <c r="E97" s="88"/>
      <c r="F97" s="88"/>
      <c r="G97" s="88"/>
      <c r="H97" s="88"/>
      <c r="I97" s="88"/>
      <c r="J97" s="88"/>
    </row>
    <row r="98" spans="1:10">
      <c r="A98" s="88"/>
      <c r="B98" s="88"/>
      <c r="C98" s="88"/>
      <c r="D98" s="88"/>
      <c r="E98" s="88"/>
      <c r="F98" s="88"/>
      <c r="G98" s="88"/>
      <c r="H98" s="88"/>
      <c r="I98" s="88"/>
      <c r="J98" s="88"/>
    </row>
    <row r="99" spans="1:10">
      <c r="A99" s="88"/>
      <c r="B99" s="88"/>
      <c r="C99" s="88"/>
      <c r="D99" s="88"/>
      <c r="E99" s="88"/>
      <c r="F99" s="88"/>
      <c r="G99" s="88"/>
      <c r="H99" s="88"/>
      <c r="I99" s="88"/>
      <c r="J99" s="88"/>
    </row>
    <row r="100" spans="1:10">
      <c r="A100" s="88"/>
      <c r="B100" s="88"/>
      <c r="C100" s="88"/>
      <c r="D100" s="88"/>
      <c r="E100" s="88"/>
      <c r="F100" s="88"/>
      <c r="G100" s="88"/>
      <c r="H100" s="88"/>
      <c r="I100" s="88"/>
      <c r="J100" s="88"/>
    </row>
    <row r="101" spans="1:10">
      <c r="A101" s="88"/>
      <c r="B101" s="88"/>
      <c r="C101" s="88"/>
      <c r="D101" s="88"/>
      <c r="E101" s="88"/>
      <c r="F101" s="88"/>
      <c r="G101" s="88"/>
      <c r="H101" s="88"/>
      <c r="I101" s="88"/>
      <c r="J101" s="88"/>
    </row>
    <row r="102" spans="1:10">
      <c r="A102" s="88"/>
      <c r="B102" s="88"/>
      <c r="C102" s="88"/>
      <c r="D102" s="88"/>
      <c r="E102" s="88"/>
      <c r="F102" s="88"/>
      <c r="G102" s="88"/>
      <c r="H102" s="88"/>
      <c r="I102" s="88"/>
      <c r="J102" s="88"/>
    </row>
    <row r="103" spans="1:10">
      <c r="A103" s="88"/>
      <c r="B103" s="88"/>
      <c r="C103" s="88"/>
      <c r="D103" s="88"/>
      <c r="E103" s="88"/>
      <c r="F103" s="88"/>
      <c r="G103" s="88"/>
      <c r="H103" s="88"/>
      <c r="I103" s="88"/>
      <c r="J103" s="88"/>
    </row>
    <row r="104" spans="1:10">
      <c r="A104" s="88"/>
      <c r="B104" s="88"/>
      <c r="C104" s="88"/>
      <c r="D104" s="88"/>
      <c r="E104" s="88"/>
      <c r="F104" s="88"/>
      <c r="G104" s="88"/>
      <c r="H104" s="88"/>
      <c r="I104" s="88"/>
      <c r="J104" s="88"/>
    </row>
    <row r="105" spans="1:10">
      <c r="A105" s="88"/>
      <c r="B105" s="88"/>
      <c r="C105" s="88"/>
      <c r="D105" s="88"/>
      <c r="E105" s="88"/>
      <c r="F105" s="88"/>
      <c r="G105" s="88"/>
      <c r="H105" s="88"/>
      <c r="I105" s="88"/>
      <c r="J105" s="88"/>
    </row>
    <row r="106" spans="1:10">
      <c r="A106" s="88"/>
      <c r="B106" s="88"/>
      <c r="C106" s="88"/>
      <c r="D106" s="88"/>
      <c r="E106" s="88"/>
      <c r="F106" s="88"/>
      <c r="G106" s="88"/>
      <c r="H106" s="88"/>
      <c r="I106" s="88"/>
      <c r="J106" s="88"/>
    </row>
    <row r="107" spans="1:10">
      <c r="A107" s="88"/>
      <c r="B107" s="88"/>
      <c r="C107" s="88"/>
      <c r="D107" s="88"/>
      <c r="E107" s="88"/>
      <c r="F107" s="88"/>
      <c r="G107" s="88"/>
      <c r="H107" s="88"/>
      <c r="I107" s="88"/>
      <c r="J107" s="88"/>
    </row>
    <row r="108" spans="1:10">
      <c r="A108" s="88"/>
      <c r="B108" s="88"/>
      <c r="C108" s="88"/>
      <c r="D108" s="88"/>
      <c r="E108" s="88"/>
      <c r="F108" s="88"/>
      <c r="G108" s="88"/>
      <c r="H108" s="88"/>
      <c r="I108" s="88"/>
      <c r="J108" s="88"/>
    </row>
    <row r="109" spans="1:10">
      <c r="A109" s="88"/>
      <c r="B109" s="88"/>
      <c r="C109" s="88"/>
      <c r="D109" s="88"/>
      <c r="E109" s="88"/>
      <c r="F109" s="88"/>
      <c r="G109" s="88"/>
      <c r="H109" s="88"/>
      <c r="I109" s="88"/>
      <c r="J109" s="88"/>
    </row>
    <row r="110" spans="1:10">
      <c r="A110" s="88"/>
      <c r="B110" s="88"/>
      <c r="C110" s="88"/>
      <c r="D110" s="88"/>
      <c r="E110" s="88"/>
      <c r="F110" s="88"/>
      <c r="G110" s="88"/>
      <c r="H110" s="88"/>
      <c r="I110" s="88"/>
      <c r="J110" s="88"/>
    </row>
    <row r="111" spans="1:10">
      <c r="A111" s="88"/>
      <c r="B111" s="88"/>
      <c r="C111" s="88"/>
      <c r="D111" s="88"/>
      <c r="E111" s="88"/>
      <c r="F111" s="88"/>
      <c r="G111" s="88"/>
      <c r="H111" s="88"/>
      <c r="I111" s="88"/>
      <c r="J111" s="88"/>
    </row>
    <row r="112" spans="1:10">
      <c r="A112" s="88"/>
      <c r="B112" s="88"/>
      <c r="C112" s="88"/>
      <c r="D112" s="88"/>
      <c r="E112" s="88"/>
      <c r="F112" s="88"/>
      <c r="G112" s="88"/>
      <c r="H112" s="88"/>
      <c r="I112" s="88"/>
      <c r="J112" s="88"/>
    </row>
    <row r="113" spans="1:10">
      <c r="A113" s="88"/>
      <c r="B113" s="88"/>
      <c r="C113" s="88"/>
      <c r="D113" s="88"/>
      <c r="E113" s="88"/>
      <c r="F113" s="88"/>
      <c r="G113" s="88"/>
      <c r="H113" s="88"/>
      <c r="I113" s="88"/>
      <c r="J113" s="88"/>
    </row>
    <row r="114" spans="1:10">
      <c r="A114" s="88"/>
      <c r="B114" s="88"/>
      <c r="C114" s="88"/>
      <c r="D114" s="88"/>
      <c r="E114" s="88"/>
      <c r="F114" s="88"/>
      <c r="G114" s="88"/>
      <c r="H114" s="88"/>
      <c r="I114" s="88"/>
      <c r="J114" s="88"/>
    </row>
    <row r="115" spans="1:10">
      <c r="A115" s="88"/>
      <c r="B115" s="88"/>
      <c r="C115" s="88"/>
      <c r="D115" s="88"/>
      <c r="E115" s="88"/>
      <c r="F115" s="88"/>
      <c r="G115" s="88"/>
      <c r="H115" s="88"/>
      <c r="I115" s="88"/>
      <c r="J115" s="88"/>
    </row>
    <row r="116" spans="1:10">
      <c r="A116" s="88"/>
      <c r="B116" s="88"/>
      <c r="C116" s="88"/>
      <c r="D116" s="88"/>
      <c r="E116" s="88"/>
      <c r="F116" s="88"/>
      <c r="G116" s="88"/>
      <c r="H116" s="88"/>
      <c r="I116" s="88"/>
      <c r="J116" s="88"/>
    </row>
    <row r="117" spans="1:10">
      <c r="A117" s="88"/>
      <c r="B117" s="88"/>
      <c r="C117" s="88"/>
      <c r="D117" s="88"/>
      <c r="E117" s="88"/>
      <c r="F117" s="88"/>
      <c r="G117" s="88"/>
      <c r="H117" s="88"/>
      <c r="I117" s="88"/>
      <c r="J117" s="88"/>
    </row>
    <row r="118" spans="1:10">
      <c r="A118" s="88"/>
      <c r="B118" s="88"/>
      <c r="C118" s="88"/>
      <c r="D118" s="88"/>
      <c r="E118" s="88"/>
      <c r="F118" s="88"/>
      <c r="G118" s="88"/>
      <c r="H118" s="88"/>
      <c r="I118" s="88"/>
      <c r="J118" s="88"/>
    </row>
    <row r="119" spans="1:10">
      <c r="A119" s="88"/>
      <c r="B119" s="88"/>
      <c r="C119" s="88"/>
      <c r="D119" s="88"/>
      <c r="E119" s="88"/>
      <c r="F119" s="88"/>
      <c r="G119" s="88"/>
      <c r="H119" s="88"/>
      <c r="I119" s="88"/>
      <c r="J119" s="88"/>
    </row>
    <row r="120" spans="1:10">
      <c r="A120" s="88"/>
      <c r="B120" s="88"/>
      <c r="C120" s="88"/>
      <c r="D120" s="88"/>
      <c r="E120" s="88"/>
      <c r="F120" s="88"/>
      <c r="G120" s="88"/>
      <c r="H120" s="88"/>
      <c r="I120" s="88"/>
      <c r="J120" s="88"/>
    </row>
    <row r="121" spans="1:10">
      <c r="A121" s="88"/>
      <c r="B121" s="88"/>
      <c r="C121" s="88"/>
      <c r="D121" s="88"/>
      <c r="E121" s="88"/>
      <c r="F121" s="88"/>
      <c r="G121" s="88"/>
      <c r="H121" s="88"/>
      <c r="I121" s="88"/>
      <c r="J121" s="88"/>
    </row>
    <row r="122" spans="1:10">
      <c r="A122" s="88"/>
      <c r="B122" s="88"/>
      <c r="C122" s="88"/>
      <c r="D122" s="88"/>
      <c r="E122" s="88"/>
      <c r="F122" s="88"/>
      <c r="G122" s="88"/>
      <c r="H122" s="88"/>
      <c r="I122" s="88"/>
      <c r="J122" s="88"/>
    </row>
    <row r="123" spans="1:10">
      <c r="A123" s="88"/>
      <c r="B123" s="88"/>
      <c r="C123" s="88"/>
      <c r="D123" s="88"/>
      <c r="E123" s="88"/>
      <c r="F123" s="88"/>
      <c r="G123" s="88"/>
      <c r="H123" s="88"/>
      <c r="I123" s="88"/>
      <c r="J123" s="88"/>
    </row>
    <row r="124" spans="1:10">
      <c r="A124" s="88"/>
      <c r="B124" s="88"/>
      <c r="C124" s="88"/>
      <c r="D124" s="88"/>
      <c r="E124" s="88"/>
      <c r="F124" s="88"/>
      <c r="G124" s="88"/>
      <c r="H124" s="88"/>
      <c r="I124" s="88"/>
      <c r="J124" s="88"/>
    </row>
    <row r="125" spans="1:10">
      <c r="A125" s="88"/>
      <c r="B125" s="88"/>
      <c r="C125" s="88"/>
      <c r="D125" s="88"/>
      <c r="E125" s="88"/>
      <c r="F125" s="88"/>
      <c r="G125" s="88"/>
      <c r="H125" s="88"/>
      <c r="I125" s="88"/>
      <c r="J125" s="88"/>
    </row>
    <row r="126" spans="1:10">
      <c r="A126" s="88"/>
      <c r="B126" s="88"/>
      <c r="C126" s="88"/>
      <c r="D126" s="88"/>
      <c r="E126" s="88"/>
      <c r="F126" s="88"/>
      <c r="G126" s="88"/>
      <c r="H126" s="88"/>
      <c r="I126" s="88"/>
      <c r="J126" s="88"/>
    </row>
    <row r="127" spans="1:10">
      <c r="A127" s="88"/>
      <c r="B127" s="88"/>
      <c r="C127" s="88"/>
      <c r="D127" s="88"/>
      <c r="E127" s="88"/>
      <c r="F127" s="88"/>
      <c r="G127" s="88"/>
      <c r="H127" s="88"/>
      <c r="I127" s="88"/>
      <c r="J127" s="88"/>
    </row>
    <row r="128" spans="1:10">
      <c r="A128" s="88"/>
      <c r="B128" s="88"/>
      <c r="C128" s="88"/>
      <c r="D128" s="88"/>
      <c r="E128" s="88"/>
      <c r="F128" s="88"/>
      <c r="G128" s="88"/>
      <c r="H128" s="88"/>
      <c r="I128" s="88"/>
      <c r="J128" s="88"/>
    </row>
    <row r="129" spans="1:10">
      <c r="A129" s="88"/>
      <c r="B129" s="88"/>
      <c r="C129" s="88"/>
      <c r="D129" s="88"/>
      <c r="E129" s="88"/>
      <c r="F129" s="88"/>
      <c r="G129" s="88"/>
      <c r="H129" s="88"/>
      <c r="I129" s="88"/>
      <c r="J129" s="88"/>
    </row>
    <row r="130" spans="1:10">
      <c r="A130" s="88"/>
      <c r="B130" s="88"/>
      <c r="C130" s="88"/>
      <c r="D130" s="88"/>
      <c r="E130" s="88"/>
      <c r="F130" s="88"/>
      <c r="G130" s="88"/>
      <c r="H130" s="88"/>
      <c r="I130" s="88"/>
      <c r="J130" s="88"/>
    </row>
    <row r="131" spans="1:10">
      <c r="A131" s="88"/>
      <c r="B131" s="88"/>
      <c r="C131" s="88"/>
      <c r="D131" s="88"/>
      <c r="E131" s="88"/>
      <c r="F131" s="88"/>
      <c r="G131" s="88"/>
      <c r="H131" s="88"/>
      <c r="I131" s="88"/>
      <c r="J131" s="88"/>
    </row>
    <row r="132" spans="1:10">
      <c r="A132" s="88"/>
      <c r="B132" s="88"/>
      <c r="C132" s="88"/>
      <c r="D132" s="88"/>
      <c r="E132" s="88"/>
      <c r="F132" s="88"/>
      <c r="G132" s="88"/>
      <c r="H132" s="88"/>
      <c r="I132" s="88"/>
      <c r="J132" s="88"/>
    </row>
    <row r="133" spans="1:10">
      <c r="A133" s="88"/>
      <c r="B133" s="88"/>
      <c r="C133" s="88"/>
      <c r="D133" s="88"/>
      <c r="E133" s="88"/>
      <c r="F133" s="88"/>
      <c r="G133" s="88"/>
      <c r="H133" s="88"/>
      <c r="I133" s="88"/>
      <c r="J133" s="88"/>
    </row>
    <row r="134" spans="1:10">
      <c r="A134" s="88"/>
      <c r="B134" s="88"/>
      <c r="C134" s="88"/>
      <c r="D134" s="88"/>
      <c r="E134" s="88"/>
      <c r="F134" s="88"/>
      <c r="G134" s="88"/>
      <c r="H134" s="88"/>
      <c r="I134" s="88"/>
      <c r="J134" s="88"/>
    </row>
    <row r="135" spans="1:10">
      <c r="A135" s="88"/>
      <c r="B135" s="88"/>
      <c r="C135" s="88"/>
      <c r="D135" s="88"/>
      <c r="E135" s="88"/>
      <c r="F135" s="88"/>
      <c r="G135" s="88"/>
      <c r="H135" s="88"/>
      <c r="I135" s="88"/>
      <c r="J135" s="88"/>
    </row>
    <row r="136" spans="1:10">
      <c r="A136" s="88"/>
      <c r="B136" s="88"/>
      <c r="C136" s="88"/>
      <c r="D136" s="88"/>
      <c r="E136" s="88"/>
      <c r="F136" s="88"/>
      <c r="G136" s="88"/>
      <c r="H136" s="88"/>
      <c r="I136" s="88"/>
      <c r="J136" s="88"/>
    </row>
    <row r="137" spans="1:10">
      <c r="A137" s="88"/>
      <c r="B137" s="88"/>
      <c r="C137" s="88"/>
      <c r="D137" s="88"/>
      <c r="E137" s="88"/>
      <c r="F137" s="88"/>
      <c r="G137" s="88"/>
      <c r="H137" s="88"/>
      <c r="I137" s="88"/>
      <c r="J137" s="88"/>
    </row>
    <row r="138" spans="1:10">
      <c r="A138" s="88"/>
      <c r="B138" s="88"/>
      <c r="C138" s="88"/>
      <c r="D138" s="88"/>
      <c r="E138" s="88"/>
      <c r="F138" s="88"/>
      <c r="G138" s="88"/>
      <c r="H138" s="88"/>
      <c r="I138" s="88"/>
      <c r="J138" s="88"/>
    </row>
    <row r="139" spans="1:10">
      <c r="A139" s="88"/>
      <c r="B139" s="88"/>
      <c r="C139" s="88"/>
      <c r="D139" s="88"/>
      <c r="E139" s="88"/>
      <c r="F139" s="88"/>
      <c r="G139" s="88"/>
      <c r="H139" s="88"/>
      <c r="I139" s="88"/>
      <c r="J139" s="88"/>
    </row>
    <row r="140" spans="1:10">
      <c r="A140" s="88"/>
      <c r="B140" s="88"/>
      <c r="C140" s="88"/>
      <c r="D140" s="88"/>
      <c r="E140" s="88"/>
      <c r="F140" s="88"/>
      <c r="G140" s="88"/>
      <c r="H140" s="88"/>
      <c r="I140" s="88"/>
      <c r="J140" s="88"/>
    </row>
    <row r="141" spans="1:10">
      <c r="A141" s="88"/>
      <c r="B141" s="88"/>
      <c r="C141" s="88"/>
      <c r="D141" s="88"/>
      <c r="E141" s="88"/>
      <c r="F141" s="88"/>
      <c r="G141" s="88"/>
      <c r="H141" s="88"/>
      <c r="I141" s="88"/>
      <c r="J141" s="88"/>
    </row>
    <row r="142" spans="1:10">
      <c r="A142" s="88"/>
      <c r="B142" s="88"/>
      <c r="C142" s="88"/>
      <c r="D142" s="88"/>
      <c r="E142" s="88"/>
      <c r="F142" s="88"/>
      <c r="G142" s="88"/>
      <c r="H142" s="88"/>
      <c r="I142" s="88"/>
      <c r="J142" s="88"/>
    </row>
    <row r="143" spans="1:10">
      <c r="A143" s="88"/>
      <c r="B143" s="88"/>
      <c r="C143" s="88"/>
      <c r="D143" s="88"/>
      <c r="E143" s="88"/>
      <c r="F143" s="88"/>
      <c r="G143" s="88"/>
      <c r="H143" s="88"/>
      <c r="I143" s="88"/>
      <c r="J143" s="88"/>
    </row>
    <row r="144" spans="1:10">
      <c r="A144" s="88"/>
      <c r="B144" s="88"/>
      <c r="C144" s="88"/>
      <c r="D144" s="88"/>
      <c r="E144" s="88"/>
      <c r="F144" s="88"/>
      <c r="G144" s="88"/>
      <c r="H144" s="88"/>
      <c r="I144" s="88"/>
      <c r="J144" s="88"/>
    </row>
    <row r="145" spans="1:10">
      <c r="A145" s="88"/>
      <c r="B145" s="88"/>
      <c r="C145" s="88"/>
      <c r="D145" s="88"/>
      <c r="E145" s="88"/>
      <c r="F145" s="88"/>
      <c r="G145" s="88"/>
      <c r="H145" s="88"/>
      <c r="I145" s="88"/>
      <c r="J145" s="88"/>
    </row>
    <row r="146" spans="1:10">
      <c r="A146" s="88"/>
      <c r="B146" s="88"/>
      <c r="C146" s="88"/>
      <c r="D146" s="88"/>
      <c r="E146" s="88"/>
      <c r="F146" s="88"/>
      <c r="G146" s="88"/>
      <c r="H146" s="88"/>
      <c r="I146" s="88"/>
      <c r="J146" s="88"/>
    </row>
    <row r="147" spans="1:10">
      <c r="A147" s="88"/>
      <c r="B147" s="88"/>
      <c r="C147" s="88"/>
      <c r="D147" s="88"/>
      <c r="E147" s="88"/>
      <c r="F147" s="88"/>
      <c r="G147" s="88"/>
      <c r="H147" s="88"/>
      <c r="I147" s="88"/>
      <c r="J147" s="88"/>
    </row>
    <row r="148" spans="1:10">
      <c r="A148" s="88"/>
      <c r="B148" s="88"/>
      <c r="C148" s="88"/>
      <c r="D148" s="88"/>
      <c r="E148" s="88"/>
      <c r="F148" s="88"/>
      <c r="G148" s="88"/>
      <c r="H148" s="88"/>
      <c r="I148" s="88"/>
      <c r="J148" s="88"/>
    </row>
    <row r="149" spans="1:10">
      <c r="A149" s="88"/>
      <c r="B149" s="88"/>
      <c r="C149" s="88"/>
      <c r="D149" s="88"/>
      <c r="E149" s="88"/>
      <c r="F149" s="88"/>
      <c r="G149" s="88"/>
      <c r="H149" s="88"/>
      <c r="I149" s="88"/>
      <c r="J149" s="88"/>
    </row>
    <row r="150" spans="1:10">
      <c r="A150" s="88"/>
      <c r="B150" s="88"/>
      <c r="C150" s="88"/>
      <c r="D150" s="88"/>
      <c r="E150" s="88"/>
      <c r="F150" s="88"/>
      <c r="G150" s="88"/>
      <c r="H150" s="88"/>
      <c r="I150" s="88"/>
      <c r="J150" s="88"/>
    </row>
    <row r="151" spans="1:10">
      <c r="A151" s="88"/>
      <c r="B151" s="88"/>
      <c r="C151" s="88"/>
      <c r="D151" s="88"/>
      <c r="E151" s="88"/>
      <c r="F151" s="88"/>
      <c r="G151" s="88"/>
      <c r="H151" s="88"/>
      <c r="I151" s="88"/>
      <c r="J151" s="88"/>
    </row>
    <row r="152" spans="1:10">
      <c r="A152" s="88"/>
      <c r="B152" s="88"/>
      <c r="C152" s="88"/>
      <c r="D152" s="88"/>
      <c r="E152" s="88"/>
      <c r="F152" s="88"/>
      <c r="G152" s="88"/>
      <c r="H152" s="88"/>
      <c r="I152" s="88"/>
      <c r="J152" s="88"/>
    </row>
    <row r="153" spans="1:10">
      <c r="A153" s="88"/>
      <c r="B153" s="88"/>
      <c r="C153" s="88"/>
      <c r="D153" s="88"/>
      <c r="E153" s="88"/>
      <c r="F153" s="88"/>
      <c r="G153" s="88"/>
      <c r="H153" s="88"/>
      <c r="I153" s="88"/>
      <c r="J153" s="88"/>
    </row>
    <row r="154" spans="1:10">
      <c r="A154" s="88"/>
      <c r="B154" s="88"/>
      <c r="C154" s="88"/>
      <c r="D154" s="88"/>
      <c r="E154" s="88"/>
      <c r="F154" s="88"/>
      <c r="G154" s="88"/>
      <c r="H154" s="88"/>
      <c r="I154" s="88"/>
      <c r="J154" s="88"/>
    </row>
    <row r="155" spans="1:10">
      <c r="A155" s="88"/>
      <c r="B155" s="88"/>
      <c r="C155" s="88"/>
      <c r="D155" s="88"/>
      <c r="E155" s="88"/>
      <c r="F155" s="88"/>
      <c r="G155" s="88"/>
      <c r="H155" s="88"/>
      <c r="I155" s="88"/>
      <c r="J155" s="88"/>
    </row>
    <row r="156" spans="1:10">
      <c r="A156" s="88"/>
      <c r="B156" s="88"/>
      <c r="C156" s="88"/>
      <c r="D156" s="88"/>
      <c r="E156" s="88"/>
      <c r="F156" s="88"/>
      <c r="G156" s="88"/>
      <c r="H156" s="88"/>
      <c r="I156" s="88"/>
      <c r="J156" s="88"/>
    </row>
    <row r="157" spans="1:10">
      <c r="A157" s="88"/>
      <c r="B157" s="88"/>
      <c r="C157" s="88"/>
      <c r="D157" s="88"/>
      <c r="E157" s="88"/>
      <c r="F157" s="88"/>
      <c r="G157" s="88"/>
      <c r="H157" s="88"/>
      <c r="I157" s="88"/>
      <c r="J157" s="88"/>
    </row>
    <row r="158" spans="1:10">
      <c r="A158" s="88"/>
      <c r="B158" s="88"/>
      <c r="C158" s="88"/>
      <c r="D158" s="88"/>
      <c r="E158" s="88"/>
      <c r="F158" s="88"/>
      <c r="G158" s="88"/>
      <c r="H158" s="88"/>
      <c r="I158" s="88"/>
      <c r="J158" s="88"/>
    </row>
    <row r="159" spans="1:10">
      <c r="A159" s="88"/>
      <c r="B159" s="88"/>
      <c r="C159" s="88"/>
      <c r="D159" s="88"/>
      <c r="E159" s="88"/>
      <c r="F159" s="88"/>
      <c r="G159" s="88"/>
      <c r="H159" s="88"/>
      <c r="I159" s="88"/>
      <c r="J159" s="88"/>
    </row>
    <row r="160" spans="1:10">
      <c r="A160" s="88"/>
      <c r="B160" s="88"/>
      <c r="C160" s="88"/>
      <c r="D160" s="88"/>
      <c r="E160" s="88"/>
      <c r="F160" s="88"/>
      <c r="G160" s="88"/>
      <c r="H160" s="88"/>
      <c r="I160" s="88"/>
      <c r="J160" s="88"/>
    </row>
    <row r="161" spans="1:10">
      <c r="A161" s="88"/>
      <c r="B161" s="88"/>
      <c r="C161" s="88"/>
      <c r="D161" s="88"/>
      <c r="E161" s="88"/>
      <c r="F161" s="88"/>
      <c r="G161" s="88"/>
      <c r="H161" s="88"/>
      <c r="I161" s="88"/>
      <c r="J161" s="88"/>
    </row>
    <row r="162" spans="1:10">
      <c r="A162" s="88"/>
      <c r="B162" s="88"/>
      <c r="C162" s="88"/>
      <c r="D162" s="88"/>
      <c r="E162" s="88"/>
      <c r="F162" s="88"/>
      <c r="G162" s="88"/>
      <c r="H162" s="88"/>
      <c r="I162" s="88"/>
      <c r="J162" s="88"/>
    </row>
    <row r="163" spans="1:10">
      <c r="A163" s="88"/>
      <c r="B163" s="88"/>
      <c r="C163" s="88"/>
      <c r="D163" s="88"/>
      <c r="E163" s="88"/>
      <c r="F163" s="88"/>
      <c r="G163" s="88"/>
      <c r="H163" s="88"/>
      <c r="I163" s="88"/>
      <c r="J163" s="88"/>
    </row>
    <row r="164" spans="1:10">
      <c r="A164" s="88"/>
      <c r="B164" s="88"/>
      <c r="C164" s="88"/>
      <c r="D164" s="88"/>
      <c r="E164" s="88"/>
      <c r="F164" s="88"/>
      <c r="G164" s="88"/>
      <c r="H164" s="88"/>
      <c r="I164" s="88"/>
      <c r="J164" s="88"/>
    </row>
    <row r="165" spans="1:10">
      <c r="A165" s="88"/>
      <c r="B165" s="88"/>
      <c r="C165" s="88"/>
      <c r="D165" s="88"/>
      <c r="E165" s="88"/>
      <c r="F165" s="88"/>
      <c r="G165" s="88"/>
      <c r="H165" s="88"/>
      <c r="I165" s="88"/>
      <c r="J165" s="88"/>
    </row>
    <row r="166" spans="1:10">
      <c r="A166" s="88"/>
      <c r="B166" s="88"/>
      <c r="C166" s="88"/>
      <c r="D166" s="88"/>
      <c r="E166" s="88"/>
      <c r="F166" s="88"/>
      <c r="G166" s="88"/>
      <c r="H166" s="88"/>
      <c r="I166" s="88"/>
      <c r="J166" s="88"/>
    </row>
    <row r="167" spans="1:10">
      <c r="A167" s="88"/>
      <c r="B167" s="88"/>
      <c r="C167" s="88"/>
      <c r="D167" s="88"/>
      <c r="E167" s="88"/>
      <c r="F167" s="88"/>
      <c r="G167" s="88"/>
      <c r="H167" s="88"/>
      <c r="I167" s="88"/>
      <c r="J167" s="88"/>
    </row>
    <row r="168" spans="1:10">
      <c r="A168" s="88"/>
      <c r="B168" s="88"/>
      <c r="C168" s="88"/>
      <c r="D168" s="88"/>
      <c r="E168" s="88"/>
      <c r="F168" s="88"/>
      <c r="G168" s="88"/>
      <c r="H168" s="88"/>
      <c r="I168" s="88"/>
      <c r="J168" s="88"/>
    </row>
    <row r="169" spans="1:10">
      <c r="A169" s="88"/>
      <c r="B169" s="88"/>
      <c r="C169" s="88"/>
      <c r="D169" s="88"/>
      <c r="E169" s="88"/>
      <c r="F169" s="88"/>
      <c r="G169" s="88"/>
      <c r="H169" s="88"/>
      <c r="I169" s="88"/>
      <c r="J169" s="88"/>
    </row>
    <row r="170" spans="1:10">
      <c r="A170" s="88"/>
      <c r="B170" s="88"/>
      <c r="C170" s="88"/>
      <c r="D170" s="88"/>
      <c r="E170" s="88"/>
      <c r="F170" s="88"/>
      <c r="G170" s="88"/>
      <c r="H170" s="88"/>
      <c r="I170" s="88"/>
      <c r="J170" s="88"/>
    </row>
    <row r="171" spans="1:10">
      <c r="A171" s="88"/>
      <c r="B171" s="88"/>
      <c r="C171" s="88"/>
      <c r="D171" s="88"/>
      <c r="E171" s="88"/>
      <c r="F171" s="88"/>
      <c r="G171" s="88"/>
      <c r="H171" s="88"/>
      <c r="I171" s="88"/>
      <c r="J171" s="88"/>
    </row>
    <row r="172" spans="1:10">
      <c r="A172" s="88"/>
      <c r="B172" s="88"/>
      <c r="C172" s="88"/>
      <c r="D172" s="88"/>
      <c r="E172" s="88"/>
      <c r="F172" s="88"/>
      <c r="G172" s="88"/>
      <c r="H172" s="88"/>
      <c r="I172" s="88"/>
      <c r="J172" s="88"/>
    </row>
    <row r="173" spans="1:10">
      <c r="A173" s="88"/>
      <c r="B173" s="88"/>
      <c r="C173" s="88"/>
      <c r="D173" s="88"/>
      <c r="E173" s="88"/>
      <c r="F173" s="88"/>
      <c r="G173" s="88"/>
      <c r="H173" s="88"/>
      <c r="I173" s="88"/>
      <c r="J173" s="88"/>
    </row>
    <row r="174" spans="1:10">
      <c r="A174" s="88"/>
      <c r="B174" s="88"/>
      <c r="C174" s="88"/>
      <c r="D174" s="88"/>
      <c r="E174" s="88"/>
      <c r="F174" s="88"/>
      <c r="G174" s="88"/>
      <c r="H174" s="88"/>
      <c r="I174" s="88"/>
      <c r="J174" s="88"/>
    </row>
    <row r="175" spans="1:10">
      <c r="A175" s="88"/>
      <c r="B175" s="88"/>
      <c r="C175" s="88"/>
      <c r="D175" s="88"/>
      <c r="E175" s="88"/>
      <c r="F175" s="88"/>
      <c r="G175" s="88"/>
      <c r="H175" s="88"/>
      <c r="I175" s="88"/>
      <c r="J175" s="88"/>
    </row>
    <row r="176" spans="1:10">
      <c r="A176" s="88"/>
      <c r="B176" s="88"/>
      <c r="C176" s="88"/>
      <c r="D176" s="88"/>
      <c r="E176" s="88"/>
      <c r="F176" s="88"/>
      <c r="G176" s="88"/>
      <c r="H176" s="88"/>
      <c r="I176" s="88"/>
      <c r="J176" s="88"/>
    </row>
    <row r="177" spans="1:10">
      <c r="A177" s="88"/>
      <c r="B177" s="88"/>
      <c r="C177" s="88"/>
      <c r="D177" s="88"/>
      <c r="E177" s="88"/>
      <c r="F177" s="88"/>
      <c r="G177" s="88"/>
      <c r="H177" s="88"/>
      <c r="I177" s="88"/>
      <c r="J177" s="88"/>
    </row>
    <row r="178" spans="1:10">
      <c r="A178" s="88"/>
      <c r="B178" s="88"/>
      <c r="C178" s="88"/>
      <c r="D178" s="88"/>
      <c r="E178" s="88"/>
      <c r="F178" s="88"/>
      <c r="G178" s="88"/>
      <c r="H178" s="88"/>
      <c r="I178" s="88"/>
      <c r="J178" s="88"/>
    </row>
    <row r="179" spans="1:10">
      <c r="A179" s="88"/>
      <c r="B179" s="88"/>
      <c r="C179" s="88"/>
      <c r="D179" s="88"/>
      <c r="E179" s="88"/>
      <c r="F179" s="88"/>
      <c r="G179" s="88"/>
      <c r="H179" s="88"/>
      <c r="I179" s="88"/>
      <c r="J179" s="88"/>
    </row>
    <row r="180" spans="1:10">
      <c r="A180" s="88"/>
      <c r="B180" s="88"/>
      <c r="C180" s="88"/>
      <c r="D180" s="88"/>
      <c r="E180" s="88"/>
      <c r="F180" s="88"/>
      <c r="G180" s="88"/>
      <c r="H180" s="88"/>
      <c r="I180" s="88"/>
      <c r="J180" s="88"/>
    </row>
    <row r="181" spans="1:10">
      <c r="A181" s="88"/>
      <c r="B181" s="88"/>
      <c r="C181" s="88"/>
      <c r="D181" s="88"/>
      <c r="E181" s="88"/>
      <c r="F181" s="88"/>
      <c r="G181" s="88"/>
      <c r="H181" s="88"/>
      <c r="I181" s="88"/>
      <c r="J181" s="88"/>
    </row>
    <row r="182" spans="1:10">
      <c r="A182" s="88"/>
      <c r="B182" s="88"/>
      <c r="C182" s="88"/>
      <c r="D182" s="88"/>
      <c r="E182" s="88"/>
      <c r="F182" s="88"/>
      <c r="G182" s="88"/>
      <c r="H182" s="88"/>
      <c r="I182" s="88"/>
      <c r="J182" s="88"/>
    </row>
    <row r="183" spans="1:10">
      <c r="A183" s="88"/>
      <c r="B183" s="88"/>
      <c r="C183" s="88"/>
      <c r="D183" s="88"/>
      <c r="E183" s="88"/>
      <c r="F183" s="88"/>
      <c r="G183" s="88"/>
      <c r="H183" s="88"/>
      <c r="I183" s="88"/>
      <c r="J183" s="88"/>
    </row>
    <row r="184" spans="1:10">
      <c r="A184" s="88"/>
      <c r="B184" s="88"/>
      <c r="C184" s="88"/>
      <c r="D184" s="88"/>
      <c r="E184" s="88"/>
      <c r="F184" s="88"/>
      <c r="G184" s="88"/>
      <c r="H184" s="88"/>
      <c r="I184" s="88"/>
      <c r="J184" s="88"/>
    </row>
    <row r="185" spans="1:10">
      <c r="A185" s="88"/>
      <c r="B185" s="88"/>
      <c r="C185" s="88"/>
      <c r="D185" s="88"/>
      <c r="E185" s="88"/>
      <c r="F185" s="88"/>
      <c r="G185" s="88"/>
      <c r="H185" s="88"/>
      <c r="I185" s="88"/>
      <c r="J185" s="88"/>
    </row>
    <row r="186" spans="1:10">
      <c r="A186" s="88"/>
      <c r="B186" s="88"/>
      <c r="C186" s="88"/>
      <c r="D186" s="88"/>
      <c r="E186" s="88"/>
      <c r="F186" s="88"/>
      <c r="G186" s="88"/>
      <c r="H186" s="88"/>
      <c r="I186" s="88"/>
      <c r="J186" s="88"/>
    </row>
    <row r="187" spans="1:10">
      <c r="A187" s="88"/>
      <c r="B187" s="88"/>
      <c r="C187" s="88"/>
      <c r="D187" s="88"/>
      <c r="E187" s="88"/>
      <c r="F187" s="88"/>
      <c r="G187" s="88"/>
      <c r="H187" s="88"/>
      <c r="I187" s="88"/>
      <c r="J187" s="88"/>
    </row>
    <row r="188" spans="1:10">
      <c r="A188" s="88"/>
      <c r="B188" s="88"/>
      <c r="C188" s="88"/>
      <c r="D188" s="88"/>
      <c r="E188" s="88"/>
      <c r="F188" s="88"/>
      <c r="G188" s="88"/>
      <c r="H188" s="88"/>
      <c r="I188" s="88"/>
      <c r="J188" s="88"/>
    </row>
    <row r="189" spans="1:10">
      <c r="A189" s="88"/>
      <c r="B189" s="88"/>
      <c r="C189" s="88"/>
      <c r="D189" s="88"/>
      <c r="E189" s="88"/>
      <c r="F189" s="88"/>
      <c r="G189" s="88"/>
      <c r="H189" s="88"/>
      <c r="I189" s="88"/>
      <c r="J189" s="88"/>
    </row>
    <row r="190" spans="1:10">
      <c r="A190" s="88"/>
      <c r="B190" s="88"/>
      <c r="C190" s="88"/>
      <c r="D190" s="88"/>
      <c r="E190" s="88"/>
      <c r="F190" s="88"/>
      <c r="G190" s="88"/>
      <c r="H190" s="88"/>
      <c r="I190" s="88"/>
      <c r="J190" s="88"/>
    </row>
    <row r="191" spans="1:10">
      <c r="A191" s="88"/>
      <c r="B191" s="88"/>
      <c r="C191" s="88"/>
      <c r="D191" s="88"/>
      <c r="E191" s="88"/>
      <c r="F191" s="88"/>
      <c r="G191" s="88"/>
      <c r="H191" s="88"/>
      <c r="I191" s="88"/>
      <c r="J191" s="88"/>
    </row>
    <row r="192" spans="1:10">
      <c r="A192" s="88"/>
      <c r="B192" s="88"/>
      <c r="C192" s="88"/>
      <c r="D192" s="88"/>
      <c r="E192" s="88"/>
      <c r="F192" s="88"/>
      <c r="G192" s="88"/>
      <c r="H192" s="88"/>
      <c r="I192" s="88"/>
      <c r="J192" s="88"/>
    </row>
    <row r="193" spans="1:10">
      <c r="A193" s="88"/>
      <c r="B193" s="88"/>
      <c r="C193" s="88"/>
      <c r="D193" s="88"/>
      <c r="E193" s="88"/>
      <c r="F193" s="88"/>
      <c r="G193" s="88"/>
      <c r="H193" s="88"/>
      <c r="I193" s="88"/>
      <c r="J193" s="88"/>
    </row>
    <row r="194" spans="1:10">
      <c r="A194" s="88"/>
      <c r="B194" s="88"/>
      <c r="C194" s="88"/>
      <c r="D194" s="88"/>
      <c r="E194" s="88"/>
      <c r="F194" s="88"/>
      <c r="G194" s="88"/>
      <c r="H194" s="88"/>
      <c r="I194" s="88"/>
      <c r="J194" s="88"/>
    </row>
    <row r="195" spans="1:10">
      <c r="A195" s="88"/>
      <c r="B195" s="88"/>
      <c r="C195" s="88"/>
      <c r="D195" s="88"/>
      <c r="E195" s="88"/>
      <c r="F195" s="88"/>
      <c r="G195" s="88"/>
      <c r="H195" s="88"/>
      <c r="I195" s="88"/>
      <c r="J195" s="88"/>
    </row>
    <row r="196" spans="1:10">
      <c r="A196" s="88"/>
      <c r="B196" s="88"/>
      <c r="C196" s="88"/>
      <c r="D196" s="88"/>
      <c r="E196" s="88"/>
      <c r="F196" s="88"/>
      <c r="G196" s="88"/>
      <c r="H196" s="88"/>
      <c r="I196" s="88"/>
      <c r="J196" s="88"/>
    </row>
    <row r="197" spans="1:10">
      <c r="A197" s="88"/>
      <c r="B197" s="88"/>
      <c r="C197" s="88"/>
      <c r="D197" s="88"/>
      <c r="E197" s="88"/>
      <c r="F197" s="88"/>
      <c r="G197" s="88"/>
      <c r="H197" s="88"/>
      <c r="I197" s="88"/>
      <c r="J197" s="88"/>
    </row>
    <row r="198" spans="1:10">
      <c r="A198" s="88"/>
      <c r="B198" s="88"/>
      <c r="C198" s="88"/>
      <c r="D198" s="88"/>
      <c r="E198" s="88"/>
      <c r="F198" s="88"/>
      <c r="G198" s="88"/>
      <c r="H198" s="88"/>
      <c r="I198" s="88"/>
      <c r="J198" s="88"/>
    </row>
    <row r="199" spans="1:10">
      <c r="A199" s="88"/>
      <c r="B199" s="88"/>
      <c r="C199" s="88"/>
      <c r="D199" s="88"/>
      <c r="E199" s="88"/>
      <c r="F199" s="88"/>
      <c r="G199" s="88"/>
      <c r="H199" s="88"/>
      <c r="I199" s="88"/>
      <c r="J199" s="88"/>
    </row>
    <row r="200" spans="1:10">
      <c r="A200" s="88"/>
      <c r="B200" s="88"/>
      <c r="C200" s="88"/>
      <c r="D200" s="88"/>
      <c r="E200" s="88"/>
      <c r="F200" s="88"/>
      <c r="G200" s="88"/>
      <c r="H200" s="88"/>
      <c r="I200" s="88"/>
      <c r="J200" s="88"/>
    </row>
    <row r="201" spans="1:10">
      <c r="A201" s="88"/>
      <c r="B201" s="88"/>
      <c r="C201" s="88"/>
      <c r="D201" s="88"/>
      <c r="E201" s="88"/>
      <c r="F201" s="88"/>
      <c r="G201" s="88"/>
      <c r="H201" s="88"/>
      <c r="I201" s="88"/>
      <c r="J201" s="88"/>
    </row>
    <row r="202" spans="1:10">
      <c r="A202" s="88"/>
      <c r="B202" s="88"/>
      <c r="C202" s="88"/>
      <c r="D202" s="88"/>
      <c r="E202" s="88"/>
      <c r="F202" s="88"/>
      <c r="G202" s="88"/>
      <c r="H202" s="88"/>
      <c r="I202" s="88"/>
      <c r="J202" s="88"/>
    </row>
    <row r="203" spans="1:10">
      <c r="A203" s="88"/>
      <c r="B203" s="88"/>
      <c r="C203" s="88"/>
      <c r="D203" s="88"/>
      <c r="E203" s="88"/>
      <c r="F203" s="88"/>
      <c r="G203" s="88"/>
      <c r="H203" s="88"/>
      <c r="I203" s="88"/>
      <c r="J203" s="88"/>
    </row>
    <row r="204" spans="1:10">
      <c r="A204" s="88"/>
      <c r="B204" s="88"/>
      <c r="C204" s="88"/>
      <c r="D204" s="88"/>
      <c r="E204" s="88"/>
      <c r="F204" s="88"/>
      <c r="G204" s="88"/>
      <c r="H204" s="88"/>
      <c r="I204" s="88"/>
      <c r="J204" s="88"/>
    </row>
    <row r="205" spans="1:10">
      <c r="B205" s="88"/>
      <c r="C205" s="88"/>
      <c r="D205" s="88"/>
      <c r="E205" s="88"/>
      <c r="F205" s="88"/>
      <c r="G205" s="88"/>
      <c r="H205" s="88"/>
      <c r="I205" s="88"/>
      <c r="J205" s="88"/>
    </row>
    <row r="206" spans="1:10">
      <c r="B206" s="88"/>
      <c r="C206" s="88"/>
      <c r="D206" s="88"/>
      <c r="E206" s="88"/>
      <c r="F206" s="88"/>
      <c r="G206" s="88"/>
      <c r="H206" s="88"/>
      <c r="I206" s="88"/>
      <c r="J206" s="88"/>
    </row>
    <row r="207" spans="1:10">
      <c r="B207" s="88"/>
      <c r="C207" s="88"/>
      <c r="D207" s="88"/>
      <c r="E207" s="88"/>
      <c r="F207" s="88"/>
      <c r="G207" s="88"/>
      <c r="H207" s="88"/>
      <c r="I207" s="88"/>
      <c r="J207" s="88"/>
    </row>
  </sheetData>
  <mergeCells count="6">
    <mergeCell ref="A1:K1"/>
    <mergeCell ref="A2:K2"/>
    <mergeCell ref="B4:H4"/>
    <mergeCell ref="I4:J4"/>
    <mergeCell ref="B58:H58"/>
    <mergeCell ref="I58:J58"/>
  </mergeCells>
  <hyperlinks>
    <hyperlink ref="A73" r:id="rId1" xr:uid="{00000000-0004-0000-3500-000000000000}"/>
  </hyperlinks>
  <pageMargins left="0.7" right="0.7" top="0.75" bottom="0.75" header="0.3" footer="0.3"/>
  <pageSetup paperSize="9" orientation="portrait" horizontalDpi="300" verticalDpi="300"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J83"/>
  <sheetViews>
    <sheetView showGridLines="0" workbookViewId="0">
      <selection sqref="A1:J1"/>
    </sheetView>
  </sheetViews>
  <sheetFormatPr defaultColWidth="24.140625" defaultRowHeight="11.25"/>
  <cols>
    <col min="1" max="1" width="32.85546875" style="194" customWidth="1"/>
    <col min="2" max="9" width="9" style="194" customWidth="1"/>
    <col min="10" max="10" width="32.85546875" style="194" customWidth="1"/>
    <col min="11" max="11" width="5.85546875" style="194" bestFit="1" customWidth="1"/>
    <col min="12" max="14" width="1.7109375" style="194" bestFit="1" customWidth="1"/>
    <col min="15" max="16384" width="24.140625" style="194"/>
  </cols>
  <sheetData>
    <row r="1" spans="1:10" ht="12" customHeight="1">
      <c r="A1" s="872" t="s">
        <v>1922</v>
      </c>
      <c r="B1" s="872"/>
      <c r="C1" s="872"/>
      <c r="D1" s="872"/>
      <c r="E1" s="872"/>
      <c r="F1" s="872"/>
      <c r="G1" s="872"/>
      <c r="H1" s="872"/>
      <c r="I1" s="872"/>
      <c r="J1" s="872"/>
    </row>
    <row r="2" spans="1:10" ht="12" customHeight="1">
      <c r="A2" s="873" t="s">
        <v>1923</v>
      </c>
      <c r="B2" s="873"/>
      <c r="C2" s="873"/>
      <c r="D2" s="873"/>
      <c r="E2" s="873"/>
      <c r="F2" s="873"/>
      <c r="G2" s="873"/>
      <c r="H2" s="873"/>
      <c r="I2" s="873"/>
      <c r="J2" s="873"/>
    </row>
    <row r="3" spans="1:10" ht="12" customHeight="1" thickBot="1"/>
    <row r="4" spans="1:10" s="88" customFormat="1" ht="12" customHeight="1" thickBot="1">
      <c r="A4" s="754"/>
      <c r="B4" s="956" t="s">
        <v>310</v>
      </c>
      <c r="C4" s="956"/>
      <c r="D4" s="956"/>
      <c r="E4" s="956"/>
      <c r="F4" s="956"/>
      <c r="G4" s="956"/>
      <c r="H4" s="956"/>
      <c r="I4" s="780" t="s">
        <v>488</v>
      </c>
    </row>
    <row r="5" spans="1:10" s="88" customFormat="1" ht="21" customHeight="1" thickBot="1">
      <c r="A5" s="602"/>
      <c r="B5" s="755" t="s">
        <v>482</v>
      </c>
      <c r="C5" s="755" t="s">
        <v>483</v>
      </c>
      <c r="D5" s="755" t="s">
        <v>484</v>
      </c>
      <c r="E5" s="755" t="s">
        <v>693</v>
      </c>
      <c r="F5" s="755" t="s">
        <v>694</v>
      </c>
      <c r="G5" s="755" t="s">
        <v>695</v>
      </c>
      <c r="H5" s="755" t="s">
        <v>1675</v>
      </c>
      <c r="I5" s="755" t="s">
        <v>482</v>
      </c>
      <c r="J5" s="781"/>
    </row>
    <row r="6" spans="1:10" s="88" customFormat="1" ht="12" customHeight="1">
      <c r="A6" s="782" t="s">
        <v>1892</v>
      </c>
      <c r="B6" s="783"/>
      <c r="C6" s="783"/>
      <c r="D6" s="783"/>
      <c r="E6" s="783"/>
      <c r="F6" s="783"/>
      <c r="G6" s="783"/>
      <c r="H6" s="783"/>
      <c r="J6" s="347" t="s">
        <v>488</v>
      </c>
    </row>
    <row r="7" spans="1:10" s="88" customFormat="1" ht="12" customHeight="1">
      <c r="A7" s="784" t="s">
        <v>1893</v>
      </c>
      <c r="B7" s="785">
        <v>5227</v>
      </c>
      <c r="C7" s="785">
        <v>3268</v>
      </c>
      <c r="D7" s="785">
        <v>4180</v>
      </c>
      <c r="E7" s="785">
        <v>4254</v>
      </c>
      <c r="F7" s="785">
        <v>3855</v>
      </c>
      <c r="G7" s="785">
        <v>3334</v>
      </c>
      <c r="H7" s="785">
        <v>3922</v>
      </c>
      <c r="I7" s="785">
        <v>5227</v>
      </c>
      <c r="J7" s="786" t="s">
        <v>732</v>
      </c>
    </row>
    <row r="8" spans="1:10" s="88" customFormat="1" ht="12" customHeight="1">
      <c r="A8" s="787" t="s">
        <v>1894</v>
      </c>
      <c r="B8" s="785">
        <v>90112</v>
      </c>
      <c r="C8" s="785">
        <v>151313</v>
      </c>
      <c r="D8" s="785">
        <v>50102</v>
      </c>
      <c r="E8" s="785">
        <v>49611</v>
      </c>
      <c r="F8" s="785">
        <v>52610</v>
      </c>
      <c r="G8" s="785">
        <v>46676</v>
      </c>
      <c r="H8" s="785">
        <v>63452</v>
      </c>
      <c r="I8" s="785">
        <v>90112</v>
      </c>
      <c r="J8" s="788" t="s">
        <v>1924</v>
      </c>
    </row>
    <row r="9" spans="1:10" s="347" customFormat="1" ht="12" customHeight="1">
      <c r="A9" s="789" t="s">
        <v>1925</v>
      </c>
      <c r="B9" s="790"/>
      <c r="C9" s="790"/>
      <c r="D9" s="790"/>
      <c r="E9" s="790"/>
      <c r="F9" s="790"/>
      <c r="G9" s="790"/>
      <c r="H9" s="790"/>
      <c r="I9" s="790"/>
      <c r="J9" s="789" t="s">
        <v>1926</v>
      </c>
    </row>
    <row r="10" spans="1:10" s="88" customFormat="1" ht="12" customHeight="1">
      <c r="A10" s="791" t="s">
        <v>1896</v>
      </c>
      <c r="B10" s="783"/>
      <c r="C10" s="783"/>
      <c r="D10" s="783"/>
      <c r="E10" s="783"/>
      <c r="F10" s="783"/>
      <c r="G10" s="783"/>
      <c r="H10" s="783"/>
      <c r="I10" s="783"/>
      <c r="J10" s="792" t="s">
        <v>1897</v>
      </c>
    </row>
    <row r="11" spans="1:10" s="88" customFormat="1" ht="12" customHeight="1">
      <c r="A11" s="784" t="s">
        <v>1893</v>
      </c>
      <c r="B11" s="785">
        <v>24</v>
      </c>
      <c r="C11" s="785">
        <v>26</v>
      </c>
      <c r="D11" s="785">
        <v>27</v>
      </c>
      <c r="E11" s="785">
        <v>29</v>
      </c>
      <c r="F11" s="785">
        <v>23</v>
      </c>
      <c r="G11" s="785">
        <v>18</v>
      </c>
      <c r="H11" s="785">
        <v>32</v>
      </c>
      <c r="I11" s="785">
        <v>24</v>
      </c>
      <c r="J11" s="786" t="s">
        <v>732</v>
      </c>
    </row>
    <row r="12" spans="1:10" s="88" customFormat="1" ht="12" customHeight="1">
      <c r="A12" s="787" t="s">
        <v>1894</v>
      </c>
      <c r="B12" s="785">
        <v>5034</v>
      </c>
      <c r="C12" s="785">
        <v>115661</v>
      </c>
      <c r="D12" s="785">
        <v>1776</v>
      </c>
      <c r="E12" s="785">
        <v>2096</v>
      </c>
      <c r="F12" s="785">
        <v>1400</v>
      </c>
      <c r="G12" s="785">
        <v>13860</v>
      </c>
      <c r="H12" s="785">
        <v>2437</v>
      </c>
      <c r="I12" s="785">
        <v>5034</v>
      </c>
      <c r="J12" s="788" t="s">
        <v>1924</v>
      </c>
    </row>
    <row r="13" spans="1:10" s="88" customFormat="1" ht="12" customHeight="1">
      <c r="A13" s="793" t="s">
        <v>1898</v>
      </c>
      <c r="B13" s="783"/>
      <c r="C13" s="783"/>
      <c r="D13" s="783"/>
      <c r="E13" s="783"/>
      <c r="F13" s="783"/>
      <c r="G13" s="783"/>
      <c r="H13" s="783"/>
      <c r="I13" s="783"/>
      <c r="J13" s="792" t="s">
        <v>1899</v>
      </c>
    </row>
    <row r="14" spans="1:10" s="88" customFormat="1" ht="12" customHeight="1">
      <c r="A14" s="784" t="s">
        <v>1893</v>
      </c>
      <c r="B14" s="785">
        <v>5154</v>
      </c>
      <c r="C14" s="785">
        <v>3209</v>
      </c>
      <c r="D14" s="785">
        <v>4114</v>
      </c>
      <c r="E14" s="785">
        <v>4187</v>
      </c>
      <c r="F14" s="785">
        <v>3791</v>
      </c>
      <c r="G14" s="785">
        <v>3283</v>
      </c>
      <c r="H14" s="785">
        <v>3858</v>
      </c>
      <c r="I14" s="785">
        <v>5154</v>
      </c>
      <c r="J14" s="786" t="s">
        <v>732</v>
      </c>
    </row>
    <row r="15" spans="1:10" s="88" customFormat="1" ht="12" customHeight="1">
      <c r="A15" s="787" t="s">
        <v>1894</v>
      </c>
      <c r="B15" s="785">
        <v>67778</v>
      </c>
      <c r="C15" s="785">
        <v>34847</v>
      </c>
      <c r="D15" s="785">
        <v>47707</v>
      </c>
      <c r="E15" s="785">
        <v>45690</v>
      </c>
      <c r="F15" s="785">
        <v>46570</v>
      </c>
      <c r="G15" s="785">
        <v>30751</v>
      </c>
      <c r="H15" s="785">
        <v>41375</v>
      </c>
      <c r="I15" s="785">
        <v>67778</v>
      </c>
      <c r="J15" s="788" t="s">
        <v>1924</v>
      </c>
    </row>
    <row r="16" spans="1:10" s="88" customFormat="1" ht="12" customHeight="1">
      <c r="A16" s="793" t="s">
        <v>1900</v>
      </c>
      <c r="B16" s="783"/>
      <c r="C16" s="783"/>
      <c r="D16" s="783"/>
      <c r="E16" s="783"/>
      <c r="F16" s="783"/>
      <c r="G16" s="783"/>
      <c r="H16" s="783"/>
      <c r="I16" s="783"/>
      <c r="J16" s="794" t="s">
        <v>1639</v>
      </c>
    </row>
    <row r="17" spans="1:10" s="88" customFormat="1" ht="12" customHeight="1">
      <c r="A17" s="795" t="s">
        <v>1893</v>
      </c>
      <c r="B17" s="785">
        <v>30</v>
      </c>
      <c r="C17" s="785">
        <v>21</v>
      </c>
      <c r="D17" s="785">
        <v>26</v>
      </c>
      <c r="E17" s="785">
        <v>27</v>
      </c>
      <c r="F17" s="785">
        <v>26</v>
      </c>
      <c r="G17" s="785">
        <v>17</v>
      </c>
      <c r="H17" s="785">
        <v>19</v>
      </c>
      <c r="I17" s="785">
        <v>30</v>
      </c>
      <c r="J17" s="786" t="s">
        <v>732</v>
      </c>
    </row>
    <row r="18" spans="1:10" s="88" customFormat="1" ht="12" customHeight="1">
      <c r="A18" s="787" t="s">
        <v>1894</v>
      </c>
      <c r="B18" s="785">
        <v>41</v>
      </c>
      <c r="C18" s="785">
        <v>18</v>
      </c>
      <c r="D18" s="785">
        <v>53</v>
      </c>
      <c r="E18" s="785">
        <v>2</v>
      </c>
      <c r="F18" s="785">
        <v>4287</v>
      </c>
      <c r="G18" s="785">
        <v>1072</v>
      </c>
      <c r="H18" s="785">
        <v>42</v>
      </c>
      <c r="I18" s="785">
        <v>41</v>
      </c>
      <c r="J18" s="788" t="s">
        <v>1924</v>
      </c>
    </row>
    <row r="19" spans="1:10" s="88" customFormat="1" ht="12" customHeight="1">
      <c r="A19" s="789" t="s">
        <v>1927</v>
      </c>
      <c r="B19" s="796"/>
      <c r="C19" s="796"/>
      <c r="D19" s="796"/>
      <c r="E19" s="796"/>
      <c r="F19" s="796"/>
      <c r="G19" s="796"/>
      <c r="H19" s="796"/>
      <c r="I19" s="796"/>
      <c r="J19" s="797" t="s">
        <v>1928</v>
      </c>
    </row>
    <row r="20" spans="1:10" s="88" customFormat="1" ht="12" customHeight="1">
      <c r="A20" s="793" t="s">
        <v>1896</v>
      </c>
      <c r="B20" s="796"/>
      <c r="C20" s="796"/>
      <c r="D20" s="796"/>
      <c r="E20" s="796"/>
      <c r="F20" s="796"/>
      <c r="G20" s="796"/>
      <c r="H20" s="796"/>
      <c r="I20" s="796"/>
      <c r="J20" s="792" t="s">
        <v>1897</v>
      </c>
    </row>
    <row r="21" spans="1:10" s="88" customFormat="1" ht="12" customHeight="1">
      <c r="A21" s="795" t="s">
        <v>1893</v>
      </c>
      <c r="B21" s="410">
        <v>1</v>
      </c>
      <c r="C21" s="410">
        <v>1</v>
      </c>
      <c r="D21" s="410">
        <v>1</v>
      </c>
      <c r="E21" s="410">
        <v>0</v>
      </c>
      <c r="F21" s="410">
        <v>0</v>
      </c>
      <c r="G21" s="410">
        <v>0</v>
      </c>
      <c r="H21" s="410">
        <v>1</v>
      </c>
      <c r="I21" s="410">
        <v>1</v>
      </c>
      <c r="J21" s="786" t="s">
        <v>732</v>
      </c>
    </row>
    <row r="22" spans="1:10" s="88" customFormat="1" ht="12" customHeight="1">
      <c r="A22" s="787" t="s">
        <v>1894</v>
      </c>
      <c r="B22" s="785">
        <v>15050</v>
      </c>
      <c r="C22" s="410">
        <v>50</v>
      </c>
      <c r="D22" s="410">
        <v>530</v>
      </c>
      <c r="E22" s="410">
        <v>0</v>
      </c>
      <c r="F22" s="410">
        <v>0</v>
      </c>
      <c r="G22" s="410">
        <v>0</v>
      </c>
      <c r="H22" s="785">
        <v>17000</v>
      </c>
      <c r="I22" s="410">
        <v>15050</v>
      </c>
      <c r="J22" s="788" t="s">
        <v>1924</v>
      </c>
    </row>
    <row r="23" spans="1:10" s="88" customFormat="1" ht="12" customHeight="1">
      <c r="A23" s="793" t="s">
        <v>1898</v>
      </c>
      <c r="B23" s="798"/>
      <c r="C23" s="798"/>
      <c r="D23" s="798"/>
      <c r="E23" s="798"/>
      <c r="F23" s="798"/>
      <c r="G23" s="798"/>
      <c r="H23" s="798"/>
      <c r="I23" s="798"/>
      <c r="J23" s="792" t="s">
        <v>1899</v>
      </c>
    </row>
    <row r="24" spans="1:10" s="88" customFormat="1" ht="12" customHeight="1">
      <c r="A24" s="784" t="s">
        <v>1893</v>
      </c>
      <c r="B24" s="785">
        <v>18</v>
      </c>
      <c r="C24" s="785">
        <v>11</v>
      </c>
      <c r="D24" s="785">
        <v>12</v>
      </c>
      <c r="E24" s="785">
        <v>11</v>
      </c>
      <c r="F24" s="785">
        <v>15</v>
      </c>
      <c r="G24" s="785">
        <v>16</v>
      </c>
      <c r="H24" s="785">
        <v>12</v>
      </c>
      <c r="I24" s="785">
        <v>18</v>
      </c>
      <c r="J24" s="786" t="s">
        <v>732</v>
      </c>
    </row>
    <row r="25" spans="1:10" s="88" customFormat="1" ht="12" customHeight="1">
      <c r="A25" s="787" t="s">
        <v>1894</v>
      </c>
      <c r="B25" s="785">
        <v>2209</v>
      </c>
      <c r="C25" s="785">
        <v>737</v>
      </c>
      <c r="D25" s="785">
        <v>36</v>
      </c>
      <c r="E25" s="785">
        <v>1823</v>
      </c>
      <c r="F25" s="785">
        <v>353</v>
      </c>
      <c r="G25" s="785">
        <v>993</v>
      </c>
      <c r="H25" s="785">
        <v>2598</v>
      </c>
      <c r="I25" s="785">
        <v>2209</v>
      </c>
      <c r="J25" s="788" t="s">
        <v>1924</v>
      </c>
    </row>
    <row r="26" spans="1:10" s="88" customFormat="1" ht="12" customHeight="1">
      <c r="A26" s="793" t="s">
        <v>1900</v>
      </c>
      <c r="B26" s="798"/>
      <c r="C26" s="798"/>
      <c r="D26" s="798"/>
      <c r="E26" s="798"/>
      <c r="F26" s="798"/>
      <c r="G26" s="798"/>
      <c r="H26" s="798"/>
      <c r="I26" s="798"/>
      <c r="J26" s="794" t="s">
        <v>1639</v>
      </c>
    </row>
    <row r="27" spans="1:10" s="88" customFormat="1" ht="12" customHeight="1">
      <c r="A27" s="784" t="s">
        <v>1893</v>
      </c>
      <c r="B27" s="410">
        <v>0</v>
      </c>
      <c r="C27" s="410">
        <v>0</v>
      </c>
      <c r="D27" s="410">
        <v>0</v>
      </c>
      <c r="E27" s="410">
        <v>0</v>
      </c>
      <c r="F27" s="410">
        <v>0</v>
      </c>
      <c r="G27" s="410">
        <v>0</v>
      </c>
      <c r="H27" s="410">
        <v>0</v>
      </c>
      <c r="I27" s="410">
        <v>0</v>
      </c>
      <c r="J27" s="786" t="s">
        <v>732</v>
      </c>
    </row>
    <row r="28" spans="1:10" s="88" customFormat="1" ht="12" customHeight="1" thickBot="1">
      <c r="A28" s="787" t="s">
        <v>1894</v>
      </c>
      <c r="B28" s="410">
        <v>0</v>
      </c>
      <c r="C28" s="410">
        <v>0</v>
      </c>
      <c r="D28" s="410">
        <v>0</v>
      </c>
      <c r="E28" s="410">
        <v>0</v>
      </c>
      <c r="F28" s="410">
        <v>0</v>
      </c>
      <c r="G28" s="410">
        <v>0</v>
      </c>
      <c r="H28" s="410">
        <v>0</v>
      </c>
      <c r="I28" s="410">
        <v>0</v>
      </c>
      <c r="J28" s="788" t="s">
        <v>1924</v>
      </c>
    </row>
    <row r="29" spans="1:10" s="5" customFormat="1" ht="12" customHeight="1" thickBot="1">
      <c r="A29" s="799"/>
      <c r="B29" s="956" t="s">
        <v>368</v>
      </c>
      <c r="C29" s="956"/>
      <c r="D29" s="956"/>
      <c r="E29" s="956"/>
      <c r="F29" s="956"/>
      <c r="G29" s="956"/>
      <c r="H29" s="956"/>
      <c r="I29" s="780" t="s">
        <v>488</v>
      </c>
    </row>
    <row r="30" spans="1:10" s="5" customFormat="1" ht="21" customHeight="1" thickBot="1">
      <c r="A30" s="799"/>
      <c r="B30" s="755" t="s">
        <v>482</v>
      </c>
      <c r="C30" s="755" t="s">
        <v>521</v>
      </c>
      <c r="D30" s="755" t="s">
        <v>484</v>
      </c>
      <c r="E30" s="755" t="s">
        <v>719</v>
      </c>
      <c r="F30" s="755" t="s">
        <v>720</v>
      </c>
      <c r="G30" s="755" t="s">
        <v>721</v>
      </c>
      <c r="H30" s="755" t="s">
        <v>1675</v>
      </c>
      <c r="I30" s="755" t="s">
        <v>482</v>
      </c>
    </row>
    <row r="31" spans="1:10" s="5" customFormat="1" ht="12" customHeight="1">
      <c r="A31" s="321" t="s">
        <v>1908</v>
      </c>
      <c r="B31" s="800"/>
      <c r="C31" s="800"/>
      <c r="D31" s="800"/>
      <c r="E31" s="800"/>
      <c r="F31" s="800"/>
      <c r="G31" s="800"/>
      <c r="H31" s="800"/>
    </row>
    <row r="32" spans="1:10" s="5" customFormat="1" ht="12" customHeight="1">
      <c r="A32" s="321" t="s">
        <v>1929</v>
      </c>
      <c r="B32" s="800"/>
      <c r="C32" s="800"/>
      <c r="D32" s="800"/>
      <c r="E32" s="800"/>
      <c r="F32" s="800"/>
      <c r="G32" s="800"/>
      <c r="H32" s="800"/>
    </row>
    <row r="33" spans="1:9" s="5" customFormat="1" ht="12" customHeight="1">
      <c r="A33" s="799"/>
      <c r="B33" s="800"/>
      <c r="C33" s="800"/>
      <c r="D33" s="800"/>
      <c r="E33" s="800"/>
      <c r="F33" s="800"/>
      <c r="G33" s="800"/>
      <c r="H33" s="800"/>
    </row>
    <row r="34" spans="1:9" s="5" customFormat="1" ht="12" customHeight="1">
      <c r="A34" s="83" t="s">
        <v>141</v>
      </c>
    </row>
    <row r="35" spans="1:9" s="26" customFormat="1" ht="12" customHeight="1">
      <c r="A35" s="86" t="s">
        <v>1930</v>
      </c>
      <c r="B35" s="801"/>
      <c r="C35" s="801"/>
      <c r="D35" s="801"/>
      <c r="E35" s="801"/>
      <c r="F35" s="801"/>
      <c r="G35" s="801"/>
      <c r="H35" s="801"/>
      <c r="I35" s="801"/>
    </row>
    <row r="36" spans="1:9" s="88" customFormat="1"/>
    <row r="37" spans="1:9" s="88" customFormat="1"/>
    <row r="38" spans="1:9">
      <c r="A38" s="88"/>
      <c r="B38" s="88"/>
      <c r="C38" s="88"/>
      <c r="D38" s="88"/>
      <c r="E38" s="88"/>
      <c r="F38" s="88"/>
      <c r="G38" s="88"/>
      <c r="H38" s="88"/>
      <c r="I38" s="88"/>
    </row>
    <row r="39" spans="1:9">
      <c r="A39" s="88"/>
      <c r="B39" s="88"/>
      <c r="C39" s="88"/>
      <c r="D39" s="88"/>
      <c r="E39" s="88"/>
      <c r="F39" s="88"/>
      <c r="G39" s="88"/>
      <c r="H39" s="88"/>
      <c r="I39" s="88"/>
    </row>
    <row r="40" spans="1:9">
      <c r="A40" s="88"/>
      <c r="B40" s="88"/>
      <c r="C40" s="88"/>
      <c r="D40" s="88"/>
      <c r="E40" s="88"/>
      <c r="F40" s="88"/>
      <c r="G40" s="88"/>
      <c r="H40" s="88"/>
      <c r="I40" s="88"/>
    </row>
    <row r="41" spans="1:9">
      <c r="A41" s="88"/>
      <c r="B41" s="88"/>
      <c r="C41" s="88"/>
      <c r="D41" s="88"/>
      <c r="E41" s="88"/>
      <c r="F41" s="88"/>
      <c r="G41" s="88"/>
      <c r="H41" s="88"/>
      <c r="I41" s="88"/>
    </row>
    <row r="42" spans="1:9">
      <c r="A42" s="88"/>
      <c r="B42" s="88"/>
      <c r="C42" s="88"/>
      <c r="D42" s="88"/>
      <c r="E42" s="88"/>
      <c r="F42" s="88"/>
      <c r="G42" s="88"/>
      <c r="H42" s="88"/>
      <c r="I42" s="88"/>
    </row>
    <row r="43" spans="1:9">
      <c r="A43" s="88"/>
      <c r="B43" s="88"/>
      <c r="C43" s="88"/>
      <c r="D43" s="88"/>
      <c r="E43" s="88"/>
      <c r="F43" s="88"/>
      <c r="G43" s="88"/>
      <c r="H43" s="88"/>
      <c r="I43" s="88"/>
    </row>
    <row r="44" spans="1:9">
      <c r="A44" s="88"/>
      <c r="B44" s="88"/>
      <c r="C44" s="88"/>
      <c r="D44" s="88"/>
      <c r="E44" s="88"/>
      <c r="F44" s="88"/>
      <c r="G44" s="88"/>
      <c r="H44" s="88"/>
      <c r="I44" s="88"/>
    </row>
    <row r="45" spans="1:9">
      <c r="A45" s="88"/>
      <c r="B45" s="88"/>
      <c r="C45" s="88"/>
      <c r="D45" s="88"/>
      <c r="E45" s="88"/>
      <c r="F45" s="88"/>
      <c r="G45" s="88"/>
      <c r="H45" s="88"/>
      <c r="I45" s="88"/>
    </row>
    <row r="46" spans="1:9">
      <c r="A46" s="88"/>
      <c r="B46" s="88"/>
      <c r="C46" s="88"/>
      <c r="D46" s="88"/>
      <c r="E46" s="88"/>
      <c r="F46" s="88"/>
      <c r="G46" s="88"/>
      <c r="H46" s="88"/>
      <c r="I46" s="88"/>
    </row>
    <row r="47" spans="1:9">
      <c r="A47" s="88"/>
      <c r="B47" s="88"/>
      <c r="C47" s="88"/>
      <c r="D47" s="88"/>
      <c r="E47" s="88"/>
      <c r="F47" s="88"/>
      <c r="G47" s="88"/>
      <c r="H47" s="88"/>
      <c r="I47" s="88"/>
    </row>
    <row r="48" spans="1:9">
      <c r="A48" s="88"/>
      <c r="B48" s="88"/>
      <c r="C48" s="88"/>
      <c r="D48" s="88"/>
      <c r="E48" s="88"/>
      <c r="F48" s="88"/>
      <c r="G48" s="88"/>
      <c r="H48" s="88"/>
      <c r="I48" s="88"/>
    </row>
    <row r="49" spans="1:9">
      <c r="A49" s="88"/>
      <c r="B49" s="88"/>
      <c r="C49" s="88"/>
      <c r="D49" s="88"/>
      <c r="E49" s="88"/>
      <c r="F49" s="88"/>
      <c r="G49" s="88"/>
      <c r="H49" s="88"/>
      <c r="I49" s="88"/>
    </row>
    <row r="50" spans="1:9">
      <c r="A50" s="88"/>
      <c r="B50" s="88"/>
      <c r="C50" s="88"/>
      <c r="D50" s="88"/>
      <c r="E50" s="88"/>
      <c r="F50" s="88"/>
      <c r="G50" s="88"/>
      <c r="H50" s="88"/>
      <c r="I50" s="88"/>
    </row>
    <row r="51" spans="1:9">
      <c r="A51" s="88"/>
      <c r="B51" s="88"/>
      <c r="C51" s="88"/>
      <c r="D51" s="88"/>
      <c r="E51" s="88"/>
      <c r="F51" s="88"/>
      <c r="G51" s="88"/>
      <c r="H51" s="88"/>
      <c r="I51" s="88"/>
    </row>
    <row r="52" spans="1:9">
      <c r="A52" s="88"/>
      <c r="B52" s="88"/>
      <c r="C52" s="88"/>
      <c r="D52" s="88"/>
      <c r="E52" s="88"/>
      <c r="F52" s="88"/>
      <c r="G52" s="88"/>
      <c r="H52" s="88"/>
      <c r="I52" s="88"/>
    </row>
    <row r="53" spans="1:9">
      <c r="A53" s="88"/>
      <c r="B53" s="88"/>
      <c r="C53" s="88"/>
      <c r="D53" s="88"/>
      <c r="E53" s="88"/>
      <c r="F53" s="88"/>
      <c r="G53" s="88"/>
      <c r="H53" s="88"/>
      <c r="I53" s="88"/>
    </row>
    <row r="54" spans="1:9">
      <c r="A54" s="88"/>
      <c r="B54" s="88"/>
      <c r="C54" s="88"/>
      <c r="D54" s="88"/>
      <c r="E54" s="88"/>
      <c r="F54" s="88"/>
      <c r="G54" s="88"/>
      <c r="H54" s="88"/>
      <c r="I54" s="88"/>
    </row>
    <row r="55" spans="1:9">
      <c r="A55" s="88"/>
      <c r="B55" s="88"/>
      <c r="C55" s="88"/>
      <c r="D55" s="88"/>
      <c r="E55" s="88"/>
      <c r="F55" s="88"/>
      <c r="G55" s="88"/>
      <c r="H55" s="88"/>
      <c r="I55" s="88"/>
    </row>
    <row r="56" spans="1:9">
      <c r="A56" s="88"/>
      <c r="B56" s="88"/>
      <c r="C56" s="88"/>
      <c r="D56" s="88"/>
      <c r="E56" s="88"/>
      <c r="F56" s="88"/>
      <c r="G56" s="88"/>
      <c r="H56" s="88"/>
      <c r="I56" s="88"/>
    </row>
    <row r="57" spans="1:9">
      <c r="A57" s="88"/>
      <c r="B57" s="88"/>
      <c r="C57" s="88"/>
      <c r="D57" s="88"/>
      <c r="E57" s="88"/>
      <c r="F57" s="88"/>
      <c r="G57" s="88"/>
      <c r="H57" s="88"/>
      <c r="I57" s="88"/>
    </row>
    <row r="58" spans="1:9">
      <c r="A58" s="88"/>
      <c r="B58" s="88"/>
      <c r="C58" s="88"/>
      <c r="D58" s="88"/>
      <c r="E58" s="88"/>
      <c r="F58" s="88"/>
      <c r="G58" s="88"/>
      <c r="H58" s="88"/>
      <c r="I58" s="88"/>
    </row>
    <row r="59" spans="1:9">
      <c r="A59" s="88"/>
      <c r="B59" s="88"/>
      <c r="C59" s="88"/>
      <c r="D59" s="88"/>
      <c r="E59" s="88"/>
      <c r="F59" s="88"/>
      <c r="G59" s="88"/>
      <c r="H59" s="88"/>
      <c r="I59" s="88"/>
    </row>
    <row r="60" spans="1:9">
      <c r="A60" s="88"/>
      <c r="B60" s="88"/>
      <c r="C60" s="88"/>
      <c r="D60" s="88"/>
      <c r="E60" s="88"/>
      <c r="F60" s="88"/>
      <c r="G60" s="88"/>
      <c r="H60" s="88"/>
      <c r="I60" s="88"/>
    </row>
    <row r="61" spans="1:9">
      <c r="A61" s="88"/>
      <c r="B61" s="88"/>
      <c r="C61" s="88"/>
      <c r="D61" s="88"/>
      <c r="E61" s="88"/>
      <c r="F61" s="88"/>
      <c r="G61" s="88"/>
      <c r="H61" s="88"/>
      <c r="I61" s="88"/>
    </row>
    <row r="62" spans="1:9">
      <c r="A62" s="88"/>
      <c r="B62" s="88"/>
      <c r="C62" s="88"/>
      <c r="D62" s="88"/>
      <c r="E62" s="88"/>
      <c r="F62" s="88"/>
      <c r="G62" s="88"/>
      <c r="H62" s="88"/>
      <c r="I62" s="88"/>
    </row>
    <row r="63" spans="1:9">
      <c r="A63" s="88"/>
      <c r="B63" s="88"/>
      <c r="C63" s="88"/>
      <c r="D63" s="88"/>
      <c r="E63" s="88"/>
      <c r="F63" s="88"/>
      <c r="G63" s="88"/>
      <c r="H63" s="88"/>
      <c r="I63" s="88"/>
    </row>
    <row r="64" spans="1:9">
      <c r="A64" s="88"/>
      <c r="B64" s="88"/>
      <c r="C64" s="88"/>
      <c r="D64" s="88"/>
      <c r="E64" s="88"/>
      <c r="F64" s="88"/>
      <c r="G64" s="88"/>
      <c r="H64" s="88"/>
      <c r="I64" s="88"/>
    </row>
    <row r="65" spans="1:9">
      <c r="A65" s="88"/>
      <c r="B65" s="88"/>
      <c r="C65" s="88"/>
      <c r="D65" s="88"/>
      <c r="E65" s="88"/>
      <c r="F65" s="88"/>
      <c r="G65" s="88"/>
      <c r="H65" s="88"/>
      <c r="I65" s="88"/>
    </row>
    <row r="66" spans="1:9">
      <c r="A66" s="88"/>
      <c r="B66" s="88"/>
      <c r="C66" s="88"/>
      <c r="D66" s="88"/>
      <c r="E66" s="88"/>
      <c r="F66" s="88"/>
      <c r="G66" s="88"/>
      <c r="H66" s="88"/>
      <c r="I66" s="88"/>
    </row>
    <row r="67" spans="1:9">
      <c r="A67" s="88"/>
      <c r="B67" s="88"/>
      <c r="C67" s="88"/>
      <c r="D67" s="88"/>
      <c r="E67" s="88"/>
      <c r="F67" s="88"/>
      <c r="G67" s="88"/>
      <c r="H67" s="88"/>
      <c r="I67" s="88"/>
    </row>
    <row r="68" spans="1:9">
      <c r="A68" s="88"/>
      <c r="B68" s="88"/>
      <c r="C68" s="88"/>
      <c r="D68" s="88"/>
      <c r="E68" s="88"/>
      <c r="F68" s="88"/>
      <c r="G68" s="88"/>
      <c r="H68" s="88"/>
      <c r="I68" s="88"/>
    </row>
    <row r="69" spans="1:9">
      <c r="A69" s="88"/>
      <c r="B69" s="88"/>
      <c r="C69" s="88"/>
      <c r="D69" s="88"/>
      <c r="E69" s="88"/>
      <c r="F69" s="88"/>
      <c r="G69" s="88"/>
      <c r="H69" s="88"/>
      <c r="I69" s="88"/>
    </row>
    <row r="70" spans="1:9">
      <c r="A70" s="88"/>
      <c r="B70" s="88"/>
      <c r="C70" s="88"/>
      <c r="D70" s="88"/>
      <c r="E70" s="88"/>
      <c r="F70" s="88"/>
      <c r="G70" s="88"/>
      <c r="H70" s="88"/>
      <c r="I70" s="88"/>
    </row>
    <row r="71" spans="1:9">
      <c r="A71" s="88"/>
      <c r="B71" s="88"/>
      <c r="C71" s="88"/>
      <c r="D71" s="88"/>
      <c r="E71" s="88"/>
      <c r="F71" s="88"/>
      <c r="G71" s="88"/>
      <c r="H71" s="88"/>
      <c r="I71" s="88"/>
    </row>
    <row r="72" spans="1:9">
      <c r="A72" s="88"/>
      <c r="B72" s="88"/>
      <c r="C72" s="88"/>
      <c r="D72" s="88"/>
      <c r="E72" s="88"/>
      <c r="F72" s="88"/>
      <c r="G72" s="88"/>
      <c r="H72" s="88"/>
      <c r="I72" s="88"/>
    </row>
    <row r="73" spans="1:9">
      <c r="A73" s="88"/>
      <c r="B73" s="88"/>
      <c r="C73" s="88"/>
      <c r="D73" s="88"/>
      <c r="E73" s="88"/>
      <c r="F73" s="88"/>
      <c r="G73" s="88"/>
      <c r="H73" s="88"/>
      <c r="I73" s="88"/>
    </row>
    <row r="74" spans="1:9">
      <c r="A74" s="88"/>
      <c r="B74" s="88"/>
      <c r="C74" s="88"/>
      <c r="D74" s="88"/>
      <c r="E74" s="88"/>
      <c r="F74" s="88"/>
      <c r="G74" s="88"/>
      <c r="H74" s="88"/>
      <c r="I74" s="88"/>
    </row>
    <row r="75" spans="1:9">
      <c r="A75" s="88"/>
      <c r="B75" s="88"/>
      <c r="C75" s="88"/>
      <c r="D75" s="88"/>
      <c r="E75" s="88"/>
      <c r="F75" s="88"/>
      <c r="G75" s="88"/>
      <c r="H75" s="88"/>
      <c r="I75" s="88"/>
    </row>
    <row r="76" spans="1:9">
      <c r="A76" s="88"/>
      <c r="B76" s="88"/>
      <c r="C76" s="88"/>
      <c r="D76" s="88"/>
      <c r="E76" s="88"/>
      <c r="F76" s="88"/>
      <c r="G76" s="88"/>
      <c r="H76" s="88"/>
      <c r="I76" s="88"/>
    </row>
    <row r="77" spans="1:9">
      <c r="A77" s="88"/>
      <c r="B77" s="88"/>
      <c r="C77" s="88"/>
      <c r="D77" s="88"/>
      <c r="E77" s="88"/>
      <c r="F77" s="88"/>
      <c r="G77" s="88"/>
      <c r="H77" s="88"/>
      <c r="I77" s="88"/>
    </row>
    <row r="78" spans="1:9">
      <c r="A78" s="88"/>
      <c r="B78" s="88"/>
      <c r="C78" s="88"/>
      <c r="D78" s="88"/>
      <c r="E78" s="88"/>
      <c r="F78" s="88"/>
      <c r="G78" s="88"/>
      <c r="H78" s="88"/>
      <c r="I78" s="88"/>
    </row>
    <row r="79" spans="1:9">
      <c r="A79" s="88"/>
      <c r="B79" s="88"/>
      <c r="C79" s="88"/>
      <c r="D79" s="88"/>
      <c r="E79" s="88"/>
      <c r="F79" s="88"/>
      <c r="G79" s="88"/>
      <c r="H79" s="88"/>
      <c r="I79" s="88"/>
    </row>
    <row r="80" spans="1:9">
      <c r="A80" s="88"/>
      <c r="B80" s="88"/>
      <c r="C80" s="88"/>
      <c r="D80" s="88"/>
      <c r="E80" s="88"/>
      <c r="F80" s="88"/>
      <c r="G80" s="88"/>
      <c r="H80" s="88"/>
      <c r="I80" s="88"/>
    </row>
    <row r="81" spans="1:9">
      <c r="A81" s="88"/>
      <c r="B81" s="88"/>
      <c r="C81" s="88"/>
      <c r="D81" s="88"/>
      <c r="E81" s="88"/>
      <c r="F81" s="88"/>
      <c r="G81" s="88"/>
      <c r="H81" s="88"/>
      <c r="I81" s="88"/>
    </row>
    <row r="82" spans="1:9">
      <c r="A82" s="88"/>
      <c r="B82" s="88"/>
      <c r="C82" s="88"/>
      <c r="D82" s="88"/>
      <c r="E82" s="88"/>
      <c r="F82" s="88"/>
      <c r="G82" s="88"/>
      <c r="H82" s="88"/>
      <c r="I82" s="88"/>
    </row>
    <row r="83" spans="1:9">
      <c r="A83" s="88"/>
      <c r="B83" s="88"/>
      <c r="C83" s="88"/>
      <c r="D83" s="88"/>
      <c r="E83" s="88"/>
      <c r="F83" s="88"/>
      <c r="G83" s="88"/>
      <c r="H83" s="88"/>
      <c r="I83" s="88"/>
    </row>
  </sheetData>
  <mergeCells count="4">
    <mergeCell ref="A1:J1"/>
    <mergeCell ref="A2:J2"/>
    <mergeCell ref="B4:H4"/>
    <mergeCell ref="B29:H29"/>
  </mergeCells>
  <hyperlinks>
    <hyperlink ref="A35" r:id="rId1" xr:uid="{00000000-0004-0000-3600-000000000000}"/>
  </hyperlinks>
  <pageMargins left="0.7" right="0.7" top="0.75" bottom="0.75" header="0.3" footer="0.3"/>
  <pageSetup paperSize="9" orientation="portrait" horizontalDpi="300" verticalDpi="300"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H54"/>
  <sheetViews>
    <sheetView showGridLines="0" workbookViewId="0">
      <selection sqref="A1:H1"/>
    </sheetView>
  </sheetViews>
  <sheetFormatPr defaultColWidth="8.85546875" defaultRowHeight="11.25"/>
  <cols>
    <col min="1" max="1" width="19.140625" style="124" customWidth="1"/>
    <col min="2" max="6" width="9.85546875" style="124" customWidth="1"/>
    <col min="7" max="7" width="8.85546875" style="124" hidden="1" customWidth="1"/>
    <col min="8" max="8" width="13.85546875" style="124" customWidth="1"/>
    <col min="9" max="16384" width="8.85546875" style="124"/>
  </cols>
  <sheetData>
    <row r="1" spans="1:8" s="802" customFormat="1" ht="12" customHeight="1">
      <c r="A1" s="970" t="s">
        <v>1931</v>
      </c>
      <c r="B1" s="970"/>
      <c r="C1" s="970"/>
      <c r="D1" s="970"/>
      <c r="E1" s="970"/>
      <c r="F1" s="970"/>
      <c r="G1" s="970"/>
      <c r="H1" s="970"/>
    </row>
    <row r="2" spans="1:8" s="802" customFormat="1" ht="12" customHeight="1">
      <c r="A2" s="971" t="s">
        <v>1932</v>
      </c>
      <c r="B2" s="971"/>
      <c r="C2" s="971"/>
      <c r="D2" s="971"/>
      <c r="E2" s="971"/>
      <c r="F2" s="971"/>
      <c r="G2" s="971"/>
      <c r="H2" s="971"/>
    </row>
    <row r="3" spans="1:8" s="42" customFormat="1" ht="12" customHeight="1" thickBot="1">
      <c r="F3" s="803"/>
    </row>
    <row r="4" spans="1:8" s="42" customFormat="1" ht="12" customHeight="1" thickBot="1">
      <c r="B4" s="851" t="s">
        <v>1933</v>
      </c>
      <c r="C4" s="972"/>
      <c r="D4" s="972"/>
      <c r="E4" s="972"/>
      <c r="F4" s="852"/>
      <c r="G4" s="804"/>
    </row>
    <row r="5" spans="1:8" s="42" customFormat="1" ht="12" customHeight="1" thickBot="1">
      <c r="B5" s="37" t="s">
        <v>1934</v>
      </c>
      <c r="C5" s="37" t="s">
        <v>1935</v>
      </c>
      <c r="D5" s="37" t="s">
        <v>1936</v>
      </c>
      <c r="E5" s="37" t="s">
        <v>1937</v>
      </c>
      <c r="F5" s="37" t="s">
        <v>1938</v>
      </c>
      <c r="G5" s="805"/>
    </row>
    <row r="6" spans="1:8" s="42" customFormat="1" ht="12" customHeight="1" thickBot="1">
      <c r="B6" s="37" t="s">
        <v>1938</v>
      </c>
      <c r="C6" s="37" t="s">
        <v>1939</v>
      </c>
      <c r="D6" s="37" t="s">
        <v>1940</v>
      </c>
      <c r="E6" s="37" t="s">
        <v>1941</v>
      </c>
      <c r="F6" s="37" t="s">
        <v>1942</v>
      </c>
      <c r="G6" s="805"/>
    </row>
    <row r="7" spans="1:8" s="42" customFormat="1" ht="12" customHeight="1">
      <c r="A7" s="806" t="s">
        <v>1943</v>
      </c>
      <c r="B7" s="807">
        <v>2.8</v>
      </c>
      <c r="C7" s="807">
        <v>2.9</v>
      </c>
      <c r="D7" s="807">
        <v>2.4</v>
      </c>
      <c r="E7" s="807">
        <v>2.9</v>
      </c>
      <c r="F7" s="807">
        <v>8.6</v>
      </c>
      <c r="G7" s="808"/>
      <c r="H7" s="806" t="s">
        <v>1944</v>
      </c>
    </row>
    <row r="8" spans="1:8" s="42" customFormat="1" ht="12" customHeight="1">
      <c r="A8" s="809" t="s">
        <v>1945</v>
      </c>
      <c r="B8" s="807">
        <v>3.1</v>
      </c>
      <c r="C8" s="807">
        <v>3.4</v>
      </c>
      <c r="D8" s="807">
        <v>3.1</v>
      </c>
      <c r="E8" s="807">
        <v>3.6</v>
      </c>
      <c r="F8" s="807">
        <v>10</v>
      </c>
      <c r="G8" s="808"/>
      <c r="H8" s="810" t="s">
        <v>1946</v>
      </c>
    </row>
    <row r="9" spans="1:8" s="42" customFormat="1" ht="12" customHeight="1">
      <c r="A9" s="42" t="s">
        <v>1852</v>
      </c>
      <c r="B9" s="98">
        <v>1.5</v>
      </c>
      <c r="C9" s="98">
        <v>0.5</v>
      </c>
      <c r="D9" s="98">
        <v>-0.8</v>
      </c>
      <c r="E9" s="98">
        <v>-1.7</v>
      </c>
      <c r="F9" s="98">
        <v>7.4</v>
      </c>
      <c r="G9" s="103"/>
      <c r="H9" s="257" t="s">
        <v>1579</v>
      </c>
    </row>
    <row r="10" spans="1:8" s="42" customFormat="1" ht="12" customHeight="1">
      <c r="A10" s="42" t="s">
        <v>1580</v>
      </c>
      <c r="B10" s="353" t="s">
        <v>1947</v>
      </c>
      <c r="C10" s="353" t="s">
        <v>1948</v>
      </c>
      <c r="D10" s="353" t="s">
        <v>1949</v>
      </c>
      <c r="E10" s="353" t="s">
        <v>1950</v>
      </c>
      <c r="F10" s="353" t="s">
        <v>1951</v>
      </c>
      <c r="G10" s="103"/>
      <c r="H10" s="131" t="s">
        <v>1581</v>
      </c>
    </row>
    <row r="11" spans="1:8" s="42" customFormat="1" ht="12" customHeight="1">
      <c r="A11" s="42" t="s">
        <v>1617</v>
      </c>
      <c r="B11" s="98">
        <v>2.7</v>
      </c>
      <c r="C11" s="98">
        <v>7.6</v>
      </c>
      <c r="D11" s="98">
        <v>8</v>
      </c>
      <c r="E11" s="98">
        <v>9.5</v>
      </c>
      <c r="F11" s="98">
        <v>19.100000000000001</v>
      </c>
      <c r="G11" s="103"/>
      <c r="H11" s="257" t="s">
        <v>1618</v>
      </c>
    </row>
    <row r="12" spans="1:8" s="42" customFormat="1" ht="12" customHeight="1">
      <c r="A12" s="42" t="s">
        <v>1586</v>
      </c>
      <c r="B12" s="98">
        <v>0.9</v>
      </c>
      <c r="C12" s="98">
        <v>0.4</v>
      </c>
      <c r="D12" s="98">
        <v>0.3</v>
      </c>
      <c r="E12" s="98">
        <v>-0.4</v>
      </c>
      <c r="F12" s="98">
        <v>8.4</v>
      </c>
      <c r="G12" s="103"/>
      <c r="H12" s="257" t="s">
        <v>1587</v>
      </c>
    </row>
    <row r="13" spans="1:8" s="42" customFormat="1" ht="12" customHeight="1">
      <c r="A13" s="42" t="s">
        <v>1574</v>
      </c>
      <c r="B13" s="98">
        <v>3.1</v>
      </c>
      <c r="C13" s="98">
        <v>3.8</v>
      </c>
      <c r="D13" s="98">
        <v>2.2999999999999998</v>
      </c>
      <c r="E13" s="98">
        <v>3</v>
      </c>
      <c r="F13" s="98">
        <v>9.1999999999999993</v>
      </c>
      <c r="G13" s="103"/>
      <c r="H13" s="131" t="s">
        <v>1575</v>
      </c>
    </row>
    <row r="14" spans="1:8" s="42" customFormat="1" ht="12" customHeight="1">
      <c r="A14" s="42" t="s">
        <v>1592</v>
      </c>
      <c r="B14" s="98">
        <v>5</v>
      </c>
      <c r="C14" s="98">
        <v>4.3</v>
      </c>
      <c r="D14" s="98">
        <v>4.0999999999999996</v>
      </c>
      <c r="E14" s="98">
        <v>5</v>
      </c>
      <c r="F14" s="98">
        <v>18.600000000000001</v>
      </c>
      <c r="G14" s="103"/>
      <c r="H14" s="257" t="s">
        <v>1593</v>
      </c>
    </row>
    <row r="15" spans="1:8" s="42" customFormat="1" ht="12" customHeight="1">
      <c r="A15" s="42" t="s">
        <v>1600</v>
      </c>
      <c r="B15" s="98">
        <v>2.7</v>
      </c>
      <c r="C15" s="98">
        <v>3.2</v>
      </c>
      <c r="D15" s="98">
        <v>2.5</v>
      </c>
      <c r="E15" s="98">
        <v>3.6</v>
      </c>
      <c r="F15" s="98">
        <v>7.5</v>
      </c>
      <c r="G15" s="103"/>
      <c r="H15" s="131" t="s">
        <v>1601</v>
      </c>
    </row>
    <row r="16" spans="1:8" s="42" customFormat="1" ht="12" customHeight="1">
      <c r="A16" s="42" t="s">
        <v>1596</v>
      </c>
      <c r="B16" s="98">
        <v>3.2</v>
      </c>
      <c r="C16" s="98">
        <v>3.7</v>
      </c>
      <c r="D16" s="98">
        <v>2.9</v>
      </c>
      <c r="E16" s="98">
        <v>3.8</v>
      </c>
      <c r="F16" s="98">
        <v>7.3</v>
      </c>
      <c r="G16" s="103"/>
      <c r="H16" s="257" t="s">
        <v>1597</v>
      </c>
    </row>
    <row r="17" spans="1:8" s="42" customFormat="1" ht="12" customHeight="1">
      <c r="A17" s="42" t="s">
        <v>573</v>
      </c>
      <c r="B17" s="98">
        <v>3.5</v>
      </c>
      <c r="C17" s="98">
        <v>3.3</v>
      </c>
      <c r="D17" s="98">
        <v>3.3</v>
      </c>
      <c r="E17" s="98">
        <v>3.5</v>
      </c>
      <c r="F17" s="98">
        <v>5.9</v>
      </c>
      <c r="G17" s="103"/>
      <c r="H17" s="257" t="s">
        <v>574</v>
      </c>
    </row>
    <row r="18" spans="1:8" s="42" customFormat="1" ht="12" customHeight="1">
      <c r="A18" s="42" t="s">
        <v>575</v>
      </c>
      <c r="B18" s="98">
        <v>3.4</v>
      </c>
      <c r="C18" s="98">
        <v>4.0999999999999996</v>
      </c>
      <c r="D18" s="98">
        <v>3.9</v>
      </c>
      <c r="E18" s="98">
        <v>4.5</v>
      </c>
      <c r="F18" s="98">
        <v>7</v>
      </c>
      <c r="G18" s="103"/>
      <c r="H18" s="257" t="s">
        <v>576</v>
      </c>
    </row>
    <row r="19" spans="1:8" s="42" customFormat="1" ht="12" customHeight="1">
      <c r="A19" s="42" t="s">
        <v>1585</v>
      </c>
      <c r="B19" s="98">
        <v>4.8</v>
      </c>
      <c r="C19" s="98">
        <v>5.4</v>
      </c>
      <c r="D19" s="98">
        <v>5.5</v>
      </c>
      <c r="E19" s="98">
        <v>6.7</v>
      </c>
      <c r="F19" s="98">
        <v>12.5</v>
      </c>
      <c r="G19" s="103"/>
      <c r="H19" s="131" t="s">
        <v>1585</v>
      </c>
    </row>
    <row r="20" spans="1:8" s="42" customFormat="1" ht="12" customHeight="1">
      <c r="A20" s="42" t="s">
        <v>577</v>
      </c>
      <c r="B20" s="98">
        <v>0.9</v>
      </c>
      <c r="C20" s="98">
        <v>0.5</v>
      </c>
      <c r="D20" s="98">
        <v>0.6</v>
      </c>
      <c r="E20" s="98">
        <v>1.8</v>
      </c>
      <c r="F20" s="98">
        <v>10.7</v>
      </c>
      <c r="G20" s="103"/>
      <c r="H20" s="131" t="s">
        <v>578</v>
      </c>
    </row>
    <row r="21" spans="1:8" s="42" customFormat="1" ht="12" customHeight="1">
      <c r="A21" s="42" t="s">
        <v>1582</v>
      </c>
      <c r="B21" s="98">
        <v>2.1</v>
      </c>
      <c r="C21" s="98">
        <v>1.9</v>
      </c>
      <c r="D21" s="98">
        <v>2.4</v>
      </c>
      <c r="E21" s="98">
        <v>3.6</v>
      </c>
      <c r="F21" s="98">
        <v>6.8</v>
      </c>
      <c r="G21" s="103"/>
      <c r="H21" s="257" t="s">
        <v>1583</v>
      </c>
    </row>
    <row r="22" spans="1:8" s="42" customFormat="1" ht="12" customHeight="1">
      <c r="A22" s="42" t="s">
        <v>1602</v>
      </c>
      <c r="B22" s="98">
        <v>1.1000000000000001</v>
      </c>
      <c r="C22" s="98">
        <v>0.9</v>
      </c>
      <c r="D22" s="98">
        <v>1.1000000000000001</v>
      </c>
      <c r="E22" s="98">
        <v>2.2999999999999998</v>
      </c>
      <c r="F22" s="98">
        <v>21.4</v>
      </c>
      <c r="G22" s="103"/>
      <c r="H22" s="131" t="s">
        <v>1603</v>
      </c>
    </row>
    <row r="23" spans="1:8" s="42" customFormat="1" ht="12" customHeight="1">
      <c r="A23" s="42" t="s">
        <v>1604</v>
      </c>
      <c r="B23" s="353" t="s">
        <v>1952</v>
      </c>
      <c r="C23" s="353" t="s">
        <v>1953</v>
      </c>
      <c r="D23" s="353" t="s">
        <v>1954</v>
      </c>
      <c r="E23" s="353" t="s">
        <v>1955</v>
      </c>
      <c r="F23" s="353" t="s">
        <v>1956</v>
      </c>
      <c r="G23" s="103"/>
      <c r="H23" s="131" t="s">
        <v>1605</v>
      </c>
    </row>
    <row r="24" spans="1:8" s="42" customFormat="1" ht="12" customHeight="1">
      <c r="A24" s="42" t="s">
        <v>1606</v>
      </c>
      <c r="B24" s="98">
        <v>3</v>
      </c>
      <c r="C24" s="98">
        <v>3.2</v>
      </c>
      <c r="D24" s="98">
        <v>2.1</v>
      </c>
      <c r="E24" s="98">
        <v>2.1</v>
      </c>
      <c r="F24" s="98">
        <v>5.8</v>
      </c>
      <c r="G24" s="103"/>
      <c r="H24" s="257" t="s">
        <v>1607</v>
      </c>
    </row>
    <row r="25" spans="1:8" s="42" customFormat="1" ht="12" customHeight="1">
      <c r="A25" s="42" t="s">
        <v>1598</v>
      </c>
      <c r="B25" s="98">
        <v>3.7</v>
      </c>
      <c r="C25" s="98">
        <v>5.5</v>
      </c>
      <c r="D25" s="98">
        <v>7.7</v>
      </c>
      <c r="E25" s="98">
        <v>9.6</v>
      </c>
      <c r="F25" s="98">
        <v>26.2</v>
      </c>
      <c r="G25" s="103"/>
      <c r="H25" s="131" t="s">
        <v>1599</v>
      </c>
    </row>
    <row r="26" spans="1:8" s="42" customFormat="1" ht="12" customHeight="1">
      <c r="A26" s="42" t="s">
        <v>1608</v>
      </c>
      <c r="B26" s="98">
        <v>3.7</v>
      </c>
      <c r="C26" s="98">
        <v>3.7</v>
      </c>
      <c r="D26" s="98">
        <v>3.9</v>
      </c>
      <c r="E26" s="98">
        <v>4.2</v>
      </c>
      <c r="F26" s="98">
        <v>6.8</v>
      </c>
      <c r="G26" s="103"/>
      <c r="H26" s="131" t="s">
        <v>1608</v>
      </c>
    </row>
    <row r="27" spans="1:8" s="42" customFormat="1" ht="12" customHeight="1">
      <c r="A27" s="42" t="s">
        <v>1609</v>
      </c>
      <c r="B27" s="353" t="s">
        <v>1957</v>
      </c>
      <c r="C27" s="353" t="s">
        <v>1958</v>
      </c>
      <c r="D27" s="353" t="s">
        <v>1959</v>
      </c>
      <c r="E27" s="353" t="s">
        <v>1960</v>
      </c>
      <c r="F27" s="353" t="s">
        <v>1961</v>
      </c>
      <c r="G27" s="103"/>
      <c r="H27" s="131" t="s">
        <v>1610</v>
      </c>
    </row>
    <row r="28" spans="1:8" s="42" customFormat="1" ht="12" customHeight="1">
      <c r="A28" s="42" t="s">
        <v>1576</v>
      </c>
      <c r="B28" s="98">
        <v>4.3</v>
      </c>
      <c r="C28" s="98">
        <v>5.7</v>
      </c>
      <c r="D28" s="98">
        <v>4.9000000000000004</v>
      </c>
      <c r="E28" s="98">
        <v>4.9000000000000004</v>
      </c>
      <c r="F28" s="98">
        <v>11.6</v>
      </c>
      <c r="G28" s="103"/>
      <c r="H28" s="42" t="s">
        <v>1577</v>
      </c>
    </row>
    <row r="29" spans="1:8" s="42" customFormat="1" ht="12" customHeight="1">
      <c r="A29" s="42" t="s">
        <v>1613</v>
      </c>
      <c r="B29" s="98" t="s">
        <v>1962</v>
      </c>
      <c r="C29" s="98">
        <v>6.2</v>
      </c>
      <c r="D29" s="98">
        <v>6.3</v>
      </c>
      <c r="E29" s="98">
        <v>6.3</v>
      </c>
      <c r="F29" s="98">
        <v>15.9</v>
      </c>
      <c r="H29" s="257" t="s">
        <v>1614</v>
      </c>
    </row>
    <row r="30" spans="1:8" s="42" customFormat="1" ht="12" customHeight="1">
      <c r="A30" s="42" t="s">
        <v>696</v>
      </c>
      <c r="B30" s="98">
        <v>2.5</v>
      </c>
      <c r="C30" s="98">
        <v>1.9</v>
      </c>
      <c r="D30" s="98">
        <v>2.2000000000000002</v>
      </c>
      <c r="E30" s="98">
        <v>3.2</v>
      </c>
      <c r="F30" s="98">
        <v>8.6</v>
      </c>
      <c r="G30" s="103"/>
      <c r="H30" s="42" t="s">
        <v>696</v>
      </c>
    </row>
    <row r="31" spans="1:8" s="42" customFormat="1" ht="12" customHeight="1">
      <c r="A31" s="42" t="s">
        <v>1619</v>
      </c>
      <c r="B31" s="98">
        <v>7.3</v>
      </c>
      <c r="C31" s="98">
        <v>7</v>
      </c>
      <c r="D31" s="98">
        <v>6.9</v>
      </c>
      <c r="E31" s="98">
        <v>8.3000000000000007</v>
      </c>
      <c r="F31" s="98">
        <v>13.4</v>
      </c>
      <c r="G31" s="103"/>
      <c r="H31" s="257" t="s">
        <v>1620</v>
      </c>
    </row>
    <row r="32" spans="1:8" s="42" customFormat="1" ht="12" customHeight="1">
      <c r="A32" s="42" t="s">
        <v>1590</v>
      </c>
      <c r="B32" s="98">
        <v>3.4</v>
      </c>
      <c r="C32" s="98">
        <v>3.8</v>
      </c>
      <c r="D32" s="98">
        <v>4.5</v>
      </c>
      <c r="E32" s="98">
        <v>6.6</v>
      </c>
      <c r="F32" s="98">
        <v>9.9</v>
      </c>
      <c r="H32" s="257" t="s">
        <v>1591</v>
      </c>
    </row>
    <row r="33" spans="1:8" s="42" customFormat="1" ht="12" customHeight="1">
      <c r="A33" s="42" t="s">
        <v>1588</v>
      </c>
      <c r="B33" s="98">
        <v>4.4000000000000004</v>
      </c>
      <c r="C33" s="98">
        <v>6.6</v>
      </c>
      <c r="D33" s="98">
        <v>6.9</v>
      </c>
      <c r="E33" s="98">
        <v>7.8</v>
      </c>
      <c r="F33" s="98">
        <v>15.1</v>
      </c>
      <c r="H33" s="257" t="s">
        <v>1589</v>
      </c>
    </row>
    <row r="34" spans="1:8" s="42" customFormat="1" ht="12" customHeight="1">
      <c r="A34" s="42" t="s">
        <v>1594</v>
      </c>
      <c r="B34" s="98">
        <v>1.1000000000000001</v>
      </c>
      <c r="C34" s="98">
        <v>1.3</v>
      </c>
      <c r="D34" s="98">
        <v>0.7</v>
      </c>
      <c r="E34" s="98">
        <v>2.4</v>
      </c>
      <c r="F34" s="98">
        <v>7.9</v>
      </c>
      <c r="G34" s="103"/>
      <c r="H34" s="257" t="s">
        <v>1595</v>
      </c>
    </row>
    <row r="35" spans="1:8" s="42" customFormat="1" ht="12" customHeight="1" thickBot="1">
      <c r="A35" s="42" t="s">
        <v>1621</v>
      </c>
      <c r="B35" s="98">
        <v>3.4</v>
      </c>
      <c r="C35" s="98">
        <v>1.9</v>
      </c>
      <c r="D35" s="98">
        <v>3.3</v>
      </c>
      <c r="E35" s="98">
        <v>4</v>
      </c>
      <c r="F35" s="98">
        <v>9.6</v>
      </c>
      <c r="G35" s="103"/>
      <c r="H35" s="131" t="s">
        <v>1622</v>
      </c>
    </row>
    <row r="36" spans="1:8" s="42" customFormat="1" ht="12" customHeight="1" thickBot="1">
      <c r="B36" s="851" t="s">
        <v>1963</v>
      </c>
      <c r="C36" s="972"/>
      <c r="D36" s="972"/>
      <c r="E36" s="972"/>
      <c r="F36" s="852"/>
    </row>
    <row r="37" spans="1:8" s="42" customFormat="1" ht="12" customHeight="1" thickBot="1">
      <c r="B37" s="37" t="s">
        <v>1934</v>
      </c>
      <c r="C37" s="37" t="s">
        <v>1964</v>
      </c>
      <c r="D37" s="37" t="s">
        <v>1936</v>
      </c>
      <c r="E37" s="37" t="s">
        <v>1965</v>
      </c>
      <c r="F37" s="37" t="s">
        <v>1938</v>
      </c>
    </row>
    <row r="38" spans="1:8" s="42" customFormat="1" ht="12" customHeight="1" thickBot="1">
      <c r="B38" s="37" t="s">
        <v>1938</v>
      </c>
      <c r="C38" s="37" t="s">
        <v>1966</v>
      </c>
      <c r="D38" s="37" t="s">
        <v>1940</v>
      </c>
      <c r="E38" s="37" t="s">
        <v>1967</v>
      </c>
      <c r="F38" s="37" t="s">
        <v>1942</v>
      </c>
    </row>
    <row r="39" spans="1:8" s="42" customFormat="1" ht="12" customHeight="1">
      <c r="A39" s="42" t="s">
        <v>1968</v>
      </c>
      <c r="B39" s="103"/>
      <c r="C39" s="103"/>
      <c r="D39" s="103"/>
      <c r="E39" s="103"/>
      <c r="F39" s="811"/>
    </row>
    <row r="40" spans="1:8" s="42" customFormat="1" ht="12" customHeight="1">
      <c r="A40" s="42" t="s">
        <v>1969</v>
      </c>
      <c r="B40" s="103"/>
      <c r="C40" s="103"/>
      <c r="D40" s="103"/>
      <c r="E40" s="103"/>
      <c r="F40" s="811"/>
    </row>
    <row r="41" spans="1:8" s="42" customFormat="1" ht="9" customHeight="1">
      <c r="B41" s="103"/>
      <c r="C41" s="103"/>
      <c r="F41" s="803"/>
    </row>
    <row r="42" spans="1:8" s="42" customFormat="1" ht="12" customHeight="1">
      <c r="A42" s="969" t="s">
        <v>1970</v>
      </c>
      <c r="B42" s="969"/>
      <c r="C42" s="969"/>
      <c r="D42" s="969"/>
      <c r="E42" s="969"/>
      <c r="F42" s="969"/>
      <c r="G42" s="969"/>
      <c r="H42" s="969"/>
    </row>
    <row r="43" spans="1:8" s="42" customFormat="1" ht="12" customHeight="1">
      <c r="A43" s="969"/>
      <c r="B43" s="969"/>
      <c r="C43" s="969"/>
      <c r="D43" s="969"/>
      <c r="E43" s="969"/>
      <c r="F43" s="969"/>
      <c r="G43" s="969"/>
      <c r="H43" s="969"/>
    </row>
    <row r="44" spans="1:8" s="42" customFormat="1" ht="12" customHeight="1">
      <c r="A44" s="812" t="s">
        <v>1971</v>
      </c>
      <c r="B44" s="103"/>
      <c r="C44" s="103"/>
      <c r="F44" s="803"/>
    </row>
    <row r="45" spans="1:8" s="42" customFormat="1" ht="12" customHeight="1">
      <c r="A45" s="53" t="s">
        <v>1972</v>
      </c>
      <c r="F45" s="803"/>
    </row>
    <row r="46" spans="1:8" s="42" customFormat="1" ht="12" customHeight="1">
      <c r="A46" s="969" t="s">
        <v>1973</v>
      </c>
      <c r="B46" s="969"/>
      <c r="C46" s="969"/>
      <c r="D46" s="969"/>
      <c r="E46" s="969"/>
      <c r="F46" s="969"/>
      <c r="G46" s="969"/>
      <c r="H46" s="969"/>
    </row>
    <row r="47" spans="1:8" s="42" customFormat="1" ht="12" customHeight="1">
      <c r="A47" s="969"/>
      <c r="B47" s="969"/>
      <c r="C47" s="969"/>
      <c r="D47" s="969"/>
      <c r="E47" s="969"/>
      <c r="F47" s="969"/>
      <c r="G47" s="969"/>
      <c r="H47" s="969"/>
    </row>
    <row r="48" spans="1:8" s="42" customFormat="1" ht="12" customHeight="1">
      <c r="A48" s="812" t="s">
        <v>1974</v>
      </c>
      <c r="B48" s="103"/>
      <c r="C48" s="103"/>
      <c r="F48" s="803"/>
    </row>
    <row r="49" spans="1:6" s="42" customFormat="1" ht="12" customHeight="1">
      <c r="A49" s="53" t="s">
        <v>1975</v>
      </c>
      <c r="B49" s="103"/>
      <c r="F49" s="803"/>
    </row>
    <row r="50" spans="1:6" s="42" customFormat="1">
      <c r="F50" s="803"/>
    </row>
    <row r="51" spans="1:6" s="42" customFormat="1">
      <c r="F51" s="803"/>
    </row>
    <row r="52" spans="1:6">
      <c r="A52" s="42"/>
      <c r="B52" s="42"/>
      <c r="C52" s="42"/>
      <c r="D52" s="42"/>
      <c r="E52" s="42"/>
      <c r="F52" s="803"/>
    </row>
    <row r="53" spans="1:6">
      <c r="A53" s="42"/>
      <c r="B53" s="42"/>
      <c r="C53" s="42"/>
      <c r="D53" s="42"/>
      <c r="E53" s="42"/>
      <c r="F53" s="803"/>
    </row>
    <row r="54" spans="1:6">
      <c r="A54" s="42"/>
      <c r="B54" s="42"/>
      <c r="C54" s="42"/>
      <c r="D54" s="42"/>
      <c r="E54" s="42"/>
      <c r="F54" s="803"/>
    </row>
  </sheetData>
  <mergeCells count="6">
    <mergeCell ref="A46:H47"/>
    <mergeCell ref="A1:H1"/>
    <mergeCell ref="A2:H2"/>
    <mergeCell ref="B4:F4"/>
    <mergeCell ref="B36:F36"/>
    <mergeCell ref="A42:H43"/>
  </mergeCells>
  <pageMargins left="0.7" right="0.7" top="0.75" bottom="0.75" header="0.3" footer="0.3"/>
  <pageSetup paperSize="9" orientation="portrait" horizontalDpi="300" verticalDpi="300" r:id="rId1"/>
  <ignoredErrors>
    <ignoredError sqref="C10:F15 B23:F23 C27:F27"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D75"/>
  <sheetViews>
    <sheetView showGridLines="0" workbookViewId="0">
      <selection sqref="A1:P1"/>
    </sheetView>
  </sheetViews>
  <sheetFormatPr defaultColWidth="11.28515625" defaultRowHeight="11.25"/>
  <cols>
    <col min="1" max="1" width="55.28515625" style="88" customWidth="1"/>
    <col min="2" max="2" width="6.5703125" style="88" bestFit="1" customWidth="1"/>
    <col min="3" max="3" width="5.7109375" style="88" bestFit="1" customWidth="1"/>
    <col min="4" max="4" width="4.85546875" style="88" bestFit="1" customWidth="1"/>
    <col min="5" max="6" width="5.7109375" style="88" bestFit="1" customWidth="1"/>
    <col min="7" max="8" width="4.85546875" style="88" bestFit="1" customWidth="1"/>
    <col min="9" max="9" width="5.7109375" style="88" bestFit="1" customWidth="1"/>
    <col min="10" max="12" width="4.85546875" style="88" bestFit="1" customWidth="1"/>
    <col min="13" max="14" width="5.7109375" style="88" bestFit="1" customWidth="1"/>
    <col min="15" max="15" width="9" style="88" customWidth="1"/>
    <col min="16" max="16" width="55.28515625" style="88" customWidth="1"/>
    <col min="17" max="16384" width="11.28515625" style="88"/>
  </cols>
  <sheetData>
    <row r="1" spans="1:30" ht="13.15" customHeight="1">
      <c r="A1" s="843" t="s">
        <v>149</v>
      </c>
      <c r="B1" s="843"/>
      <c r="C1" s="843"/>
      <c r="D1" s="843"/>
      <c r="E1" s="843"/>
      <c r="F1" s="843"/>
      <c r="G1" s="843"/>
      <c r="H1" s="843"/>
      <c r="I1" s="843"/>
      <c r="J1" s="843"/>
      <c r="K1" s="843"/>
      <c r="L1" s="843"/>
      <c r="M1" s="843"/>
      <c r="N1" s="843"/>
      <c r="O1" s="843"/>
      <c r="P1" s="843"/>
    </row>
    <row r="2" spans="1:30" ht="13.15" customHeight="1">
      <c r="A2" s="844" t="s">
        <v>150</v>
      </c>
      <c r="B2" s="844"/>
      <c r="C2" s="844"/>
      <c r="D2" s="844"/>
      <c r="E2" s="844"/>
      <c r="F2" s="844"/>
      <c r="G2" s="844"/>
      <c r="H2" s="844"/>
      <c r="I2" s="844"/>
      <c r="J2" s="844"/>
      <c r="K2" s="844"/>
      <c r="L2" s="844"/>
      <c r="M2" s="844"/>
      <c r="N2" s="844"/>
      <c r="O2" s="844"/>
      <c r="P2" s="844"/>
    </row>
    <row r="3" spans="1:30" ht="12" thickBot="1"/>
    <row r="4" spans="1:30" ht="12" customHeight="1" thickBot="1">
      <c r="A4" s="829" t="s">
        <v>151</v>
      </c>
      <c r="B4" s="829" t="s">
        <v>86</v>
      </c>
      <c r="C4" s="829"/>
      <c r="D4" s="829"/>
      <c r="E4" s="829"/>
      <c r="F4" s="829"/>
      <c r="G4" s="829"/>
      <c r="H4" s="829"/>
      <c r="I4" s="829"/>
      <c r="J4" s="829"/>
      <c r="K4" s="829"/>
      <c r="L4" s="829"/>
      <c r="M4" s="829"/>
      <c r="N4" s="829"/>
      <c r="O4" s="839" t="s">
        <v>152</v>
      </c>
      <c r="P4" s="839" t="s">
        <v>153</v>
      </c>
    </row>
    <row r="5" spans="1:30" ht="21" customHeight="1" thickBot="1">
      <c r="A5" s="829"/>
      <c r="B5" s="89" t="s">
        <v>154</v>
      </c>
      <c r="C5" s="89" t="s">
        <v>155</v>
      </c>
      <c r="D5" s="89" t="s">
        <v>156</v>
      </c>
      <c r="E5" s="89" t="s">
        <v>157</v>
      </c>
      <c r="F5" s="89" t="s">
        <v>158</v>
      </c>
      <c r="G5" s="89" t="s">
        <v>159</v>
      </c>
      <c r="H5" s="89" t="s">
        <v>160</v>
      </c>
      <c r="I5" s="89" t="s">
        <v>161</v>
      </c>
      <c r="J5" s="89" t="s">
        <v>162</v>
      </c>
      <c r="K5" s="89" t="s">
        <v>163</v>
      </c>
      <c r="L5" s="89" t="s">
        <v>164</v>
      </c>
      <c r="M5" s="89" t="s">
        <v>165</v>
      </c>
      <c r="N5" s="89" t="s">
        <v>166</v>
      </c>
      <c r="O5" s="840"/>
      <c r="P5" s="840"/>
    </row>
    <row r="6" spans="1:30" ht="12" customHeight="1">
      <c r="A6" s="90" t="s">
        <v>167</v>
      </c>
      <c r="B6" s="91">
        <v>125223</v>
      </c>
      <c r="C6" s="91">
        <v>19668</v>
      </c>
      <c r="D6" s="91">
        <v>12763</v>
      </c>
      <c r="E6" s="91">
        <v>9620</v>
      </c>
      <c r="F6" s="91">
        <v>8427</v>
      </c>
      <c r="G6" s="91">
        <v>8626</v>
      </c>
      <c r="H6" s="91">
        <v>8216</v>
      </c>
      <c r="I6" s="91">
        <v>8812</v>
      </c>
      <c r="J6" s="91">
        <v>9221</v>
      </c>
      <c r="K6" s="91">
        <v>8579</v>
      </c>
      <c r="L6" s="91">
        <v>9402</v>
      </c>
      <c r="M6" s="91">
        <v>10412</v>
      </c>
      <c r="N6" s="91">
        <v>11477</v>
      </c>
      <c r="O6" s="92">
        <v>1.2148399612027134</v>
      </c>
      <c r="P6" s="93" t="s">
        <v>168</v>
      </c>
      <c r="Q6" s="94"/>
      <c r="R6" s="94"/>
      <c r="S6" s="94"/>
      <c r="T6" s="94"/>
      <c r="U6" s="94"/>
      <c r="V6" s="94"/>
      <c r="W6" s="94"/>
      <c r="X6" s="94"/>
      <c r="Y6" s="94"/>
      <c r="Z6" s="94"/>
      <c r="AA6" s="94"/>
      <c r="AB6" s="94"/>
      <c r="AC6" s="94"/>
      <c r="AD6" s="95"/>
    </row>
    <row r="7" spans="1:30" ht="12" customHeight="1">
      <c r="A7" s="96" t="s">
        <v>169</v>
      </c>
      <c r="B7" s="97">
        <v>2310</v>
      </c>
      <c r="C7" s="97">
        <v>233</v>
      </c>
      <c r="D7" s="97">
        <v>193</v>
      </c>
      <c r="E7" s="97">
        <v>166</v>
      </c>
      <c r="F7" s="97">
        <v>198</v>
      </c>
      <c r="G7" s="97">
        <v>167</v>
      </c>
      <c r="H7" s="97">
        <v>167</v>
      </c>
      <c r="I7" s="97">
        <v>200</v>
      </c>
      <c r="J7" s="97">
        <v>182</v>
      </c>
      <c r="K7" s="97">
        <v>187</v>
      </c>
      <c r="L7" s="97">
        <v>189</v>
      </c>
      <c r="M7" s="97">
        <v>183</v>
      </c>
      <c r="N7" s="97">
        <v>245</v>
      </c>
      <c r="O7" s="98">
        <v>22.48144220572641</v>
      </c>
      <c r="P7" s="99" t="s">
        <v>170</v>
      </c>
      <c r="Q7" s="100"/>
      <c r="R7" s="100"/>
      <c r="S7" s="100"/>
      <c r="T7" s="100"/>
      <c r="U7" s="100"/>
      <c r="V7" s="100"/>
      <c r="W7" s="100"/>
      <c r="X7" s="100"/>
      <c r="Y7" s="100"/>
      <c r="Z7" s="100"/>
      <c r="AA7" s="100"/>
      <c r="AB7" s="100"/>
      <c r="AC7" s="100"/>
      <c r="AD7" s="100"/>
    </row>
    <row r="8" spans="1:30" ht="12" customHeight="1">
      <c r="A8" s="101" t="s">
        <v>171</v>
      </c>
      <c r="B8" s="97">
        <v>151</v>
      </c>
      <c r="C8" s="97">
        <v>20</v>
      </c>
      <c r="D8" s="97">
        <v>16</v>
      </c>
      <c r="E8" s="97">
        <v>13</v>
      </c>
      <c r="F8" s="97">
        <v>15</v>
      </c>
      <c r="G8" s="97">
        <v>16</v>
      </c>
      <c r="H8" s="97">
        <v>9</v>
      </c>
      <c r="I8" s="97">
        <v>10</v>
      </c>
      <c r="J8" s="97">
        <v>7</v>
      </c>
      <c r="K8" s="97">
        <v>5</v>
      </c>
      <c r="L8" s="97">
        <v>10</v>
      </c>
      <c r="M8" s="97">
        <v>17</v>
      </c>
      <c r="N8" s="97">
        <v>13</v>
      </c>
      <c r="O8" s="98">
        <v>-11.695906432748544</v>
      </c>
      <c r="P8" s="99" t="s">
        <v>172</v>
      </c>
      <c r="Q8" s="100"/>
      <c r="R8" s="100"/>
      <c r="S8" s="100"/>
      <c r="T8" s="100"/>
      <c r="U8" s="100"/>
      <c r="V8" s="100"/>
      <c r="W8" s="100"/>
      <c r="X8" s="100"/>
      <c r="Y8" s="100"/>
      <c r="Z8" s="100"/>
      <c r="AA8" s="100"/>
      <c r="AB8" s="100"/>
      <c r="AC8" s="100"/>
      <c r="AD8" s="100"/>
    </row>
    <row r="9" spans="1:30" ht="12" customHeight="1">
      <c r="A9" s="101" t="s">
        <v>173</v>
      </c>
      <c r="B9" s="97">
        <v>1</v>
      </c>
      <c r="C9" s="97">
        <v>0</v>
      </c>
      <c r="D9" s="97">
        <v>0</v>
      </c>
      <c r="E9" s="97">
        <v>0</v>
      </c>
      <c r="F9" s="97">
        <v>0</v>
      </c>
      <c r="G9" s="97">
        <v>0</v>
      </c>
      <c r="H9" s="97">
        <v>0</v>
      </c>
      <c r="I9" s="97">
        <v>0</v>
      </c>
      <c r="J9" s="97">
        <v>0</v>
      </c>
      <c r="K9" s="97">
        <v>0</v>
      </c>
      <c r="L9" s="97">
        <v>0</v>
      </c>
      <c r="M9" s="97">
        <v>1</v>
      </c>
      <c r="N9" s="97">
        <v>0</v>
      </c>
      <c r="O9" s="98">
        <v>-66.666666666666671</v>
      </c>
      <c r="P9" s="99" t="s">
        <v>174</v>
      </c>
      <c r="Q9" s="100"/>
      <c r="R9" s="100"/>
      <c r="S9" s="100"/>
      <c r="T9" s="100"/>
      <c r="U9" s="100"/>
      <c r="V9" s="100"/>
      <c r="W9" s="100"/>
      <c r="X9" s="100"/>
      <c r="Y9" s="100"/>
      <c r="Z9" s="100"/>
      <c r="AA9" s="100"/>
      <c r="AB9" s="100"/>
      <c r="AC9" s="100"/>
      <c r="AD9" s="100"/>
    </row>
    <row r="10" spans="1:30" ht="12" customHeight="1">
      <c r="A10" s="101" t="s">
        <v>175</v>
      </c>
      <c r="B10" s="97">
        <v>202</v>
      </c>
      <c r="C10" s="97">
        <v>30</v>
      </c>
      <c r="D10" s="97">
        <v>12</v>
      </c>
      <c r="E10" s="97">
        <v>20</v>
      </c>
      <c r="F10" s="97">
        <v>21</v>
      </c>
      <c r="G10" s="97">
        <v>15</v>
      </c>
      <c r="H10" s="97">
        <v>15</v>
      </c>
      <c r="I10" s="97">
        <v>19</v>
      </c>
      <c r="J10" s="97">
        <v>15</v>
      </c>
      <c r="K10" s="97">
        <v>11</v>
      </c>
      <c r="L10" s="97">
        <v>9</v>
      </c>
      <c r="M10" s="97">
        <v>17</v>
      </c>
      <c r="N10" s="97">
        <v>18</v>
      </c>
      <c r="O10" s="98">
        <v>-9.8214285714285694</v>
      </c>
      <c r="P10" s="99" t="s">
        <v>176</v>
      </c>
      <c r="Q10" s="100"/>
      <c r="R10" s="100"/>
      <c r="S10" s="100"/>
      <c r="T10" s="100"/>
      <c r="U10" s="100"/>
      <c r="V10" s="100"/>
      <c r="W10" s="100"/>
      <c r="X10" s="100"/>
      <c r="Y10" s="100"/>
      <c r="Z10" s="100"/>
      <c r="AA10" s="100"/>
      <c r="AB10" s="100"/>
      <c r="AC10" s="100"/>
      <c r="AD10" s="100"/>
    </row>
    <row r="11" spans="1:30" ht="12" customHeight="1">
      <c r="A11" s="101" t="s">
        <v>177</v>
      </c>
      <c r="B11" s="97">
        <v>67</v>
      </c>
      <c r="C11" s="97">
        <v>8</v>
      </c>
      <c r="D11" s="97">
        <v>9</v>
      </c>
      <c r="E11" s="97">
        <v>5</v>
      </c>
      <c r="F11" s="97">
        <v>4</v>
      </c>
      <c r="G11" s="97">
        <v>4</v>
      </c>
      <c r="H11" s="97">
        <v>5</v>
      </c>
      <c r="I11" s="97">
        <v>4</v>
      </c>
      <c r="J11" s="97">
        <v>4</v>
      </c>
      <c r="K11" s="97">
        <v>5</v>
      </c>
      <c r="L11" s="97">
        <v>4</v>
      </c>
      <c r="M11" s="97">
        <v>7</v>
      </c>
      <c r="N11" s="97">
        <v>8</v>
      </c>
      <c r="O11" s="98">
        <v>-38.532110091743121</v>
      </c>
      <c r="P11" s="99" t="s">
        <v>178</v>
      </c>
      <c r="Q11" s="100"/>
      <c r="R11" s="100"/>
      <c r="S11" s="100"/>
      <c r="T11" s="100"/>
      <c r="U11" s="100"/>
      <c r="V11" s="100"/>
      <c r="W11" s="100"/>
      <c r="X11" s="100"/>
      <c r="Y11" s="100"/>
      <c r="Z11" s="100"/>
      <c r="AA11" s="100"/>
      <c r="AB11" s="100"/>
      <c r="AC11" s="100"/>
      <c r="AD11" s="100"/>
    </row>
    <row r="12" spans="1:30" ht="12" customHeight="1">
      <c r="A12" s="101" t="s">
        <v>179</v>
      </c>
      <c r="B12" s="97">
        <v>28351</v>
      </c>
      <c r="C12" s="97">
        <v>2662</v>
      </c>
      <c r="D12" s="97">
        <v>1986</v>
      </c>
      <c r="E12" s="97">
        <v>2262</v>
      </c>
      <c r="F12" s="97">
        <v>2312</v>
      </c>
      <c r="G12" s="97">
        <v>2382</v>
      </c>
      <c r="H12" s="97">
        <v>2289</v>
      </c>
      <c r="I12" s="97">
        <v>2266</v>
      </c>
      <c r="J12" s="97">
        <v>2394</v>
      </c>
      <c r="K12" s="97">
        <v>2238</v>
      </c>
      <c r="L12" s="97">
        <v>2430</v>
      </c>
      <c r="M12" s="97">
        <v>2537</v>
      </c>
      <c r="N12" s="97">
        <v>2593</v>
      </c>
      <c r="O12" s="98">
        <v>-2.4968187914846851</v>
      </c>
      <c r="P12" s="99" t="s">
        <v>180</v>
      </c>
      <c r="Q12" s="100"/>
      <c r="R12" s="100"/>
      <c r="S12" s="100"/>
      <c r="T12" s="100"/>
      <c r="U12" s="100"/>
      <c r="V12" s="100"/>
      <c r="W12" s="100"/>
      <c r="X12" s="100"/>
      <c r="Y12" s="100"/>
      <c r="Z12" s="100"/>
      <c r="AA12" s="100"/>
      <c r="AB12" s="100"/>
      <c r="AC12" s="100"/>
      <c r="AD12" s="100"/>
    </row>
    <row r="13" spans="1:30" ht="12" customHeight="1">
      <c r="A13" s="101" t="s">
        <v>181</v>
      </c>
      <c r="B13" s="97">
        <v>27644</v>
      </c>
      <c r="C13" s="97">
        <v>2592</v>
      </c>
      <c r="D13" s="97">
        <v>1936</v>
      </c>
      <c r="E13" s="97">
        <v>2205</v>
      </c>
      <c r="F13" s="97">
        <v>2251</v>
      </c>
      <c r="G13" s="97">
        <v>2302</v>
      </c>
      <c r="H13" s="97">
        <v>2234</v>
      </c>
      <c r="I13" s="97">
        <v>2215</v>
      </c>
      <c r="J13" s="97">
        <v>2368</v>
      </c>
      <c r="K13" s="97">
        <v>2177</v>
      </c>
      <c r="L13" s="97">
        <v>2369</v>
      </c>
      <c r="M13" s="97">
        <v>2473</v>
      </c>
      <c r="N13" s="97">
        <v>2522</v>
      </c>
      <c r="O13" s="98">
        <v>-2.6379741485577455</v>
      </c>
      <c r="P13" s="99" t="s">
        <v>182</v>
      </c>
      <c r="Q13" s="100"/>
      <c r="R13" s="100"/>
      <c r="S13" s="100"/>
      <c r="T13" s="100"/>
      <c r="U13" s="100"/>
      <c r="V13" s="100"/>
      <c r="W13" s="100"/>
      <c r="X13" s="100"/>
      <c r="Y13" s="100"/>
      <c r="Z13" s="100"/>
      <c r="AA13" s="100"/>
      <c r="AB13" s="100"/>
      <c r="AC13" s="100"/>
      <c r="AD13" s="100"/>
    </row>
    <row r="14" spans="1:30" ht="12" customHeight="1">
      <c r="A14" s="101" t="s">
        <v>183</v>
      </c>
      <c r="B14" s="97">
        <v>868</v>
      </c>
      <c r="C14" s="97">
        <v>90</v>
      </c>
      <c r="D14" s="97">
        <v>69</v>
      </c>
      <c r="E14" s="97">
        <v>78</v>
      </c>
      <c r="F14" s="97">
        <v>76</v>
      </c>
      <c r="G14" s="97">
        <v>72</v>
      </c>
      <c r="H14" s="97">
        <v>57</v>
      </c>
      <c r="I14" s="97">
        <v>49</v>
      </c>
      <c r="J14" s="97">
        <v>65</v>
      </c>
      <c r="K14" s="97">
        <v>67</v>
      </c>
      <c r="L14" s="97">
        <v>76</v>
      </c>
      <c r="M14" s="97">
        <v>90</v>
      </c>
      <c r="N14" s="97">
        <v>79</v>
      </c>
      <c r="O14" s="98">
        <v>2.6004728132387669</v>
      </c>
      <c r="P14" s="99" t="s">
        <v>184</v>
      </c>
      <c r="Q14" s="100"/>
      <c r="R14" s="100"/>
      <c r="S14" s="100"/>
      <c r="T14" s="100"/>
      <c r="U14" s="100"/>
      <c r="V14" s="100"/>
      <c r="W14" s="100"/>
      <c r="X14" s="100"/>
      <c r="Y14" s="100"/>
      <c r="Z14" s="100"/>
      <c r="AA14" s="100"/>
      <c r="AB14" s="100"/>
      <c r="AC14" s="100"/>
      <c r="AD14" s="100"/>
    </row>
    <row r="15" spans="1:30" ht="12" customHeight="1">
      <c r="A15" s="101" t="s">
        <v>185</v>
      </c>
      <c r="B15" s="97">
        <v>528</v>
      </c>
      <c r="C15" s="97">
        <v>49</v>
      </c>
      <c r="D15" s="97">
        <v>37</v>
      </c>
      <c r="E15" s="97">
        <v>34</v>
      </c>
      <c r="F15" s="97">
        <v>43</v>
      </c>
      <c r="G15" s="97">
        <v>38</v>
      </c>
      <c r="H15" s="97">
        <v>41</v>
      </c>
      <c r="I15" s="97">
        <v>45</v>
      </c>
      <c r="J15" s="97">
        <v>45</v>
      </c>
      <c r="K15" s="97">
        <v>46</v>
      </c>
      <c r="L15" s="97">
        <v>48</v>
      </c>
      <c r="M15" s="97">
        <v>50</v>
      </c>
      <c r="N15" s="97">
        <v>52</v>
      </c>
      <c r="O15" s="98">
        <v>-8.0139372822299606</v>
      </c>
      <c r="P15" s="99" t="s">
        <v>186</v>
      </c>
      <c r="Q15" s="100"/>
      <c r="R15" s="100"/>
      <c r="S15" s="100"/>
      <c r="T15" s="100"/>
      <c r="U15" s="100"/>
      <c r="V15" s="100"/>
      <c r="W15" s="100"/>
      <c r="X15" s="100"/>
      <c r="Y15" s="100"/>
      <c r="Z15" s="100"/>
      <c r="AA15" s="100"/>
      <c r="AB15" s="100"/>
      <c r="AC15" s="100"/>
      <c r="AD15" s="100"/>
    </row>
    <row r="16" spans="1:30" ht="12" customHeight="1">
      <c r="A16" s="101" t="s">
        <v>187</v>
      </c>
      <c r="B16" s="97">
        <v>2019</v>
      </c>
      <c r="C16" s="97">
        <v>165</v>
      </c>
      <c r="D16" s="97">
        <v>140</v>
      </c>
      <c r="E16" s="97">
        <v>177</v>
      </c>
      <c r="F16" s="97">
        <v>161</v>
      </c>
      <c r="G16" s="97">
        <v>178</v>
      </c>
      <c r="H16" s="97">
        <v>173</v>
      </c>
      <c r="I16" s="97">
        <v>169</v>
      </c>
      <c r="J16" s="97">
        <v>162</v>
      </c>
      <c r="K16" s="97">
        <v>158</v>
      </c>
      <c r="L16" s="97">
        <v>201</v>
      </c>
      <c r="M16" s="97">
        <v>164</v>
      </c>
      <c r="N16" s="97">
        <v>171</v>
      </c>
      <c r="O16" s="98">
        <v>-5.3889409559512558</v>
      </c>
      <c r="P16" s="99" t="s">
        <v>188</v>
      </c>
      <c r="Q16" s="100"/>
      <c r="R16" s="100"/>
      <c r="S16" s="100"/>
      <c r="T16" s="100"/>
      <c r="U16" s="100"/>
      <c r="V16" s="100"/>
      <c r="W16" s="100"/>
      <c r="X16" s="100"/>
      <c r="Y16" s="100"/>
      <c r="Z16" s="100"/>
      <c r="AA16" s="100"/>
      <c r="AB16" s="100"/>
      <c r="AC16" s="100"/>
      <c r="AD16" s="100"/>
    </row>
    <row r="17" spans="1:30" ht="12" customHeight="1">
      <c r="A17" s="101" t="s">
        <v>189</v>
      </c>
      <c r="B17" s="97">
        <v>2469</v>
      </c>
      <c r="C17" s="97">
        <v>259</v>
      </c>
      <c r="D17" s="97">
        <v>145</v>
      </c>
      <c r="E17" s="97">
        <v>206</v>
      </c>
      <c r="F17" s="97">
        <v>188</v>
      </c>
      <c r="G17" s="97">
        <v>227</v>
      </c>
      <c r="H17" s="97">
        <v>199</v>
      </c>
      <c r="I17" s="97">
        <v>185</v>
      </c>
      <c r="J17" s="97">
        <v>205</v>
      </c>
      <c r="K17" s="97">
        <v>195</v>
      </c>
      <c r="L17" s="97">
        <v>210</v>
      </c>
      <c r="M17" s="97">
        <v>241</v>
      </c>
      <c r="N17" s="97">
        <v>209</v>
      </c>
      <c r="O17" s="98">
        <v>-5.655330531142539</v>
      </c>
      <c r="P17" s="99" t="s">
        <v>190</v>
      </c>
      <c r="Q17" s="100"/>
      <c r="R17" s="100"/>
      <c r="S17" s="100"/>
      <c r="T17" s="100"/>
      <c r="U17" s="100"/>
      <c r="V17" s="100"/>
      <c r="W17" s="100"/>
      <c r="X17" s="100"/>
      <c r="Y17" s="100"/>
      <c r="Z17" s="100"/>
      <c r="AA17" s="100"/>
      <c r="AB17" s="100"/>
      <c r="AC17" s="100"/>
      <c r="AD17" s="100"/>
    </row>
    <row r="18" spans="1:30" ht="12" customHeight="1">
      <c r="A18" s="101" t="s">
        <v>191</v>
      </c>
      <c r="B18" s="97">
        <v>1140</v>
      </c>
      <c r="C18" s="97">
        <v>111</v>
      </c>
      <c r="D18" s="97">
        <v>78</v>
      </c>
      <c r="E18" s="97">
        <v>79</v>
      </c>
      <c r="F18" s="97">
        <v>76</v>
      </c>
      <c r="G18" s="97">
        <v>87</v>
      </c>
      <c r="H18" s="97">
        <v>98</v>
      </c>
      <c r="I18" s="97">
        <v>93</v>
      </c>
      <c r="J18" s="97">
        <v>117</v>
      </c>
      <c r="K18" s="97">
        <v>99</v>
      </c>
      <c r="L18" s="97">
        <v>93</v>
      </c>
      <c r="M18" s="97">
        <v>94</v>
      </c>
      <c r="N18" s="97">
        <v>115</v>
      </c>
      <c r="O18" s="98">
        <v>-4.4425817267393199</v>
      </c>
      <c r="P18" s="99" t="s">
        <v>192</v>
      </c>
      <c r="Q18" s="100"/>
      <c r="R18" s="100"/>
      <c r="S18" s="100"/>
      <c r="T18" s="100"/>
      <c r="U18" s="100"/>
      <c r="V18" s="100"/>
      <c r="W18" s="100"/>
      <c r="X18" s="100"/>
      <c r="Y18" s="100"/>
      <c r="Z18" s="100"/>
      <c r="AA18" s="100"/>
      <c r="AB18" s="100"/>
      <c r="AC18" s="100"/>
      <c r="AD18" s="100"/>
    </row>
    <row r="19" spans="1:30" ht="12" customHeight="1">
      <c r="A19" s="101" t="s">
        <v>193</v>
      </c>
      <c r="B19" s="97">
        <v>1263</v>
      </c>
      <c r="C19" s="97">
        <v>112</v>
      </c>
      <c r="D19" s="97">
        <v>79</v>
      </c>
      <c r="E19" s="97">
        <v>103</v>
      </c>
      <c r="F19" s="97">
        <v>124</v>
      </c>
      <c r="G19" s="97">
        <v>112</v>
      </c>
      <c r="H19" s="97">
        <v>111</v>
      </c>
      <c r="I19" s="97">
        <v>106</v>
      </c>
      <c r="J19" s="97">
        <v>112</v>
      </c>
      <c r="K19" s="97">
        <v>89</v>
      </c>
      <c r="L19" s="97">
        <v>99</v>
      </c>
      <c r="M19" s="97">
        <v>117</v>
      </c>
      <c r="N19" s="97">
        <v>99</v>
      </c>
      <c r="O19" s="98">
        <v>-4.0273556231003056</v>
      </c>
      <c r="P19" s="99" t="s">
        <v>194</v>
      </c>
      <c r="Q19" s="100"/>
      <c r="R19" s="100"/>
      <c r="S19" s="100"/>
      <c r="T19" s="100"/>
      <c r="U19" s="100"/>
      <c r="V19" s="100"/>
      <c r="W19" s="100"/>
      <c r="X19" s="100"/>
      <c r="Y19" s="100"/>
      <c r="Z19" s="100"/>
      <c r="AA19" s="100"/>
      <c r="AB19" s="100"/>
      <c r="AC19" s="100"/>
      <c r="AD19" s="100"/>
    </row>
    <row r="20" spans="1:30" ht="12" customHeight="1">
      <c r="A20" s="101" t="s">
        <v>195</v>
      </c>
      <c r="B20" s="97">
        <v>1818</v>
      </c>
      <c r="C20" s="97">
        <v>138</v>
      </c>
      <c r="D20" s="97">
        <v>129</v>
      </c>
      <c r="E20" s="97">
        <v>163</v>
      </c>
      <c r="F20" s="97">
        <v>152</v>
      </c>
      <c r="G20" s="97">
        <v>151</v>
      </c>
      <c r="H20" s="97">
        <v>129</v>
      </c>
      <c r="I20" s="97">
        <v>142</v>
      </c>
      <c r="J20" s="97">
        <v>170</v>
      </c>
      <c r="K20" s="97">
        <v>157</v>
      </c>
      <c r="L20" s="97">
        <v>175</v>
      </c>
      <c r="M20" s="97">
        <v>154</v>
      </c>
      <c r="N20" s="97">
        <v>158</v>
      </c>
      <c r="O20" s="98">
        <v>8.0856123662306914</v>
      </c>
      <c r="P20" s="99" t="s">
        <v>196</v>
      </c>
      <c r="Q20" s="100"/>
      <c r="R20" s="100"/>
      <c r="S20" s="100"/>
      <c r="T20" s="100"/>
      <c r="U20" s="100"/>
      <c r="V20" s="100"/>
      <c r="W20" s="100"/>
      <c r="X20" s="100"/>
      <c r="Y20" s="100"/>
      <c r="Z20" s="100"/>
      <c r="AA20" s="100"/>
      <c r="AB20" s="100"/>
      <c r="AC20" s="100"/>
      <c r="AD20" s="100"/>
    </row>
    <row r="21" spans="1:30" ht="12" customHeight="1">
      <c r="A21" s="101" t="s">
        <v>197</v>
      </c>
      <c r="B21" s="97">
        <v>4675</v>
      </c>
      <c r="C21" s="97">
        <v>421</v>
      </c>
      <c r="D21" s="97">
        <v>323</v>
      </c>
      <c r="E21" s="97">
        <v>385</v>
      </c>
      <c r="F21" s="97">
        <v>372</v>
      </c>
      <c r="G21" s="97">
        <v>382</v>
      </c>
      <c r="H21" s="97">
        <v>384</v>
      </c>
      <c r="I21" s="97">
        <v>388</v>
      </c>
      <c r="J21" s="97">
        <v>401</v>
      </c>
      <c r="K21" s="97">
        <v>366</v>
      </c>
      <c r="L21" s="97">
        <v>380</v>
      </c>
      <c r="M21" s="97">
        <v>419</v>
      </c>
      <c r="N21" s="97">
        <v>454</v>
      </c>
      <c r="O21" s="98">
        <v>1.1904761904761898</v>
      </c>
      <c r="P21" s="99" t="s">
        <v>198</v>
      </c>
      <c r="Q21" s="100"/>
      <c r="R21" s="100"/>
      <c r="S21" s="100"/>
      <c r="T21" s="100"/>
      <c r="U21" s="100"/>
      <c r="V21" s="100"/>
      <c r="W21" s="100"/>
      <c r="X21" s="100"/>
      <c r="Y21" s="100"/>
      <c r="Z21" s="100"/>
      <c r="AA21" s="100"/>
      <c r="AB21" s="100"/>
      <c r="AC21" s="100"/>
      <c r="AD21" s="100"/>
    </row>
    <row r="22" spans="1:30" ht="12" customHeight="1">
      <c r="A22" s="101" t="s">
        <v>199</v>
      </c>
      <c r="B22" s="97">
        <v>275</v>
      </c>
      <c r="C22" s="97">
        <v>24</v>
      </c>
      <c r="D22" s="97">
        <v>17</v>
      </c>
      <c r="E22" s="97">
        <v>25</v>
      </c>
      <c r="F22" s="97">
        <v>23</v>
      </c>
      <c r="G22" s="97">
        <v>16</v>
      </c>
      <c r="H22" s="97">
        <v>38</v>
      </c>
      <c r="I22" s="97">
        <v>17</v>
      </c>
      <c r="J22" s="97">
        <v>32</v>
      </c>
      <c r="K22" s="97">
        <v>24</v>
      </c>
      <c r="L22" s="97">
        <v>18</v>
      </c>
      <c r="M22" s="97">
        <v>16</v>
      </c>
      <c r="N22" s="97">
        <v>25</v>
      </c>
      <c r="O22" s="98">
        <v>5.7692307692307736</v>
      </c>
      <c r="P22" s="99" t="s">
        <v>200</v>
      </c>
      <c r="Q22" s="100"/>
      <c r="R22" s="100"/>
      <c r="S22" s="100"/>
      <c r="T22" s="100"/>
      <c r="U22" s="100"/>
      <c r="V22" s="100"/>
      <c r="W22" s="100"/>
      <c r="X22" s="100"/>
      <c r="Y22" s="100"/>
      <c r="Z22" s="100"/>
      <c r="AA22" s="100"/>
      <c r="AB22" s="100"/>
      <c r="AC22" s="100"/>
      <c r="AD22" s="100"/>
    </row>
    <row r="23" spans="1:30" ht="12" customHeight="1">
      <c r="A23" s="101" t="s">
        <v>201</v>
      </c>
      <c r="B23" s="97">
        <v>1822</v>
      </c>
      <c r="C23" s="97">
        <v>201</v>
      </c>
      <c r="D23" s="97">
        <v>144</v>
      </c>
      <c r="E23" s="97">
        <v>124</v>
      </c>
      <c r="F23" s="97">
        <v>155</v>
      </c>
      <c r="G23" s="97">
        <v>165</v>
      </c>
      <c r="H23" s="97">
        <v>166</v>
      </c>
      <c r="I23" s="97">
        <v>118</v>
      </c>
      <c r="J23" s="97">
        <v>150</v>
      </c>
      <c r="K23" s="97">
        <v>125</v>
      </c>
      <c r="L23" s="97">
        <v>144</v>
      </c>
      <c r="M23" s="97">
        <v>155</v>
      </c>
      <c r="N23" s="97">
        <v>175</v>
      </c>
      <c r="O23" s="98">
        <v>0.66298342541435318</v>
      </c>
      <c r="P23" s="99" t="s">
        <v>202</v>
      </c>
      <c r="Q23" s="100"/>
      <c r="R23" s="100"/>
      <c r="S23" s="100"/>
      <c r="T23" s="100"/>
      <c r="U23" s="100"/>
      <c r="V23" s="100"/>
      <c r="W23" s="100"/>
      <c r="X23" s="100"/>
      <c r="Y23" s="100"/>
      <c r="Z23" s="100"/>
      <c r="AA23" s="100"/>
      <c r="AB23" s="100"/>
      <c r="AC23" s="100"/>
      <c r="AD23" s="100"/>
    </row>
    <row r="24" spans="1:30" ht="12" customHeight="1">
      <c r="A24" s="101" t="s">
        <v>203</v>
      </c>
      <c r="B24" s="97">
        <v>209</v>
      </c>
      <c r="C24" s="97">
        <v>21</v>
      </c>
      <c r="D24" s="97">
        <v>13</v>
      </c>
      <c r="E24" s="97">
        <v>13</v>
      </c>
      <c r="F24" s="97">
        <v>13</v>
      </c>
      <c r="G24" s="97">
        <v>18</v>
      </c>
      <c r="H24" s="97">
        <v>11</v>
      </c>
      <c r="I24" s="97">
        <v>26</v>
      </c>
      <c r="J24" s="97">
        <v>18</v>
      </c>
      <c r="K24" s="97">
        <v>19</v>
      </c>
      <c r="L24" s="97">
        <v>19</v>
      </c>
      <c r="M24" s="97">
        <v>19</v>
      </c>
      <c r="N24" s="97">
        <v>19</v>
      </c>
      <c r="O24" s="98">
        <v>1.9512195121951237</v>
      </c>
      <c r="P24" s="99" t="s">
        <v>204</v>
      </c>
      <c r="Q24" s="100"/>
      <c r="R24" s="100"/>
      <c r="S24" s="100"/>
      <c r="T24" s="100"/>
      <c r="U24" s="100"/>
      <c r="V24" s="100"/>
      <c r="W24" s="100"/>
      <c r="X24" s="100"/>
      <c r="Y24" s="100"/>
      <c r="Z24" s="100"/>
      <c r="AA24" s="100"/>
      <c r="AB24" s="100"/>
      <c r="AC24" s="100"/>
      <c r="AD24" s="100"/>
    </row>
    <row r="25" spans="1:30" ht="12" customHeight="1">
      <c r="A25" s="101" t="s">
        <v>205</v>
      </c>
      <c r="B25" s="97">
        <v>431</v>
      </c>
      <c r="C25" s="97">
        <v>37</v>
      </c>
      <c r="D25" s="97">
        <v>35</v>
      </c>
      <c r="E25" s="97">
        <v>30</v>
      </c>
      <c r="F25" s="97">
        <v>41</v>
      </c>
      <c r="G25" s="97">
        <v>38</v>
      </c>
      <c r="H25" s="97">
        <v>42</v>
      </c>
      <c r="I25" s="97">
        <v>31</v>
      </c>
      <c r="J25" s="97">
        <v>35</v>
      </c>
      <c r="K25" s="97">
        <v>30</v>
      </c>
      <c r="L25" s="97">
        <v>48</v>
      </c>
      <c r="M25" s="97">
        <v>26</v>
      </c>
      <c r="N25" s="97">
        <v>38</v>
      </c>
      <c r="O25" s="98">
        <v>-8.6864406779661039</v>
      </c>
      <c r="P25" s="99" t="s">
        <v>206</v>
      </c>
      <c r="Q25" s="100"/>
      <c r="R25" s="100"/>
      <c r="S25" s="100"/>
      <c r="T25" s="100"/>
      <c r="U25" s="100"/>
      <c r="V25" s="100"/>
      <c r="W25" s="100"/>
      <c r="X25" s="100"/>
      <c r="Y25" s="100"/>
      <c r="Z25" s="100"/>
      <c r="AA25" s="100"/>
      <c r="AB25" s="100"/>
      <c r="AC25" s="100"/>
      <c r="AD25" s="100"/>
    </row>
    <row r="26" spans="1:30" ht="12" customHeight="1">
      <c r="A26" s="101" t="s">
        <v>207</v>
      </c>
      <c r="B26" s="97">
        <v>392</v>
      </c>
      <c r="C26" s="97">
        <v>25</v>
      </c>
      <c r="D26" s="97">
        <v>39</v>
      </c>
      <c r="E26" s="97">
        <v>32</v>
      </c>
      <c r="F26" s="97">
        <v>30</v>
      </c>
      <c r="G26" s="97">
        <v>33</v>
      </c>
      <c r="H26" s="97">
        <v>40</v>
      </c>
      <c r="I26" s="97">
        <v>35</v>
      </c>
      <c r="J26" s="97">
        <v>22</v>
      </c>
      <c r="K26" s="97">
        <v>30</v>
      </c>
      <c r="L26" s="97">
        <v>29</v>
      </c>
      <c r="M26" s="97">
        <v>36</v>
      </c>
      <c r="N26" s="97">
        <v>41</v>
      </c>
      <c r="O26" s="98">
        <v>-1.0101010101010104</v>
      </c>
      <c r="P26" s="99" t="s">
        <v>208</v>
      </c>
      <c r="Q26" s="100"/>
      <c r="R26" s="100"/>
      <c r="S26" s="100"/>
      <c r="T26" s="100"/>
      <c r="U26" s="100"/>
      <c r="V26" s="100"/>
      <c r="W26" s="100"/>
      <c r="X26" s="100"/>
      <c r="Y26" s="100"/>
      <c r="Z26" s="100"/>
      <c r="AA26" s="100"/>
      <c r="AB26" s="100"/>
      <c r="AC26" s="100"/>
      <c r="AD26" s="100"/>
    </row>
    <row r="27" spans="1:30" ht="12" customHeight="1">
      <c r="A27" s="101" t="s">
        <v>209</v>
      </c>
      <c r="B27" s="97">
        <v>1782</v>
      </c>
      <c r="C27" s="97">
        <v>187</v>
      </c>
      <c r="D27" s="97">
        <v>150</v>
      </c>
      <c r="E27" s="97">
        <v>128</v>
      </c>
      <c r="F27" s="97">
        <v>147</v>
      </c>
      <c r="G27" s="97">
        <v>129</v>
      </c>
      <c r="H27" s="97">
        <v>147</v>
      </c>
      <c r="I27" s="97">
        <v>130</v>
      </c>
      <c r="J27" s="97">
        <v>146</v>
      </c>
      <c r="K27" s="97">
        <v>136</v>
      </c>
      <c r="L27" s="97">
        <v>165</v>
      </c>
      <c r="M27" s="97">
        <v>157</v>
      </c>
      <c r="N27" s="97">
        <v>160</v>
      </c>
      <c r="O27" s="98">
        <v>-8.5684966649563989</v>
      </c>
      <c r="P27" s="99" t="s">
        <v>210</v>
      </c>
      <c r="Q27" s="100"/>
      <c r="R27" s="100"/>
      <c r="S27" s="100"/>
      <c r="T27" s="100"/>
      <c r="U27" s="100"/>
      <c r="V27" s="100"/>
      <c r="W27" s="100"/>
      <c r="X27" s="100"/>
      <c r="Y27" s="100"/>
      <c r="Z27" s="100"/>
      <c r="AA27" s="100"/>
      <c r="AB27" s="100"/>
      <c r="AC27" s="100"/>
      <c r="AD27" s="100"/>
    </row>
    <row r="28" spans="1:30" ht="12" customHeight="1">
      <c r="A28" s="101" t="s">
        <v>211</v>
      </c>
      <c r="B28" s="97">
        <v>440</v>
      </c>
      <c r="C28" s="97">
        <v>46</v>
      </c>
      <c r="D28" s="97">
        <v>30</v>
      </c>
      <c r="E28" s="97">
        <v>31</v>
      </c>
      <c r="F28" s="97">
        <v>33</v>
      </c>
      <c r="G28" s="97">
        <v>43</v>
      </c>
      <c r="H28" s="97">
        <v>24</v>
      </c>
      <c r="I28" s="97">
        <v>45</v>
      </c>
      <c r="J28" s="97">
        <v>47</v>
      </c>
      <c r="K28" s="97">
        <v>24</v>
      </c>
      <c r="L28" s="97">
        <v>38</v>
      </c>
      <c r="M28" s="97">
        <v>44</v>
      </c>
      <c r="N28" s="97">
        <v>35</v>
      </c>
      <c r="O28" s="98">
        <v>-7.3684210526315752</v>
      </c>
      <c r="P28" s="99" t="s">
        <v>212</v>
      </c>
      <c r="Q28" s="100"/>
      <c r="R28" s="100"/>
      <c r="S28" s="100"/>
      <c r="T28" s="100"/>
      <c r="U28" s="100"/>
      <c r="V28" s="100"/>
      <c r="W28" s="100"/>
      <c r="X28" s="100"/>
      <c r="Y28" s="100"/>
      <c r="Z28" s="100"/>
      <c r="AA28" s="100"/>
      <c r="AB28" s="100"/>
      <c r="AC28" s="100"/>
      <c r="AD28" s="100"/>
    </row>
    <row r="29" spans="1:30" ht="12" customHeight="1">
      <c r="A29" s="101" t="s">
        <v>213</v>
      </c>
      <c r="B29" s="97">
        <v>707</v>
      </c>
      <c r="C29" s="97">
        <v>66</v>
      </c>
      <c r="D29" s="97">
        <v>51</v>
      </c>
      <c r="E29" s="97">
        <v>59</v>
      </c>
      <c r="F29" s="97">
        <v>58</v>
      </c>
      <c r="G29" s="97">
        <v>47</v>
      </c>
      <c r="H29" s="97">
        <v>58</v>
      </c>
      <c r="I29" s="97">
        <v>65</v>
      </c>
      <c r="J29" s="97">
        <v>50</v>
      </c>
      <c r="K29" s="97">
        <v>56</v>
      </c>
      <c r="L29" s="97">
        <v>66</v>
      </c>
      <c r="M29" s="97">
        <v>71</v>
      </c>
      <c r="N29" s="97">
        <v>60</v>
      </c>
      <c r="O29" s="98">
        <v>-20.917225950783006</v>
      </c>
      <c r="P29" s="99" t="s">
        <v>214</v>
      </c>
      <c r="Q29" s="100"/>
      <c r="R29" s="100"/>
      <c r="S29" s="100"/>
      <c r="T29" s="100"/>
      <c r="U29" s="100"/>
      <c r="V29" s="100"/>
      <c r="W29" s="100"/>
      <c r="X29" s="100"/>
      <c r="Y29" s="100"/>
      <c r="Z29" s="100"/>
      <c r="AA29" s="100"/>
      <c r="AB29" s="100"/>
      <c r="AC29" s="100"/>
      <c r="AD29" s="100"/>
    </row>
    <row r="30" spans="1:30" ht="12" customHeight="1">
      <c r="A30" s="101" t="s">
        <v>215</v>
      </c>
      <c r="B30" s="97">
        <v>2242</v>
      </c>
      <c r="C30" s="97">
        <v>210</v>
      </c>
      <c r="D30" s="97">
        <v>155</v>
      </c>
      <c r="E30" s="97">
        <v>173</v>
      </c>
      <c r="F30" s="97">
        <v>172</v>
      </c>
      <c r="G30" s="97">
        <v>177</v>
      </c>
      <c r="H30" s="97">
        <v>162</v>
      </c>
      <c r="I30" s="97">
        <v>182</v>
      </c>
      <c r="J30" s="97">
        <v>185</v>
      </c>
      <c r="K30" s="97">
        <v>195</v>
      </c>
      <c r="L30" s="97">
        <v>194</v>
      </c>
      <c r="M30" s="97">
        <v>215</v>
      </c>
      <c r="N30" s="97">
        <v>222</v>
      </c>
      <c r="O30" s="98">
        <v>-4.1470713980333471</v>
      </c>
      <c r="P30" s="99" t="s">
        <v>216</v>
      </c>
      <c r="Q30" s="100"/>
      <c r="R30" s="100"/>
      <c r="S30" s="100"/>
      <c r="T30" s="100"/>
      <c r="U30" s="100"/>
      <c r="V30" s="100"/>
      <c r="W30" s="100"/>
      <c r="X30" s="100"/>
      <c r="Y30" s="100"/>
      <c r="Z30" s="100"/>
      <c r="AA30" s="100"/>
      <c r="AB30" s="100"/>
      <c r="AC30" s="100"/>
      <c r="AD30" s="100"/>
    </row>
    <row r="31" spans="1:30" ht="22.5">
      <c r="A31" s="101" t="s">
        <v>217</v>
      </c>
      <c r="B31" s="97">
        <v>517</v>
      </c>
      <c r="C31" s="97">
        <v>53</v>
      </c>
      <c r="D31" s="97">
        <v>40</v>
      </c>
      <c r="E31" s="97">
        <v>56</v>
      </c>
      <c r="F31" s="97">
        <v>34</v>
      </c>
      <c r="G31" s="97">
        <v>42</v>
      </c>
      <c r="H31" s="97">
        <v>49</v>
      </c>
      <c r="I31" s="97">
        <v>30</v>
      </c>
      <c r="J31" s="97">
        <v>32</v>
      </c>
      <c r="K31" s="97">
        <v>39</v>
      </c>
      <c r="L31" s="97">
        <v>42</v>
      </c>
      <c r="M31" s="97">
        <v>40</v>
      </c>
      <c r="N31" s="97">
        <v>60</v>
      </c>
      <c r="O31" s="98">
        <v>11.904761904761912</v>
      </c>
      <c r="P31" s="99" t="s">
        <v>218</v>
      </c>
      <c r="Q31" s="100"/>
      <c r="R31" s="100"/>
      <c r="S31" s="100"/>
      <c r="T31" s="100"/>
      <c r="U31" s="100"/>
      <c r="V31" s="100"/>
      <c r="W31" s="100"/>
      <c r="X31" s="100"/>
      <c r="Y31" s="100"/>
      <c r="Z31" s="100"/>
      <c r="AA31" s="100"/>
      <c r="AB31" s="100"/>
      <c r="AC31" s="100"/>
      <c r="AD31" s="100"/>
    </row>
    <row r="32" spans="1:30" ht="12" customHeight="1">
      <c r="A32" s="101" t="s">
        <v>219</v>
      </c>
      <c r="B32" s="97">
        <v>5247</v>
      </c>
      <c r="C32" s="97">
        <v>850</v>
      </c>
      <c r="D32" s="97">
        <v>427</v>
      </c>
      <c r="E32" s="97">
        <v>444</v>
      </c>
      <c r="F32" s="97">
        <v>357</v>
      </c>
      <c r="G32" s="97">
        <v>365</v>
      </c>
      <c r="H32" s="97">
        <v>345</v>
      </c>
      <c r="I32" s="97">
        <v>390</v>
      </c>
      <c r="J32" s="97">
        <v>367</v>
      </c>
      <c r="K32" s="97">
        <v>334</v>
      </c>
      <c r="L32" s="97">
        <v>411</v>
      </c>
      <c r="M32" s="97">
        <v>495</v>
      </c>
      <c r="N32" s="97">
        <v>462</v>
      </c>
      <c r="O32" s="98">
        <v>-4.9111997100398668</v>
      </c>
      <c r="P32" s="99" t="s">
        <v>220</v>
      </c>
      <c r="Q32" s="100"/>
      <c r="R32" s="100"/>
      <c r="S32" s="100"/>
      <c r="T32" s="100"/>
      <c r="U32" s="100"/>
      <c r="V32" s="100"/>
      <c r="W32" s="100"/>
      <c r="X32" s="100"/>
      <c r="Y32" s="100"/>
      <c r="Z32" s="100"/>
      <c r="AA32" s="100"/>
      <c r="AB32" s="100"/>
      <c r="AC32" s="100"/>
      <c r="AD32" s="100"/>
    </row>
    <row r="33" spans="1:30" ht="12" customHeight="1">
      <c r="A33" s="101" t="s">
        <v>221</v>
      </c>
      <c r="B33" s="97">
        <v>3474</v>
      </c>
      <c r="C33" s="97">
        <v>589</v>
      </c>
      <c r="D33" s="97">
        <v>292</v>
      </c>
      <c r="E33" s="97">
        <v>304</v>
      </c>
      <c r="F33" s="97">
        <v>231</v>
      </c>
      <c r="G33" s="97">
        <v>243</v>
      </c>
      <c r="H33" s="97">
        <v>213</v>
      </c>
      <c r="I33" s="97">
        <v>277</v>
      </c>
      <c r="J33" s="97">
        <v>230</v>
      </c>
      <c r="K33" s="97">
        <v>222</v>
      </c>
      <c r="L33" s="97">
        <v>256</v>
      </c>
      <c r="M33" s="97">
        <v>313</v>
      </c>
      <c r="N33" s="97">
        <v>304</v>
      </c>
      <c r="O33" s="98">
        <v>-15.597667638483969</v>
      </c>
      <c r="P33" s="99" t="s">
        <v>222</v>
      </c>
      <c r="Q33" s="100"/>
      <c r="R33" s="100"/>
      <c r="S33" s="100"/>
      <c r="T33" s="100"/>
      <c r="U33" s="100"/>
      <c r="V33" s="100"/>
      <c r="W33" s="100"/>
      <c r="X33" s="100"/>
      <c r="Y33" s="100"/>
      <c r="Z33" s="100"/>
      <c r="AA33" s="100"/>
      <c r="AB33" s="100"/>
      <c r="AC33" s="100"/>
      <c r="AD33" s="100"/>
    </row>
    <row r="34" spans="1:30" ht="12" customHeight="1">
      <c r="A34" s="101" t="s">
        <v>223</v>
      </c>
      <c r="B34" s="97">
        <v>6120</v>
      </c>
      <c r="C34" s="97">
        <v>801</v>
      </c>
      <c r="D34" s="97">
        <v>507</v>
      </c>
      <c r="E34" s="97">
        <v>496</v>
      </c>
      <c r="F34" s="97">
        <v>415</v>
      </c>
      <c r="G34" s="97">
        <v>424</v>
      </c>
      <c r="H34" s="97">
        <v>447</v>
      </c>
      <c r="I34" s="97">
        <v>422</v>
      </c>
      <c r="J34" s="97">
        <v>530</v>
      </c>
      <c r="K34" s="97">
        <v>489</v>
      </c>
      <c r="L34" s="97">
        <v>477</v>
      </c>
      <c r="M34" s="97">
        <v>598</v>
      </c>
      <c r="N34" s="97">
        <v>514</v>
      </c>
      <c r="O34" s="98">
        <v>-4.7619047619047734</v>
      </c>
      <c r="P34" s="99" t="s">
        <v>224</v>
      </c>
      <c r="Q34" s="100"/>
      <c r="R34" s="100"/>
      <c r="S34" s="100"/>
      <c r="T34" s="100"/>
      <c r="U34" s="100"/>
      <c r="V34" s="100"/>
      <c r="W34" s="100"/>
      <c r="X34" s="100"/>
      <c r="Y34" s="100"/>
      <c r="Z34" s="100"/>
      <c r="AA34" s="100"/>
      <c r="AB34" s="100"/>
      <c r="AC34" s="100"/>
      <c r="AD34" s="100"/>
    </row>
    <row r="35" spans="1:30" ht="12" customHeight="1">
      <c r="A35" s="101" t="s">
        <v>225</v>
      </c>
      <c r="B35" s="97">
        <v>107</v>
      </c>
      <c r="C35" s="97">
        <v>19</v>
      </c>
      <c r="D35" s="97">
        <v>10</v>
      </c>
      <c r="E35" s="97">
        <v>19</v>
      </c>
      <c r="F35" s="97">
        <v>9</v>
      </c>
      <c r="G35" s="97">
        <v>1</v>
      </c>
      <c r="H35" s="97">
        <v>2</v>
      </c>
      <c r="I35" s="97">
        <v>1</v>
      </c>
      <c r="J35" s="97">
        <v>5</v>
      </c>
      <c r="K35" s="97">
        <v>17</v>
      </c>
      <c r="L35" s="97">
        <v>11</v>
      </c>
      <c r="M35" s="97">
        <v>7</v>
      </c>
      <c r="N35" s="97">
        <v>6</v>
      </c>
      <c r="O35" s="98">
        <v>-6.1403508771929864</v>
      </c>
      <c r="P35" s="99" t="s">
        <v>226</v>
      </c>
      <c r="Q35" s="100"/>
      <c r="R35" s="100"/>
      <c r="S35" s="100"/>
      <c r="T35" s="100"/>
      <c r="U35" s="100"/>
      <c r="V35" s="100"/>
      <c r="W35" s="100"/>
      <c r="X35" s="100"/>
      <c r="Y35" s="100"/>
      <c r="Z35" s="100"/>
      <c r="AA35" s="100"/>
      <c r="AB35" s="100"/>
      <c r="AC35" s="100"/>
      <c r="AD35" s="100"/>
    </row>
    <row r="36" spans="1:30" ht="12" customHeight="1">
      <c r="A36" s="101" t="s">
        <v>227</v>
      </c>
      <c r="B36" s="97">
        <v>18</v>
      </c>
      <c r="C36" s="97">
        <v>1</v>
      </c>
      <c r="D36" s="97">
        <v>2</v>
      </c>
      <c r="E36" s="97">
        <v>3</v>
      </c>
      <c r="F36" s="97">
        <v>3</v>
      </c>
      <c r="G36" s="97">
        <v>0</v>
      </c>
      <c r="H36" s="97">
        <v>0</v>
      </c>
      <c r="I36" s="97">
        <v>0</v>
      </c>
      <c r="J36" s="97">
        <v>0</v>
      </c>
      <c r="K36" s="97">
        <v>2</v>
      </c>
      <c r="L36" s="97">
        <v>4</v>
      </c>
      <c r="M36" s="97">
        <v>2</v>
      </c>
      <c r="N36" s="97">
        <v>1</v>
      </c>
      <c r="O36" s="98">
        <v>38.461538461538453</v>
      </c>
      <c r="P36" s="99" t="s">
        <v>228</v>
      </c>
      <c r="Q36" s="100"/>
      <c r="R36" s="100"/>
      <c r="S36" s="100"/>
      <c r="T36" s="100"/>
      <c r="U36" s="100"/>
      <c r="V36" s="100"/>
      <c r="W36" s="100"/>
      <c r="X36" s="100"/>
      <c r="Y36" s="100"/>
      <c r="Z36" s="100"/>
      <c r="AA36" s="100"/>
      <c r="AB36" s="100"/>
      <c r="AC36" s="100"/>
      <c r="AD36" s="100"/>
    </row>
    <row r="37" spans="1:30" ht="12" customHeight="1">
      <c r="A37" s="101" t="s">
        <v>229</v>
      </c>
      <c r="B37" s="97">
        <v>4236</v>
      </c>
      <c r="C37" s="97">
        <v>565</v>
      </c>
      <c r="D37" s="97">
        <v>376</v>
      </c>
      <c r="E37" s="97">
        <v>324</v>
      </c>
      <c r="F37" s="97">
        <v>277</v>
      </c>
      <c r="G37" s="97">
        <v>319</v>
      </c>
      <c r="H37" s="97">
        <v>287</v>
      </c>
      <c r="I37" s="97">
        <v>293</v>
      </c>
      <c r="J37" s="97">
        <v>330</v>
      </c>
      <c r="K37" s="97">
        <v>315</v>
      </c>
      <c r="L37" s="97">
        <v>361</v>
      </c>
      <c r="M37" s="97">
        <v>379</v>
      </c>
      <c r="N37" s="97">
        <v>410</v>
      </c>
      <c r="O37" s="98">
        <v>-6.9420035149384915</v>
      </c>
      <c r="P37" s="99" t="s">
        <v>230</v>
      </c>
      <c r="Q37" s="100"/>
      <c r="R37" s="100"/>
      <c r="S37" s="100"/>
      <c r="T37" s="100"/>
      <c r="U37" s="100"/>
      <c r="V37" s="100"/>
      <c r="W37" s="100"/>
      <c r="X37" s="100"/>
      <c r="Y37" s="100"/>
      <c r="Z37" s="100"/>
      <c r="AA37" s="100"/>
      <c r="AB37" s="100"/>
      <c r="AC37" s="100"/>
      <c r="AD37" s="100"/>
    </row>
    <row r="38" spans="1:30" ht="12" customHeight="1">
      <c r="A38" s="101" t="s">
        <v>231</v>
      </c>
      <c r="B38" s="97">
        <v>23</v>
      </c>
      <c r="C38" s="97">
        <v>1</v>
      </c>
      <c r="D38" s="97">
        <v>1</v>
      </c>
      <c r="E38" s="97">
        <v>0</v>
      </c>
      <c r="F38" s="97">
        <v>3</v>
      </c>
      <c r="G38" s="97">
        <v>3</v>
      </c>
      <c r="H38" s="97">
        <v>1</v>
      </c>
      <c r="I38" s="97">
        <v>1</v>
      </c>
      <c r="J38" s="97">
        <v>2</v>
      </c>
      <c r="K38" s="97">
        <v>3</v>
      </c>
      <c r="L38" s="97">
        <v>3</v>
      </c>
      <c r="M38" s="97">
        <v>2</v>
      </c>
      <c r="N38" s="97">
        <v>3</v>
      </c>
      <c r="O38" s="98">
        <v>-37.837837837837839</v>
      </c>
      <c r="P38" s="99" t="s">
        <v>232</v>
      </c>
      <c r="Q38" s="100"/>
      <c r="R38" s="100"/>
      <c r="S38" s="100"/>
      <c r="T38" s="100"/>
      <c r="U38" s="100"/>
      <c r="V38" s="100"/>
      <c r="W38" s="100"/>
      <c r="X38" s="100"/>
      <c r="Y38" s="100"/>
      <c r="Z38" s="100"/>
      <c r="AA38" s="100"/>
      <c r="AB38" s="100"/>
      <c r="AC38" s="100"/>
      <c r="AD38" s="100"/>
    </row>
    <row r="39" spans="1:30" ht="12" customHeight="1">
      <c r="A39" s="101" t="s">
        <v>233</v>
      </c>
      <c r="B39" s="97">
        <v>32452</v>
      </c>
      <c r="C39" s="97">
        <v>4395</v>
      </c>
      <c r="D39" s="97">
        <v>2807</v>
      </c>
      <c r="E39" s="97">
        <v>2700</v>
      </c>
      <c r="F39" s="97">
        <v>2447</v>
      </c>
      <c r="G39" s="97">
        <v>2399</v>
      </c>
      <c r="H39" s="97">
        <v>2213</v>
      </c>
      <c r="I39" s="97">
        <v>2358</v>
      </c>
      <c r="J39" s="97">
        <v>2319</v>
      </c>
      <c r="K39" s="97">
        <v>2189</v>
      </c>
      <c r="L39" s="97">
        <v>2556</v>
      </c>
      <c r="M39" s="97">
        <v>2897</v>
      </c>
      <c r="N39" s="97">
        <v>3172</v>
      </c>
      <c r="O39" s="98">
        <v>-6.1891134044459903</v>
      </c>
      <c r="P39" s="99" t="s">
        <v>234</v>
      </c>
      <c r="Q39" s="100"/>
      <c r="R39" s="100"/>
      <c r="S39" s="100"/>
      <c r="T39" s="100"/>
      <c r="U39" s="100"/>
      <c r="V39" s="100"/>
      <c r="W39" s="100"/>
      <c r="X39" s="100"/>
      <c r="Y39" s="100"/>
      <c r="Z39" s="100"/>
      <c r="AA39" s="100"/>
      <c r="AB39" s="100"/>
      <c r="AC39" s="100"/>
      <c r="AD39" s="100"/>
    </row>
    <row r="40" spans="1:30" ht="12" customHeight="1">
      <c r="A40" s="101" t="s">
        <v>235</v>
      </c>
      <c r="B40" s="97">
        <v>6683</v>
      </c>
      <c r="C40" s="97">
        <v>887</v>
      </c>
      <c r="D40" s="97">
        <v>561</v>
      </c>
      <c r="E40" s="97">
        <v>550</v>
      </c>
      <c r="F40" s="97">
        <v>531</v>
      </c>
      <c r="G40" s="97">
        <v>474</v>
      </c>
      <c r="H40" s="97">
        <v>457</v>
      </c>
      <c r="I40" s="97">
        <v>466</v>
      </c>
      <c r="J40" s="97">
        <v>463</v>
      </c>
      <c r="K40" s="97">
        <v>471</v>
      </c>
      <c r="L40" s="97">
        <v>522</v>
      </c>
      <c r="M40" s="97">
        <v>611</v>
      </c>
      <c r="N40" s="97">
        <v>690</v>
      </c>
      <c r="O40" s="98">
        <v>-2.2667446621819352</v>
      </c>
      <c r="P40" s="99" t="s">
        <v>236</v>
      </c>
      <c r="Q40" s="100"/>
      <c r="R40" s="100"/>
      <c r="S40" s="100"/>
      <c r="T40" s="100"/>
      <c r="U40" s="100"/>
      <c r="V40" s="100"/>
      <c r="W40" s="100"/>
      <c r="X40" s="100"/>
      <c r="Y40" s="100"/>
      <c r="Z40" s="100"/>
      <c r="AA40" s="100"/>
      <c r="AB40" s="100"/>
      <c r="AC40" s="100"/>
      <c r="AD40" s="100"/>
    </row>
    <row r="41" spans="1:30" ht="12" customHeight="1">
      <c r="A41" s="101" t="s">
        <v>237</v>
      </c>
      <c r="B41" s="97">
        <v>8736</v>
      </c>
      <c r="C41" s="97">
        <v>1154</v>
      </c>
      <c r="D41" s="97">
        <v>783</v>
      </c>
      <c r="E41" s="97">
        <v>704</v>
      </c>
      <c r="F41" s="97">
        <v>617</v>
      </c>
      <c r="G41" s="97">
        <v>639</v>
      </c>
      <c r="H41" s="97">
        <v>618</v>
      </c>
      <c r="I41" s="97">
        <v>668</v>
      </c>
      <c r="J41" s="97">
        <v>621</v>
      </c>
      <c r="K41" s="97">
        <v>530</v>
      </c>
      <c r="L41" s="97">
        <v>743</v>
      </c>
      <c r="M41" s="97">
        <v>781</v>
      </c>
      <c r="N41" s="97">
        <v>878</v>
      </c>
      <c r="O41" s="98">
        <v>-0.86246028143440867</v>
      </c>
      <c r="P41" s="99" t="s">
        <v>238</v>
      </c>
      <c r="Q41" s="100"/>
      <c r="R41" s="100"/>
      <c r="S41" s="100"/>
      <c r="T41" s="100"/>
      <c r="U41" s="100"/>
      <c r="V41" s="100"/>
      <c r="W41" s="100"/>
      <c r="X41" s="100"/>
      <c r="Y41" s="100"/>
      <c r="Z41" s="100"/>
      <c r="AA41" s="100"/>
      <c r="AB41" s="100"/>
      <c r="AC41" s="100"/>
      <c r="AD41" s="100"/>
    </row>
    <row r="42" spans="1:30" ht="12" customHeight="1">
      <c r="A42" s="101" t="s">
        <v>239</v>
      </c>
      <c r="B42" s="97">
        <v>9613</v>
      </c>
      <c r="C42" s="97">
        <v>1253</v>
      </c>
      <c r="D42" s="97">
        <v>842</v>
      </c>
      <c r="E42" s="97">
        <v>797</v>
      </c>
      <c r="F42" s="97">
        <v>736</v>
      </c>
      <c r="G42" s="97">
        <v>733</v>
      </c>
      <c r="H42" s="97">
        <v>661</v>
      </c>
      <c r="I42" s="97">
        <v>690</v>
      </c>
      <c r="J42" s="97">
        <v>682</v>
      </c>
      <c r="K42" s="97">
        <v>719</v>
      </c>
      <c r="L42" s="97">
        <v>743</v>
      </c>
      <c r="M42" s="97">
        <v>831</v>
      </c>
      <c r="N42" s="97">
        <v>926</v>
      </c>
      <c r="O42" s="98">
        <v>-15.962933822886612</v>
      </c>
      <c r="P42" s="99" t="s">
        <v>240</v>
      </c>
      <c r="Q42" s="100"/>
      <c r="R42" s="100"/>
      <c r="S42" s="100"/>
      <c r="T42" s="100"/>
      <c r="U42" s="100"/>
      <c r="V42" s="100"/>
      <c r="W42" s="100"/>
      <c r="X42" s="100"/>
      <c r="Y42" s="100"/>
      <c r="Z42" s="100"/>
      <c r="AA42" s="100"/>
      <c r="AB42" s="100"/>
      <c r="AC42" s="100"/>
      <c r="AD42" s="100"/>
    </row>
    <row r="43" spans="1:30" ht="12" customHeight="1">
      <c r="A43" s="101" t="s">
        <v>241</v>
      </c>
      <c r="B43" s="97">
        <v>10273</v>
      </c>
      <c r="C43" s="97">
        <v>1322</v>
      </c>
      <c r="D43" s="97">
        <v>831</v>
      </c>
      <c r="E43" s="97">
        <v>757</v>
      </c>
      <c r="F43" s="97">
        <v>646</v>
      </c>
      <c r="G43" s="97">
        <v>662</v>
      </c>
      <c r="H43" s="97">
        <v>678</v>
      </c>
      <c r="I43" s="97">
        <v>798</v>
      </c>
      <c r="J43" s="97">
        <v>837</v>
      </c>
      <c r="K43" s="97">
        <v>751</v>
      </c>
      <c r="L43" s="97">
        <v>832</v>
      </c>
      <c r="M43" s="97">
        <v>932</v>
      </c>
      <c r="N43" s="97">
        <v>1227</v>
      </c>
      <c r="O43" s="98">
        <v>-8.8141310136694528</v>
      </c>
      <c r="P43" s="99" t="s">
        <v>242</v>
      </c>
      <c r="Q43" s="100"/>
      <c r="R43" s="100"/>
      <c r="S43" s="100"/>
      <c r="T43" s="100"/>
      <c r="U43" s="100"/>
      <c r="V43" s="100"/>
      <c r="W43" s="100"/>
      <c r="X43" s="100"/>
      <c r="Y43" s="100"/>
      <c r="Z43" s="100"/>
      <c r="AA43" s="100"/>
      <c r="AB43" s="100"/>
      <c r="AC43" s="100"/>
      <c r="AD43" s="100"/>
    </row>
    <row r="44" spans="1:30" ht="12" customHeight="1">
      <c r="A44" s="101" t="s">
        <v>243</v>
      </c>
      <c r="B44" s="97">
        <v>9</v>
      </c>
      <c r="C44" s="97">
        <v>6</v>
      </c>
      <c r="D44" s="97">
        <v>1</v>
      </c>
      <c r="E44" s="97">
        <v>1</v>
      </c>
      <c r="F44" s="97">
        <v>1</v>
      </c>
      <c r="G44" s="97">
        <v>0</v>
      </c>
      <c r="H44" s="97">
        <v>0</v>
      </c>
      <c r="I44" s="97">
        <v>0</v>
      </c>
      <c r="J44" s="97">
        <v>0</v>
      </c>
      <c r="K44" s="97">
        <v>0</v>
      </c>
      <c r="L44" s="97">
        <v>0</v>
      </c>
      <c r="M44" s="97">
        <v>0</v>
      </c>
      <c r="N44" s="97">
        <v>0</v>
      </c>
      <c r="O44" s="98">
        <v>-92.857142857142861</v>
      </c>
      <c r="P44" s="99" t="s">
        <v>244</v>
      </c>
      <c r="Q44" s="100"/>
      <c r="R44" s="100"/>
      <c r="S44" s="100"/>
      <c r="T44" s="100"/>
      <c r="U44" s="100"/>
      <c r="V44" s="100"/>
      <c r="W44" s="100"/>
      <c r="X44" s="100"/>
      <c r="Y44" s="100"/>
      <c r="Z44" s="100"/>
      <c r="AA44" s="100"/>
      <c r="AB44" s="100"/>
      <c r="AC44" s="100"/>
      <c r="AD44" s="100"/>
    </row>
    <row r="45" spans="1:30" ht="12" customHeight="1">
      <c r="A45" s="101" t="s">
        <v>245</v>
      </c>
      <c r="B45" s="97">
        <v>3765</v>
      </c>
      <c r="C45" s="97">
        <v>491</v>
      </c>
      <c r="D45" s="97">
        <v>286</v>
      </c>
      <c r="E45" s="97">
        <v>287</v>
      </c>
      <c r="F45" s="97">
        <v>208</v>
      </c>
      <c r="G45" s="97">
        <v>236</v>
      </c>
      <c r="H45" s="97">
        <v>231</v>
      </c>
      <c r="I45" s="97">
        <v>301</v>
      </c>
      <c r="J45" s="97">
        <v>317</v>
      </c>
      <c r="K45" s="97">
        <v>280</v>
      </c>
      <c r="L45" s="97">
        <v>299</v>
      </c>
      <c r="M45" s="97">
        <v>345</v>
      </c>
      <c r="N45" s="97">
        <v>484</v>
      </c>
      <c r="O45" s="98">
        <v>-13.626978664831384</v>
      </c>
      <c r="P45" s="99" t="s">
        <v>246</v>
      </c>
      <c r="Q45" s="100"/>
      <c r="R45" s="100"/>
      <c r="S45" s="100"/>
      <c r="T45" s="100"/>
      <c r="U45" s="100"/>
      <c r="V45" s="100"/>
      <c r="W45" s="100"/>
      <c r="X45" s="100"/>
      <c r="Y45" s="100"/>
      <c r="Z45" s="100"/>
      <c r="AA45" s="100"/>
      <c r="AB45" s="100"/>
      <c r="AC45" s="100"/>
      <c r="AD45" s="100"/>
    </row>
    <row r="46" spans="1:30" ht="12" customHeight="1">
      <c r="A46" s="101" t="s">
        <v>247</v>
      </c>
      <c r="B46" s="97">
        <v>2445</v>
      </c>
      <c r="C46" s="97">
        <v>325</v>
      </c>
      <c r="D46" s="97">
        <v>224</v>
      </c>
      <c r="E46" s="97">
        <v>179</v>
      </c>
      <c r="F46" s="97">
        <v>171</v>
      </c>
      <c r="G46" s="97">
        <v>169</v>
      </c>
      <c r="H46" s="97">
        <v>159</v>
      </c>
      <c r="I46" s="97">
        <v>177</v>
      </c>
      <c r="J46" s="97">
        <v>203</v>
      </c>
      <c r="K46" s="97">
        <v>150</v>
      </c>
      <c r="L46" s="97">
        <v>199</v>
      </c>
      <c r="M46" s="97">
        <v>213</v>
      </c>
      <c r="N46" s="97">
        <v>276</v>
      </c>
      <c r="O46" s="98">
        <v>-8.1517655897821157</v>
      </c>
      <c r="P46" s="99" t="s">
        <v>248</v>
      </c>
      <c r="Q46" s="100"/>
      <c r="R46" s="100"/>
      <c r="S46" s="100"/>
      <c r="T46" s="100"/>
      <c r="U46" s="100"/>
      <c r="V46" s="100"/>
      <c r="W46" s="100"/>
      <c r="X46" s="100"/>
      <c r="Y46" s="100"/>
      <c r="Z46" s="100"/>
      <c r="AA46" s="100"/>
      <c r="AB46" s="100"/>
      <c r="AC46" s="100"/>
      <c r="AD46" s="100"/>
    </row>
    <row r="47" spans="1:30" ht="12" customHeight="1">
      <c r="A47" s="101" t="s">
        <v>249</v>
      </c>
      <c r="B47" s="97">
        <v>157</v>
      </c>
      <c r="C47" s="97">
        <v>29</v>
      </c>
      <c r="D47" s="97">
        <v>11</v>
      </c>
      <c r="E47" s="97">
        <v>15</v>
      </c>
      <c r="F47" s="97">
        <v>11</v>
      </c>
      <c r="G47" s="97">
        <v>7</v>
      </c>
      <c r="H47" s="97">
        <v>8</v>
      </c>
      <c r="I47" s="97">
        <v>6</v>
      </c>
      <c r="J47" s="97">
        <v>14</v>
      </c>
      <c r="K47" s="97">
        <v>14</v>
      </c>
      <c r="L47" s="97">
        <v>11</v>
      </c>
      <c r="M47" s="97">
        <v>16</v>
      </c>
      <c r="N47" s="97">
        <v>15</v>
      </c>
      <c r="O47" s="98">
        <v>-1.875</v>
      </c>
      <c r="P47" s="99" t="s">
        <v>250</v>
      </c>
      <c r="Q47" s="100"/>
      <c r="R47" s="100"/>
      <c r="S47" s="100"/>
      <c r="T47" s="100"/>
      <c r="U47" s="100"/>
      <c r="V47" s="100"/>
      <c r="W47" s="100"/>
      <c r="X47" s="100"/>
      <c r="Y47" s="100"/>
      <c r="Z47" s="100"/>
      <c r="AA47" s="100"/>
      <c r="AB47" s="100"/>
      <c r="AC47" s="100"/>
      <c r="AD47" s="100"/>
    </row>
    <row r="48" spans="1:30" ht="12" customHeight="1">
      <c r="A48" s="101" t="s">
        <v>251</v>
      </c>
      <c r="B48" s="97">
        <v>5340</v>
      </c>
      <c r="C48" s="97">
        <v>574</v>
      </c>
      <c r="D48" s="97">
        <v>400</v>
      </c>
      <c r="E48" s="97">
        <v>431</v>
      </c>
      <c r="F48" s="97">
        <v>392</v>
      </c>
      <c r="G48" s="97">
        <v>460</v>
      </c>
      <c r="H48" s="97">
        <v>371</v>
      </c>
      <c r="I48" s="97">
        <v>418</v>
      </c>
      <c r="J48" s="97">
        <v>440</v>
      </c>
      <c r="K48" s="97">
        <v>417</v>
      </c>
      <c r="L48" s="97">
        <v>452</v>
      </c>
      <c r="M48" s="97">
        <v>467</v>
      </c>
      <c r="N48" s="97">
        <v>518</v>
      </c>
      <c r="O48" s="98">
        <v>3.2682266486172722</v>
      </c>
      <c r="P48" s="99" t="s">
        <v>252</v>
      </c>
      <c r="Q48" s="100"/>
      <c r="R48" s="100"/>
      <c r="S48" s="100"/>
      <c r="T48" s="100"/>
      <c r="U48" s="100"/>
      <c r="V48" s="100"/>
      <c r="W48" s="100"/>
      <c r="X48" s="100"/>
      <c r="Y48" s="100"/>
      <c r="Z48" s="100"/>
      <c r="AA48" s="100"/>
      <c r="AB48" s="100"/>
      <c r="AC48" s="100"/>
      <c r="AD48" s="100"/>
    </row>
    <row r="49" spans="1:30" ht="12" customHeight="1">
      <c r="A49" s="101" t="s">
        <v>253</v>
      </c>
      <c r="B49" s="97">
        <v>203</v>
      </c>
      <c r="C49" s="97">
        <v>30</v>
      </c>
      <c r="D49" s="97">
        <v>19</v>
      </c>
      <c r="E49" s="97">
        <v>14</v>
      </c>
      <c r="F49" s="97">
        <v>8</v>
      </c>
      <c r="G49" s="97">
        <v>25</v>
      </c>
      <c r="H49" s="97">
        <v>10</v>
      </c>
      <c r="I49" s="97">
        <v>19</v>
      </c>
      <c r="J49" s="97">
        <v>14</v>
      </c>
      <c r="K49" s="97">
        <v>21</v>
      </c>
      <c r="L49" s="97">
        <v>9</v>
      </c>
      <c r="M49" s="97">
        <v>12</v>
      </c>
      <c r="N49" s="97">
        <v>22</v>
      </c>
      <c r="O49" s="98">
        <v>-12.121212121212125</v>
      </c>
      <c r="P49" s="99" t="s">
        <v>254</v>
      </c>
      <c r="Q49" s="100"/>
      <c r="R49" s="100"/>
      <c r="S49" s="100"/>
      <c r="T49" s="100"/>
      <c r="U49" s="100"/>
      <c r="V49" s="100"/>
      <c r="W49" s="100"/>
      <c r="X49" s="100"/>
      <c r="Y49" s="100"/>
      <c r="Z49" s="100"/>
      <c r="AA49" s="100"/>
      <c r="AB49" s="100"/>
      <c r="AC49" s="100"/>
      <c r="AD49" s="100"/>
    </row>
    <row r="50" spans="1:30" ht="12" customHeight="1">
      <c r="A50" s="101" t="s">
        <v>255</v>
      </c>
      <c r="B50" s="97">
        <v>1127</v>
      </c>
      <c r="C50" s="97">
        <v>145</v>
      </c>
      <c r="D50" s="97">
        <v>75</v>
      </c>
      <c r="E50" s="97">
        <v>93</v>
      </c>
      <c r="F50" s="97">
        <v>88</v>
      </c>
      <c r="G50" s="97">
        <v>96</v>
      </c>
      <c r="H50" s="97">
        <v>82</v>
      </c>
      <c r="I50" s="97">
        <v>79</v>
      </c>
      <c r="J50" s="97">
        <v>93</v>
      </c>
      <c r="K50" s="97">
        <v>83</v>
      </c>
      <c r="L50" s="97">
        <v>88</v>
      </c>
      <c r="M50" s="97">
        <v>98</v>
      </c>
      <c r="N50" s="97">
        <v>107</v>
      </c>
      <c r="O50" s="98">
        <v>0.44563279857396765</v>
      </c>
      <c r="P50" s="99" t="s">
        <v>256</v>
      </c>
      <c r="Q50" s="100"/>
      <c r="R50" s="100"/>
      <c r="S50" s="100"/>
      <c r="T50" s="100"/>
      <c r="U50" s="100"/>
      <c r="V50" s="100"/>
      <c r="W50" s="100"/>
      <c r="X50" s="100"/>
      <c r="Y50" s="100"/>
      <c r="Z50" s="100"/>
      <c r="AA50" s="100"/>
      <c r="AB50" s="100"/>
      <c r="AC50" s="100"/>
      <c r="AD50" s="100"/>
    </row>
    <row r="51" spans="1:30" ht="12" customHeight="1">
      <c r="A51" s="101" t="s">
        <v>257</v>
      </c>
      <c r="B51" s="97">
        <v>601</v>
      </c>
      <c r="C51" s="97">
        <v>48</v>
      </c>
      <c r="D51" s="97">
        <v>56</v>
      </c>
      <c r="E51" s="97">
        <v>56</v>
      </c>
      <c r="F51" s="97">
        <v>41</v>
      </c>
      <c r="G51" s="97">
        <v>68</v>
      </c>
      <c r="H51" s="97">
        <v>57</v>
      </c>
      <c r="I51" s="97">
        <v>28</v>
      </c>
      <c r="J51" s="97">
        <v>39</v>
      </c>
      <c r="K51" s="97">
        <v>51</v>
      </c>
      <c r="L51" s="97">
        <v>39</v>
      </c>
      <c r="M51" s="97">
        <v>66</v>
      </c>
      <c r="N51" s="97">
        <v>52</v>
      </c>
      <c r="O51" s="98">
        <v>21.414141414141426</v>
      </c>
      <c r="P51" s="99" t="s">
        <v>258</v>
      </c>
      <c r="Q51" s="100"/>
      <c r="R51" s="100"/>
      <c r="S51" s="100"/>
      <c r="T51" s="100"/>
      <c r="U51" s="100"/>
      <c r="V51" s="100"/>
      <c r="W51" s="100"/>
      <c r="X51" s="100"/>
      <c r="Y51" s="100"/>
      <c r="Z51" s="100"/>
      <c r="AA51" s="100"/>
      <c r="AB51" s="100"/>
      <c r="AC51" s="100"/>
      <c r="AD51" s="100"/>
    </row>
    <row r="52" spans="1:30" ht="12" customHeight="1">
      <c r="A52" s="101" t="s">
        <v>259</v>
      </c>
      <c r="B52" s="97">
        <v>452</v>
      </c>
      <c r="C52" s="97">
        <v>50</v>
      </c>
      <c r="D52" s="97">
        <v>43</v>
      </c>
      <c r="E52" s="97">
        <v>44</v>
      </c>
      <c r="F52" s="97">
        <v>37</v>
      </c>
      <c r="G52" s="97">
        <v>32</v>
      </c>
      <c r="H52" s="97">
        <v>22</v>
      </c>
      <c r="I52" s="97">
        <v>25</v>
      </c>
      <c r="J52" s="97">
        <v>30</v>
      </c>
      <c r="K52" s="97">
        <v>37</v>
      </c>
      <c r="L52" s="97">
        <v>47</v>
      </c>
      <c r="M52" s="97">
        <v>40</v>
      </c>
      <c r="N52" s="97">
        <v>45</v>
      </c>
      <c r="O52" s="98">
        <v>-15.196998123827385</v>
      </c>
      <c r="P52" s="99" t="s">
        <v>260</v>
      </c>
      <c r="Q52" s="100"/>
      <c r="R52" s="100"/>
      <c r="S52" s="100"/>
      <c r="T52" s="100"/>
      <c r="U52" s="100"/>
      <c r="V52" s="100"/>
      <c r="W52" s="100"/>
      <c r="X52" s="100"/>
      <c r="Y52" s="100"/>
      <c r="Z52" s="100"/>
      <c r="AA52" s="100"/>
      <c r="AB52" s="100"/>
      <c r="AC52" s="100"/>
      <c r="AD52" s="100"/>
    </row>
    <row r="53" spans="1:30" ht="12" customHeight="1">
      <c r="A53" s="101" t="s">
        <v>261</v>
      </c>
      <c r="B53" s="97">
        <v>98</v>
      </c>
      <c r="C53" s="97">
        <v>17</v>
      </c>
      <c r="D53" s="97">
        <v>11</v>
      </c>
      <c r="E53" s="97">
        <v>5</v>
      </c>
      <c r="F53" s="97">
        <v>8</v>
      </c>
      <c r="G53" s="97">
        <v>6</v>
      </c>
      <c r="H53" s="97">
        <v>2</v>
      </c>
      <c r="I53" s="97">
        <v>4</v>
      </c>
      <c r="J53" s="97">
        <v>4</v>
      </c>
      <c r="K53" s="97">
        <v>8</v>
      </c>
      <c r="L53" s="97">
        <v>7</v>
      </c>
      <c r="M53" s="97">
        <v>13</v>
      </c>
      <c r="N53" s="97">
        <v>13</v>
      </c>
      <c r="O53" s="98">
        <v>-34.666666666666671</v>
      </c>
      <c r="P53" s="99" t="s">
        <v>262</v>
      </c>
      <c r="Q53" s="100"/>
      <c r="R53" s="100"/>
      <c r="S53" s="100"/>
      <c r="T53" s="100"/>
      <c r="U53" s="100"/>
      <c r="V53" s="100"/>
      <c r="W53" s="100"/>
      <c r="X53" s="100"/>
      <c r="Y53" s="100"/>
      <c r="Z53" s="100"/>
      <c r="AA53" s="100"/>
      <c r="AB53" s="100"/>
      <c r="AC53" s="100"/>
      <c r="AD53" s="100"/>
    </row>
    <row r="54" spans="1:30" ht="12" customHeight="1">
      <c r="A54" s="101" t="s">
        <v>263</v>
      </c>
      <c r="B54" s="97">
        <v>4123</v>
      </c>
      <c r="C54" s="97">
        <v>437</v>
      </c>
      <c r="D54" s="97">
        <v>311</v>
      </c>
      <c r="E54" s="97">
        <v>303</v>
      </c>
      <c r="F54" s="97">
        <v>285</v>
      </c>
      <c r="G54" s="97">
        <v>322</v>
      </c>
      <c r="H54" s="97">
        <v>304</v>
      </c>
      <c r="I54" s="97">
        <v>378</v>
      </c>
      <c r="J54" s="97">
        <v>331</v>
      </c>
      <c r="K54" s="97">
        <v>292</v>
      </c>
      <c r="L54" s="97">
        <v>386</v>
      </c>
      <c r="M54" s="97">
        <v>340</v>
      </c>
      <c r="N54" s="97">
        <v>434</v>
      </c>
      <c r="O54" s="98">
        <v>9.3633952254641883</v>
      </c>
      <c r="P54" s="99" t="s">
        <v>264</v>
      </c>
      <c r="Q54" s="100"/>
      <c r="R54" s="100"/>
      <c r="S54" s="100"/>
      <c r="T54" s="100"/>
      <c r="U54" s="100"/>
      <c r="V54" s="100"/>
      <c r="W54" s="100"/>
      <c r="X54" s="100"/>
      <c r="Y54" s="100"/>
      <c r="Z54" s="100"/>
      <c r="AA54" s="100"/>
      <c r="AB54" s="100"/>
      <c r="AC54" s="100"/>
      <c r="AD54" s="100"/>
    </row>
    <row r="55" spans="1:30" ht="12" customHeight="1">
      <c r="A55" s="101" t="s">
        <v>265</v>
      </c>
      <c r="B55" s="97">
        <v>2147</v>
      </c>
      <c r="C55" s="97">
        <v>259</v>
      </c>
      <c r="D55" s="97">
        <v>167</v>
      </c>
      <c r="E55" s="97">
        <v>156</v>
      </c>
      <c r="F55" s="97">
        <v>145</v>
      </c>
      <c r="G55" s="97">
        <v>184</v>
      </c>
      <c r="H55" s="97">
        <v>162</v>
      </c>
      <c r="I55" s="97">
        <v>174</v>
      </c>
      <c r="J55" s="97">
        <v>179</v>
      </c>
      <c r="K55" s="97">
        <v>132</v>
      </c>
      <c r="L55" s="97">
        <v>189</v>
      </c>
      <c r="M55" s="97">
        <v>190</v>
      </c>
      <c r="N55" s="97">
        <v>210</v>
      </c>
      <c r="O55" s="98">
        <v>6.1295106277805331</v>
      </c>
      <c r="P55" s="99" t="s">
        <v>266</v>
      </c>
      <c r="Q55" s="100"/>
      <c r="R55" s="100"/>
      <c r="S55" s="100"/>
      <c r="T55" s="100"/>
      <c r="U55" s="100"/>
      <c r="V55" s="100"/>
      <c r="W55" s="100"/>
      <c r="X55" s="100"/>
      <c r="Y55" s="100"/>
      <c r="Z55" s="100"/>
      <c r="AA55" s="100"/>
      <c r="AB55" s="100"/>
      <c r="AC55" s="100"/>
      <c r="AD55" s="100"/>
    </row>
    <row r="56" spans="1:30" ht="12" customHeight="1">
      <c r="A56" s="101" t="s">
        <v>267</v>
      </c>
      <c r="B56" s="97">
        <v>10</v>
      </c>
      <c r="C56" s="97">
        <v>1</v>
      </c>
      <c r="D56" s="97">
        <v>1</v>
      </c>
      <c r="E56" s="97">
        <v>0</v>
      </c>
      <c r="F56" s="97">
        <v>0</v>
      </c>
      <c r="G56" s="97">
        <v>1</v>
      </c>
      <c r="H56" s="97">
        <v>1</v>
      </c>
      <c r="I56" s="97">
        <v>0</v>
      </c>
      <c r="J56" s="97">
        <v>0</v>
      </c>
      <c r="K56" s="97">
        <v>2</v>
      </c>
      <c r="L56" s="97">
        <v>2</v>
      </c>
      <c r="M56" s="97">
        <v>1</v>
      </c>
      <c r="N56" s="97">
        <v>1</v>
      </c>
      <c r="O56" s="98">
        <v>-47.368421052631582</v>
      </c>
      <c r="P56" s="99" t="s">
        <v>268</v>
      </c>
      <c r="Q56" s="100"/>
      <c r="R56" s="100"/>
      <c r="S56" s="100"/>
      <c r="T56" s="100"/>
      <c r="U56" s="100"/>
      <c r="V56" s="100"/>
      <c r="W56" s="100"/>
      <c r="X56" s="100"/>
      <c r="Y56" s="100"/>
      <c r="Z56" s="100"/>
      <c r="AA56" s="100"/>
      <c r="AB56" s="100"/>
      <c r="AC56" s="100"/>
      <c r="AD56" s="100"/>
    </row>
    <row r="57" spans="1:30" ht="12" customHeight="1">
      <c r="A57" s="101" t="s">
        <v>269</v>
      </c>
      <c r="B57" s="97">
        <v>124</v>
      </c>
      <c r="C57" s="97">
        <v>14</v>
      </c>
      <c r="D57" s="97">
        <v>8</v>
      </c>
      <c r="E57" s="97">
        <v>10</v>
      </c>
      <c r="F57" s="97">
        <v>8</v>
      </c>
      <c r="G57" s="97">
        <v>6</v>
      </c>
      <c r="H57" s="97">
        <v>9</v>
      </c>
      <c r="I57" s="97">
        <v>6</v>
      </c>
      <c r="J57" s="97">
        <v>9</v>
      </c>
      <c r="K57" s="97">
        <v>13</v>
      </c>
      <c r="L57" s="97">
        <v>11</v>
      </c>
      <c r="M57" s="97">
        <v>15</v>
      </c>
      <c r="N57" s="97">
        <v>15</v>
      </c>
      <c r="O57" s="98">
        <v>5.9829059829059901</v>
      </c>
      <c r="P57" s="99" t="s">
        <v>270</v>
      </c>
      <c r="Q57" s="100"/>
      <c r="R57" s="100"/>
      <c r="S57" s="100"/>
      <c r="T57" s="100"/>
      <c r="U57" s="100"/>
      <c r="V57" s="100"/>
      <c r="W57" s="100"/>
      <c r="X57" s="100"/>
      <c r="Y57" s="100"/>
      <c r="Z57" s="100"/>
      <c r="AA57" s="100"/>
      <c r="AB57" s="100"/>
      <c r="AC57" s="100"/>
      <c r="AD57" s="100"/>
    </row>
    <row r="58" spans="1:30" ht="12" customHeight="1">
      <c r="A58" s="101" t="s">
        <v>271</v>
      </c>
      <c r="B58" s="97">
        <v>213</v>
      </c>
      <c r="C58" s="97">
        <v>23</v>
      </c>
      <c r="D58" s="97">
        <v>18</v>
      </c>
      <c r="E58" s="97">
        <v>15</v>
      </c>
      <c r="F58" s="97">
        <v>15</v>
      </c>
      <c r="G58" s="97">
        <v>13</v>
      </c>
      <c r="H58" s="97">
        <v>16</v>
      </c>
      <c r="I58" s="97">
        <v>22</v>
      </c>
      <c r="J58" s="97">
        <v>13</v>
      </c>
      <c r="K58" s="97">
        <v>10</v>
      </c>
      <c r="L58" s="97">
        <v>26</v>
      </c>
      <c r="M58" s="97">
        <v>21</v>
      </c>
      <c r="N58" s="97">
        <v>21</v>
      </c>
      <c r="O58" s="98">
        <v>4.4117647058823621</v>
      </c>
      <c r="P58" s="99" t="s">
        <v>272</v>
      </c>
      <c r="Q58" s="100"/>
      <c r="R58" s="100"/>
      <c r="S58" s="100"/>
      <c r="T58" s="100"/>
      <c r="U58" s="100"/>
      <c r="V58" s="100"/>
      <c r="W58" s="100"/>
      <c r="X58" s="100"/>
      <c r="Y58" s="100"/>
      <c r="Z58" s="100"/>
      <c r="AA58" s="100"/>
      <c r="AB58" s="100"/>
      <c r="AC58" s="100"/>
      <c r="AD58" s="100"/>
    </row>
    <row r="59" spans="1:30" ht="12" customHeight="1">
      <c r="A59" s="101" t="s">
        <v>273</v>
      </c>
      <c r="B59" s="97">
        <v>16</v>
      </c>
      <c r="C59" s="97">
        <v>5</v>
      </c>
      <c r="D59" s="97">
        <v>0</v>
      </c>
      <c r="E59" s="97">
        <v>1</v>
      </c>
      <c r="F59" s="97">
        <v>0</v>
      </c>
      <c r="G59" s="97">
        <v>0</v>
      </c>
      <c r="H59" s="97">
        <v>1</v>
      </c>
      <c r="I59" s="97">
        <v>1</v>
      </c>
      <c r="J59" s="97">
        <v>0</v>
      </c>
      <c r="K59" s="97">
        <v>1</v>
      </c>
      <c r="L59" s="97">
        <v>3</v>
      </c>
      <c r="M59" s="97">
        <v>2</v>
      </c>
      <c r="N59" s="97">
        <v>2</v>
      </c>
      <c r="O59" s="98">
        <v>-5.8823529411764781</v>
      </c>
      <c r="P59" s="99" t="s">
        <v>274</v>
      </c>
      <c r="Q59" s="100"/>
      <c r="R59" s="100"/>
      <c r="S59" s="100"/>
      <c r="T59" s="100"/>
      <c r="U59" s="100"/>
      <c r="V59" s="100"/>
      <c r="W59" s="100"/>
      <c r="X59" s="100"/>
      <c r="Y59" s="100"/>
      <c r="Z59" s="100"/>
      <c r="AA59" s="100"/>
      <c r="AB59" s="100"/>
      <c r="AC59" s="100"/>
      <c r="AD59" s="100"/>
    </row>
    <row r="60" spans="1:30" ht="12" customHeight="1">
      <c r="A60" s="101" t="s">
        <v>275</v>
      </c>
      <c r="B60" s="97">
        <v>76</v>
      </c>
      <c r="C60" s="97">
        <v>4</v>
      </c>
      <c r="D60" s="97">
        <v>5</v>
      </c>
      <c r="E60" s="97">
        <v>6</v>
      </c>
      <c r="F60" s="97">
        <v>6</v>
      </c>
      <c r="G60" s="97">
        <v>6</v>
      </c>
      <c r="H60" s="97">
        <v>4</v>
      </c>
      <c r="I60" s="97">
        <v>6</v>
      </c>
      <c r="J60" s="97">
        <v>9</v>
      </c>
      <c r="K60" s="97">
        <v>3</v>
      </c>
      <c r="L60" s="97">
        <v>14</v>
      </c>
      <c r="M60" s="97">
        <v>6</v>
      </c>
      <c r="N60" s="97">
        <v>7</v>
      </c>
      <c r="O60" s="98">
        <v>15.151515151515156</v>
      </c>
      <c r="P60" s="99" t="s">
        <v>276</v>
      </c>
      <c r="Q60" s="100"/>
      <c r="R60" s="100"/>
      <c r="S60" s="100"/>
      <c r="T60" s="100"/>
      <c r="U60" s="100"/>
      <c r="V60" s="100"/>
      <c r="W60" s="100"/>
      <c r="X60" s="100"/>
      <c r="Y60" s="100"/>
      <c r="Z60" s="100"/>
      <c r="AA60" s="100"/>
      <c r="AB60" s="100"/>
      <c r="AC60" s="100"/>
      <c r="AD60" s="100"/>
    </row>
    <row r="61" spans="1:30" ht="12" customHeight="1">
      <c r="A61" s="101" t="s">
        <v>277</v>
      </c>
      <c r="B61" s="97">
        <v>6472</v>
      </c>
      <c r="C61" s="97">
        <v>947</v>
      </c>
      <c r="D61" s="97">
        <v>595</v>
      </c>
      <c r="E61" s="97">
        <v>494</v>
      </c>
      <c r="F61" s="97">
        <v>422</v>
      </c>
      <c r="G61" s="97">
        <v>442</v>
      </c>
      <c r="H61" s="97">
        <v>430</v>
      </c>
      <c r="I61" s="97">
        <v>469</v>
      </c>
      <c r="J61" s="97">
        <v>464</v>
      </c>
      <c r="K61" s="97">
        <v>506</v>
      </c>
      <c r="L61" s="97">
        <v>472</v>
      </c>
      <c r="M61" s="97">
        <v>589</v>
      </c>
      <c r="N61" s="97">
        <v>642</v>
      </c>
      <c r="O61" s="98">
        <v>-11.257370080899491</v>
      </c>
      <c r="P61" s="99" t="s">
        <v>278</v>
      </c>
      <c r="Q61" s="100"/>
      <c r="R61" s="100"/>
      <c r="S61" s="100"/>
      <c r="T61" s="100"/>
      <c r="U61" s="100"/>
      <c r="V61" s="100"/>
      <c r="W61" s="100"/>
      <c r="X61" s="100"/>
      <c r="Y61" s="100"/>
      <c r="Z61" s="100"/>
      <c r="AA61" s="100"/>
      <c r="AB61" s="100"/>
      <c r="AC61" s="100"/>
      <c r="AD61" s="100"/>
    </row>
    <row r="62" spans="1:30" ht="12" customHeight="1">
      <c r="A62" s="101" t="s">
        <v>279</v>
      </c>
      <c r="B62" s="97">
        <v>3</v>
      </c>
      <c r="C62" s="97">
        <v>1</v>
      </c>
      <c r="D62" s="97">
        <v>0</v>
      </c>
      <c r="E62" s="97">
        <v>0</v>
      </c>
      <c r="F62" s="97">
        <v>1</v>
      </c>
      <c r="G62" s="97">
        <v>0</v>
      </c>
      <c r="H62" s="97">
        <v>1</v>
      </c>
      <c r="I62" s="97">
        <v>0</v>
      </c>
      <c r="J62" s="97">
        <v>0</v>
      </c>
      <c r="K62" s="97">
        <v>0</v>
      </c>
      <c r="L62" s="97">
        <v>0</v>
      </c>
      <c r="M62" s="97">
        <v>0</v>
      </c>
      <c r="N62" s="97">
        <v>0</v>
      </c>
      <c r="O62" s="98">
        <v>-25</v>
      </c>
      <c r="P62" s="99" t="s">
        <v>280</v>
      </c>
      <c r="Q62" s="100"/>
      <c r="R62" s="100"/>
      <c r="S62" s="100"/>
      <c r="T62" s="100"/>
      <c r="U62" s="100"/>
      <c r="V62" s="100"/>
      <c r="W62" s="100"/>
      <c r="X62" s="100"/>
      <c r="Y62" s="100"/>
      <c r="Z62" s="100"/>
      <c r="AA62" s="100"/>
      <c r="AB62" s="100"/>
      <c r="AC62" s="100"/>
      <c r="AD62" s="100"/>
    </row>
    <row r="63" spans="1:30" ht="12" customHeight="1">
      <c r="A63" s="101" t="s">
        <v>281</v>
      </c>
      <c r="B63" s="97">
        <v>4104</v>
      </c>
      <c r="C63" s="97">
        <v>594</v>
      </c>
      <c r="D63" s="97">
        <v>357</v>
      </c>
      <c r="E63" s="97">
        <v>298</v>
      </c>
      <c r="F63" s="97">
        <v>254</v>
      </c>
      <c r="G63" s="97">
        <v>252</v>
      </c>
      <c r="H63" s="97">
        <v>294</v>
      </c>
      <c r="I63" s="97">
        <v>304</v>
      </c>
      <c r="J63" s="97">
        <v>308</v>
      </c>
      <c r="K63" s="97">
        <v>317</v>
      </c>
      <c r="L63" s="97">
        <v>333</v>
      </c>
      <c r="M63" s="97">
        <v>381</v>
      </c>
      <c r="N63" s="97">
        <v>412</v>
      </c>
      <c r="O63" s="98">
        <v>-2.2391615054788048</v>
      </c>
      <c r="P63" s="99" t="s">
        <v>282</v>
      </c>
      <c r="Q63" s="100"/>
      <c r="R63" s="100"/>
      <c r="S63" s="100"/>
      <c r="T63" s="100"/>
      <c r="U63" s="100"/>
      <c r="V63" s="100"/>
      <c r="W63" s="100"/>
      <c r="X63" s="100"/>
      <c r="Y63" s="100"/>
      <c r="Z63" s="100"/>
      <c r="AA63" s="100"/>
      <c r="AB63" s="100"/>
      <c r="AC63" s="100"/>
      <c r="AD63" s="100"/>
    </row>
    <row r="64" spans="1:30" ht="12" customHeight="1">
      <c r="A64" s="101" t="s">
        <v>283</v>
      </c>
      <c r="B64" s="97">
        <v>5396</v>
      </c>
      <c r="C64" s="97">
        <v>587</v>
      </c>
      <c r="D64" s="97">
        <v>359</v>
      </c>
      <c r="E64" s="97">
        <v>414</v>
      </c>
      <c r="F64" s="97">
        <v>370</v>
      </c>
      <c r="G64" s="97">
        <v>433</v>
      </c>
      <c r="H64" s="97">
        <v>425</v>
      </c>
      <c r="I64" s="97">
        <v>428</v>
      </c>
      <c r="J64" s="97">
        <v>496</v>
      </c>
      <c r="K64" s="97">
        <v>448</v>
      </c>
      <c r="L64" s="97">
        <v>467</v>
      </c>
      <c r="M64" s="97">
        <v>479</v>
      </c>
      <c r="N64" s="97">
        <v>490</v>
      </c>
      <c r="O64" s="98">
        <v>3.510454632649143</v>
      </c>
      <c r="P64" s="99" t="s">
        <v>284</v>
      </c>
      <c r="Q64" s="100"/>
      <c r="R64" s="100"/>
      <c r="S64" s="100"/>
      <c r="T64" s="100"/>
      <c r="U64" s="100"/>
      <c r="V64" s="100"/>
      <c r="W64" s="100"/>
      <c r="X64" s="100"/>
      <c r="Y64" s="100"/>
      <c r="Z64" s="100"/>
      <c r="AA64" s="100"/>
      <c r="AB64" s="100"/>
      <c r="AC64" s="100"/>
      <c r="AD64" s="100"/>
    </row>
    <row r="65" spans="1:30" ht="12" customHeight="1">
      <c r="A65" s="101" t="s">
        <v>285</v>
      </c>
      <c r="B65" s="97">
        <v>3754</v>
      </c>
      <c r="C65" s="97">
        <v>382</v>
      </c>
      <c r="D65" s="97">
        <v>247</v>
      </c>
      <c r="E65" s="97">
        <v>305</v>
      </c>
      <c r="F65" s="97">
        <v>236</v>
      </c>
      <c r="G65" s="97">
        <v>303</v>
      </c>
      <c r="H65" s="97">
        <v>291</v>
      </c>
      <c r="I65" s="97">
        <v>309</v>
      </c>
      <c r="J65" s="97">
        <v>364</v>
      </c>
      <c r="K65" s="97">
        <v>309</v>
      </c>
      <c r="L65" s="97">
        <v>339</v>
      </c>
      <c r="M65" s="97">
        <v>319</v>
      </c>
      <c r="N65" s="97">
        <v>350</v>
      </c>
      <c r="O65" s="98">
        <v>24.428239973483599</v>
      </c>
      <c r="P65" s="99" t="s">
        <v>286</v>
      </c>
      <c r="Q65" s="100"/>
      <c r="R65" s="100"/>
      <c r="S65" s="100"/>
      <c r="T65" s="100"/>
      <c r="U65" s="100"/>
      <c r="V65" s="100"/>
      <c r="W65" s="100"/>
      <c r="X65" s="100"/>
      <c r="Y65" s="100"/>
      <c r="Z65" s="100"/>
      <c r="AA65" s="100"/>
      <c r="AB65" s="100"/>
      <c r="AC65" s="100"/>
      <c r="AD65" s="100"/>
    </row>
    <row r="66" spans="1:30" ht="12" customHeight="1">
      <c r="A66" s="101" t="s">
        <v>287</v>
      </c>
      <c r="B66" s="97">
        <v>679</v>
      </c>
      <c r="C66" s="97">
        <v>44</v>
      </c>
      <c r="D66" s="97">
        <v>16</v>
      </c>
      <c r="E66" s="97">
        <v>42</v>
      </c>
      <c r="F66" s="97">
        <v>39</v>
      </c>
      <c r="G66" s="97">
        <v>60</v>
      </c>
      <c r="H66" s="97">
        <v>55</v>
      </c>
      <c r="I66" s="97">
        <v>82</v>
      </c>
      <c r="J66" s="97">
        <v>80</v>
      </c>
      <c r="K66" s="97">
        <v>69</v>
      </c>
      <c r="L66" s="97">
        <v>72</v>
      </c>
      <c r="M66" s="97">
        <v>64</v>
      </c>
      <c r="N66" s="97">
        <v>56</v>
      </c>
      <c r="O66" s="98">
        <v>6.2597809076682296</v>
      </c>
      <c r="P66" s="99" t="s">
        <v>288</v>
      </c>
      <c r="Q66" s="100"/>
      <c r="R66" s="100"/>
      <c r="S66" s="100"/>
      <c r="T66" s="100"/>
      <c r="U66" s="100"/>
      <c r="V66" s="100"/>
      <c r="W66" s="100"/>
      <c r="X66" s="100"/>
      <c r="Y66" s="100"/>
      <c r="Z66" s="100"/>
      <c r="AA66" s="100"/>
      <c r="AB66" s="100"/>
      <c r="AC66" s="100"/>
      <c r="AD66" s="100"/>
    </row>
    <row r="67" spans="1:30" ht="12" customHeight="1">
      <c r="A67" s="101" t="s">
        <v>289</v>
      </c>
      <c r="B67" s="97">
        <v>993</v>
      </c>
      <c r="C67" s="97">
        <v>133</v>
      </c>
      <c r="D67" s="97">
        <v>67</v>
      </c>
      <c r="E67" s="97">
        <v>87</v>
      </c>
      <c r="F67" s="97">
        <v>61</v>
      </c>
      <c r="G67" s="97">
        <v>74</v>
      </c>
      <c r="H67" s="97">
        <v>73</v>
      </c>
      <c r="I67" s="97">
        <v>73</v>
      </c>
      <c r="J67" s="97">
        <v>87</v>
      </c>
      <c r="K67" s="97">
        <v>67</v>
      </c>
      <c r="L67" s="97">
        <v>86</v>
      </c>
      <c r="M67" s="97">
        <v>91</v>
      </c>
      <c r="N67" s="97">
        <v>94</v>
      </c>
      <c r="O67" s="98">
        <v>-4.610951008645543</v>
      </c>
      <c r="P67" s="99" t="s">
        <v>290</v>
      </c>
      <c r="Q67" s="100"/>
      <c r="R67" s="100"/>
      <c r="S67" s="100"/>
      <c r="T67" s="100"/>
      <c r="U67" s="100"/>
      <c r="V67" s="100"/>
      <c r="W67" s="100"/>
      <c r="X67" s="100"/>
      <c r="Y67" s="100"/>
      <c r="Z67" s="100"/>
      <c r="AA67" s="100"/>
      <c r="AB67" s="100"/>
      <c r="AC67" s="100"/>
      <c r="AD67" s="100"/>
    </row>
    <row r="68" spans="1:30" ht="12" customHeight="1">
      <c r="A68" s="101" t="s">
        <v>291</v>
      </c>
      <c r="B68" s="97">
        <v>164</v>
      </c>
      <c r="C68" s="97">
        <v>13</v>
      </c>
      <c r="D68" s="97">
        <v>13</v>
      </c>
      <c r="E68" s="97">
        <v>19</v>
      </c>
      <c r="F68" s="97">
        <v>9</v>
      </c>
      <c r="G68" s="97">
        <v>14</v>
      </c>
      <c r="H68" s="97">
        <v>16</v>
      </c>
      <c r="I68" s="97">
        <v>10</v>
      </c>
      <c r="J68" s="97">
        <v>17</v>
      </c>
      <c r="K68" s="97">
        <v>14</v>
      </c>
      <c r="L68" s="97">
        <v>19</v>
      </c>
      <c r="M68" s="97">
        <v>7</v>
      </c>
      <c r="N68" s="97">
        <v>13</v>
      </c>
      <c r="O68" s="98">
        <v>65.656565656565647</v>
      </c>
      <c r="P68" s="99" t="s">
        <v>292</v>
      </c>
      <c r="Q68" s="100"/>
      <c r="R68" s="100"/>
      <c r="S68" s="100"/>
      <c r="T68" s="100"/>
      <c r="U68" s="100"/>
      <c r="V68" s="100"/>
      <c r="W68" s="100"/>
      <c r="X68" s="100"/>
      <c r="Y68" s="100"/>
      <c r="Z68" s="100"/>
      <c r="AA68" s="100"/>
      <c r="AB68" s="100"/>
      <c r="AC68" s="100"/>
      <c r="AD68" s="100"/>
    </row>
    <row r="69" spans="1:30" ht="12" customHeight="1">
      <c r="A69" s="101" t="s">
        <v>293</v>
      </c>
      <c r="B69" s="97">
        <v>934</v>
      </c>
      <c r="C69" s="97">
        <v>83</v>
      </c>
      <c r="D69" s="97">
        <v>68</v>
      </c>
      <c r="E69" s="97">
        <v>63</v>
      </c>
      <c r="F69" s="97">
        <v>76</v>
      </c>
      <c r="G69" s="97">
        <v>82</v>
      </c>
      <c r="H69" s="97">
        <v>91</v>
      </c>
      <c r="I69" s="97">
        <v>78</v>
      </c>
      <c r="J69" s="97">
        <v>82</v>
      </c>
      <c r="K69" s="97">
        <v>74</v>
      </c>
      <c r="L69" s="97">
        <v>87</v>
      </c>
      <c r="M69" s="97">
        <v>83</v>
      </c>
      <c r="N69" s="97">
        <v>67</v>
      </c>
      <c r="O69" s="98">
        <v>-1.1640211640211646</v>
      </c>
      <c r="P69" s="99" t="s">
        <v>294</v>
      </c>
      <c r="Q69" s="100"/>
      <c r="R69" s="100"/>
      <c r="S69" s="100"/>
      <c r="T69" s="100"/>
      <c r="U69" s="100"/>
      <c r="V69" s="100"/>
      <c r="W69" s="100"/>
      <c r="X69" s="100"/>
      <c r="Y69" s="100"/>
      <c r="Z69" s="100"/>
      <c r="AA69" s="100"/>
      <c r="AB69" s="100"/>
      <c r="AC69" s="100"/>
      <c r="AD69" s="100"/>
    </row>
    <row r="70" spans="1:30" ht="12" customHeight="1">
      <c r="A70" s="101" t="s">
        <v>295</v>
      </c>
      <c r="B70" s="97">
        <v>95</v>
      </c>
      <c r="C70" s="97">
        <v>6</v>
      </c>
      <c r="D70" s="97">
        <v>7</v>
      </c>
      <c r="E70" s="97">
        <v>8</v>
      </c>
      <c r="F70" s="97">
        <v>5</v>
      </c>
      <c r="G70" s="97">
        <v>8</v>
      </c>
      <c r="H70" s="97">
        <v>8</v>
      </c>
      <c r="I70" s="97">
        <v>9</v>
      </c>
      <c r="J70" s="97">
        <v>6</v>
      </c>
      <c r="K70" s="97">
        <v>13</v>
      </c>
      <c r="L70" s="97">
        <v>7</v>
      </c>
      <c r="M70" s="97">
        <v>5</v>
      </c>
      <c r="N70" s="97">
        <v>13</v>
      </c>
      <c r="O70" s="98">
        <v>6.7415730337078656</v>
      </c>
      <c r="P70" s="99" t="s">
        <v>296</v>
      </c>
      <c r="Q70" s="100"/>
      <c r="R70" s="100"/>
      <c r="S70" s="100"/>
      <c r="T70" s="100"/>
      <c r="U70" s="100"/>
      <c r="V70" s="100"/>
      <c r="W70" s="100"/>
      <c r="X70" s="100"/>
      <c r="Y70" s="100"/>
      <c r="Z70" s="100"/>
      <c r="AA70" s="100"/>
      <c r="AB70" s="100"/>
      <c r="AC70" s="100"/>
      <c r="AD70" s="100"/>
    </row>
    <row r="71" spans="1:30" ht="12" customHeight="1" thickBot="1">
      <c r="A71" s="101" t="s">
        <v>297</v>
      </c>
      <c r="B71" s="97">
        <v>264</v>
      </c>
      <c r="C71" s="97">
        <v>66</v>
      </c>
      <c r="D71" s="97">
        <v>9</v>
      </c>
      <c r="E71" s="97">
        <v>11</v>
      </c>
      <c r="F71" s="97">
        <v>22</v>
      </c>
      <c r="G71" s="97">
        <v>15</v>
      </c>
      <c r="H71" s="97">
        <v>13</v>
      </c>
      <c r="I71" s="97">
        <v>16</v>
      </c>
      <c r="J71" s="97">
        <v>18</v>
      </c>
      <c r="K71" s="97">
        <v>19</v>
      </c>
      <c r="L71" s="97">
        <v>11</v>
      </c>
      <c r="M71" s="97">
        <v>39</v>
      </c>
      <c r="N71" s="97">
        <v>25</v>
      </c>
      <c r="O71" s="98">
        <v>-66.834170854271349</v>
      </c>
      <c r="P71" s="99" t="s">
        <v>298</v>
      </c>
      <c r="Q71" s="100"/>
      <c r="R71" s="100"/>
      <c r="S71" s="100"/>
      <c r="T71" s="100"/>
      <c r="U71" s="100"/>
      <c r="V71" s="100"/>
      <c r="W71" s="100"/>
      <c r="X71" s="100"/>
      <c r="Y71" s="100"/>
      <c r="Z71" s="100"/>
      <c r="AA71" s="100"/>
      <c r="AB71" s="100"/>
      <c r="AC71" s="100"/>
      <c r="AD71" s="100"/>
    </row>
    <row r="72" spans="1:30" ht="12" customHeight="1" thickBot="1">
      <c r="A72" s="829"/>
      <c r="B72" s="829" t="s">
        <v>299</v>
      </c>
      <c r="C72" s="829"/>
      <c r="D72" s="829"/>
      <c r="E72" s="829"/>
      <c r="F72" s="829"/>
      <c r="G72" s="829"/>
      <c r="H72" s="829"/>
      <c r="I72" s="829"/>
      <c r="J72" s="829"/>
      <c r="K72" s="829"/>
      <c r="L72" s="829"/>
      <c r="M72" s="829"/>
      <c r="N72" s="829"/>
      <c r="O72" s="839" t="s">
        <v>300</v>
      </c>
      <c r="P72" s="841" t="s">
        <v>153</v>
      </c>
    </row>
    <row r="73" spans="1:30" ht="36" customHeight="1" thickBot="1">
      <c r="A73" s="829"/>
      <c r="B73" s="102" t="s">
        <v>154</v>
      </c>
      <c r="C73" s="102" t="s">
        <v>155</v>
      </c>
      <c r="D73" s="102" t="s">
        <v>301</v>
      </c>
      <c r="E73" s="102" t="s">
        <v>157</v>
      </c>
      <c r="F73" s="102" t="s">
        <v>302</v>
      </c>
      <c r="G73" s="102" t="s">
        <v>303</v>
      </c>
      <c r="H73" s="102" t="s">
        <v>160</v>
      </c>
      <c r="I73" s="102" t="s">
        <v>161</v>
      </c>
      <c r="J73" s="102" t="s">
        <v>304</v>
      </c>
      <c r="K73" s="102" t="s">
        <v>305</v>
      </c>
      <c r="L73" s="102" t="s">
        <v>306</v>
      </c>
      <c r="M73" s="102" t="s">
        <v>165</v>
      </c>
      <c r="N73" s="102" t="s">
        <v>307</v>
      </c>
      <c r="O73" s="840"/>
      <c r="P73" s="842"/>
    </row>
    <row r="74" spans="1:30" ht="12" customHeight="1">
      <c r="A74" s="29" t="s">
        <v>308</v>
      </c>
    </row>
    <row r="75" spans="1:30" ht="12" customHeight="1">
      <c r="A75" s="29" t="s">
        <v>309</v>
      </c>
    </row>
  </sheetData>
  <mergeCells count="10">
    <mergeCell ref="A72:A73"/>
    <mergeCell ref="B72:N72"/>
    <mergeCell ref="O72:O73"/>
    <mergeCell ref="P72:P73"/>
    <mergeCell ref="A1:P1"/>
    <mergeCell ref="A2:P2"/>
    <mergeCell ref="A4:A5"/>
    <mergeCell ref="B4:N4"/>
    <mergeCell ref="O4:O5"/>
    <mergeCell ref="P4:P5"/>
  </mergeCells>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45"/>
  <sheetViews>
    <sheetView showGridLines="0" workbookViewId="0">
      <selection activeCell="A2" sqref="A2:J2"/>
    </sheetView>
  </sheetViews>
  <sheetFormatPr defaultRowHeight="12.75"/>
  <cols>
    <col min="1" max="1" width="31.42578125" style="127" customWidth="1"/>
    <col min="2" max="9" width="10.28515625" style="127" customWidth="1"/>
  </cols>
  <sheetData>
    <row r="1" spans="1:11" ht="15" customHeight="1">
      <c r="A1" s="845" t="s">
        <v>1993</v>
      </c>
      <c r="B1" s="845"/>
      <c r="C1" s="845"/>
      <c r="D1" s="845"/>
      <c r="E1" s="845"/>
      <c r="F1" s="845"/>
      <c r="G1" s="845"/>
      <c r="H1" s="845"/>
      <c r="I1" s="845"/>
      <c r="J1" s="845"/>
    </row>
    <row r="2" spans="1:11" ht="15" customHeight="1">
      <c r="A2" s="846" t="s">
        <v>1994</v>
      </c>
      <c r="B2" s="846"/>
      <c r="C2" s="846"/>
      <c r="D2" s="846"/>
      <c r="E2" s="846"/>
      <c r="F2" s="846"/>
      <c r="G2" s="846"/>
      <c r="H2" s="846"/>
      <c r="I2" s="846"/>
      <c r="J2" s="846"/>
    </row>
    <row r="3" spans="1:11" ht="13.5" thickBot="1">
      <c r="A3" s="33"/>
      <c r="B3" s="33"/>
      <c r="C3" s="33"/>
      <c r="D3" s="33"/>
      <c r="E3" s="33"/>
      <c r="F3" s="33"/>
      <c r="G3" s="33"/>
      <c r="H3" s="33"/>
      <c r="I3" s="33"/>
      <c r="J3" s="33"/>
    </row>
    <row r="4" spans="1:11" ht="12" customHeight="1" thickBot="1">
      <c r="A4" s="35"/>
      <c r="B4" s="830" t="s">
        <v>310</v>
      </c>
      <c r="C4" s="830"/>
      <c r="D4" s="830"/>
      <c r="E4" s="830"/>
      <c r="F4" s="830" t="s">
        <v>311</v>
      </c>
      <c r="G4" s="830"/>
      <c r="H4" s="830"/>
      <c r="I4" s="830"/>
      <c r="J4" s="35"/>
    </row>
    <row r="5" spans="1:11" ht="12" customHeight="1" thickBot="1">
      <c r="A5" s="847"/>
      <c r="B5" s="848" t="s">
        <v>312</v>
      </c>
      <c r="C5" s="849"/>
      <c r="D5" s="850" t="s">
        <v>313</v>
      </c>
      <c r="E5" s="850"/>
      <c r="F5" s="848" t="s">
        <v>94</v>
      </c>
      <c r="G5" s="849"/>
      <c r="H5" s="850" t="s">
        <v>314</v>
      </c>
      <c r="I5" s="850"/>
      <c r="J5" s="35"/>
    </row>
    <row r="6" spans="1:11" ht="12" customHeight="1" thickBot="1">
      <c r="A6" s="847"/>
      <c r="B6" s="37" t="s">
        <v>315</v>
      </c>
      <c r="C6" s="37" t="s">
        <v>316</v>
      </c>
      <c r="D6" s="37" t="s">
        <v>315</v>
      </c>
      <c r="E6" s="37" t="s">
        <v>316</v>
      </c>
      <c r="F6" s="37" t="s">
        <v>317</v>
      </c>
      <c r="G6" s="37" t="s">
        <v>318</v>
      </c>
      <c r="H6" s="37" t="s">
        <v>317</v>
      </c>
      <c r="I6" s="37" t="s">
        <v>318</v>
      </c>
      <c r="J6" s="35"/>
    </row>
    <row r="7" spans="1:11">
      <c r="A7" s="54" t="s">
        <v>319</v>
      </c>
      <c r="B7" s="103"/>
      <c r="C7" s="103"/>
      <c r="D7" s="103"/>
      <c r="E7" s="103"/>
      <c r="F7" s="103"/>
      <c r="G7" s="103"/>
      <c r="H7" s="103"/>
      <c r="I7" s="103"/>
      <c r="J7" s="54" t="s">
        <v>320</v>
      </c>
    </row>
    <row r="8" spans="1:11">
      <c r="A8" s="48" t="s">
        <v>321</v>
      </c>
      <c r="B8" s="104">
        <v>755554</v>
      </c>
      <c r="C8" s="105">
        <v>54091254.049999997</v>
      </c>
      <c r="D8" s="104">
        <v>5978011</v>
      </c>
      <c r="E8" s="106">
        <v>413759517.43000007</v>
      </c>
      <c r="F8" s="107">
        <v>-1.4243200329823225</v>
      </c>
      <c r="G8" s="107">
        <v>-21.225624045677279</v>
      </c>
      <c r="H8" s="107">
        <v>3.8709643983724646</v>
      </c>
      <c r="I8" s="107">
        <v>-4.1821758504799504</v>
      </c>
      <c r="J8" s="108" t="s">
        <v>322</v>
      </c>
      <c r="K8" s="109"/>
    </row>
    <row r="9" spans="1:11">
      <c r="A9" s="48" t="s">
        <v>323</v>
      </c>
      <c r="B9" s="104"/>
      <c r="C9" s="105"/>
      <c r="D9" s="104"/>
      <c r="E9" s="106"/>
      <c r="F9" s="107"/>
      <c r="G9" s="107"/>
      <c r="H9" s="110"/>
      <c r="I9" s="110"/>
      <c r="J9" s="108"/>
    </row>
    <row r="10" spans="1:11">
      <c r="A10" s="48" t="s">
        <v>324</v>
      </c>
      <c r="B10" s="104">
        <v>75909</v>
      </c>
      <c r="C10" s="105">
        <v>7583392.75</v>
      </c>
      <c r="D10" s="104">
        <v>613278</v>
      </c>
      <c r="E10" s="106">
        <v>58975355.230000004</v>
      </c>
      <c r="F10" s="107">
        <v>-5.5423515797070877</v>
      </c>
      <c r="G10" s="107">
        <v>-2.014570165925619</v>
      </c>
      <c r="H10" s="107">
        <v>-5.3969386945832269</v>
      </c>
      <c r="I10" s="107">
        <v>-5.7249090887943055</v>
      </c>
      <c r="J10" s="108" t="s">
        <v>325</v>
      </c>
    </row>
    <row r="11" spans="1:11">
      <c r="A11" s="48" t="s">
        <v>326</v>
      </c>
      <c r="B11" s="104">
        <v>0</v>
      </c>
      <c r="C11" s="111">
        <v>0</v>
      </c>
      <c r="D11" s="104">
        <v>105744</v>
      </c>
      <c r="E11" s="106">
        <v>17744442.280000001</v>
      </c>
      <c r="F11" s="107" t="s">
        <v>327</v>
      </c>
      <c r="G11" s="107" t="s">
        <v>327</v>
      </c>
      <c r="H11" s="107">
        <v>11.013920649688288</v>
      </c>
      <c r="I11" s="107">
        <v>-25.931372738031016</v>
      </c>
      <c r="J11" s="108" t="s">
        <v>328</v>
      </c>
    </row>
    <row r="12" spans="1:11">
      <c r="A12" s="48" t="s">
        <v>329</v>
      </c>
      <c r="B12" s="104">
        <v>26493</v>
      </c>
      <c r="C12" s="105">
        <v>26799001.289999999</v>
      </c>
      <c r="D12" s="104">
        <v>214511</v>
      </c>
      <c r="E12" s="106">
        <v>207174143.81999999</v>
      </c>
      <c r="F12" s="107">
        <v>1.716194425247636</v>
      </c>
      <c r="G12" s="107">
        <v>5.8559624217805748</v>
      </c>
      <c r="H12" s="107">
        <v>7.7203352360182436</v>
      </c>
      <c r="I12" s="107">
        <v>9.8080343451260887</v>
      </c>
      <c r="J12" s="108" t="s">
        <v>330</v>
      </c>
    </row>
    <row r="13" spans="1:11">
      <c r="A13" s="48" t="s">
        <v>331</v>
      </c>
      <c r="B13" s="104">
        <v>13663</v>
      </c>
      <c r="C13" s="105">
        <v>14092638.880000001</v>
      </c>
      <c r="D13" s="104">
        <v>110116</v>
      </c>
      <c r="E13" s="106">
        <v>88157464.359999999</v>
      </c>
      <c r="F13" s="107">
        <v>-1.7191770968206015</v>
      </c>
      <c r="G13" s="107">
        <v>33.47938844903706</v>
      </c>
      <c r="H13" s="107">
        <v>8.5175599765559724</v>
      </c>
      <c r="I13" s="107">
        <v>16.157550623281793</v>
      </c>
      <c r="J13" s="108" t="s">
        <v>332</v>
      </c>
    </row>
    <row r="14" spans="1:11">
      <c r="A14" s="48" t="s">
        <v>333</v>
      </c>
      <c r="B14" s="104">
        <v>27693</v>
      </c>
      <c r="C14" s="105">
        <v>3657447.7</v>
      </c>
      <c r="D14" s="104">
        <v>226099</v>
      </c>
      <c r="E14" s="106">
        <v>28455486.299999997</v>
      </c>
      <c r="F14" s="107">
        <v>-7.0392749244713002</v>
      </c>
      <c r="G14" s="107">
        <v>-6.3987492616015942</v>
      </c>
      <c r="H14" s="107">
        <v>0.64514194921605394</v>
      </c>
      <c r="I14" s="107">
        <v>0.33758345888379893</v>
      </c>
      <c r="J14" s="108" t="s">
        <v>334</v>
      </c>
    </row>
    <row r="15" spans="1:11">
      <c r="A15" s="54" t="s">
        <v>335</v>
      </c>
      <c r="B15" s="112"/>
      <c r="C15" s="113"/>
      <c r="D15" s="112"/>
      <c r="E15" s="114"/>
      <c r="F15" s="98"/>
      <c r="G15" s="98"/>
      <c r="H15" s="98"/>
      <c r="I15" s="98"/>
      <c r="J15" s="57" t="s">
        <v>336</v>
      </c>
    </row>
    <row r="16" spans="1:11">
      <c r="A16" s="48" t="s">
        <v>337</v>
      </c>
      <c r="B16" s="104">
        <v>159063</v>
      </c>
      <c r="C16" s="105">
        <v>77298889.420000002</v>
      </c>
      <c r="D16" s="104">
        <v>1412465</v>
      </c>
      <c r="E16" s="106">
        <v>627525004.2299999</v>
      </c>
      <c r="F16" s="115">
        <v>-5.5989127402861811</v>
      </c>
      <c r="G16" s="115">
        <v>-3.113768830669656</v>
      </c>
      <c r="H16" s="115">
        <v>6.5012830155174868</v>
      </c>
      <c r="I16" s="115">
        <v>5.4349064854738458</v>
      </c>
      <c r="J16" s="108" t="s">
        <v>338</v>
      </c>
    </row>
    <row r="17" spans="1:10">
      <c r="A17" s="48" t="s">
        <v>339</v>
      </c>
      <c r="B17" s="116">
        <v>384</v>
      </c>
      <c r="C17" s="117">
        <v>300012.67</v>
      </c>
      <c r="D17" s="116">
        <v>2831</v>
      </c>
      <c r="E17" s="118">
        <v>2273620.79</v>
      </c>
      <c r="F17" s="107">
        <v>-4.9504950495049513</v>
      </c>
      <c r="G17" s="107">
        <v>-9.261023906930177E-2</v>
      </c>
      <c r="H17" s="107">
        <v>-22.682089282486899</v>
      </c>
      <c r="I17" s="107">
        <v>3.7048781841618705</v>
      </c>
      <c r="J17" s="108" t="s">
        <v>340</v>
      </c>
    </row>
    <row r="18" spans="1:10">
      <c r="A18" s="54" t="s">
        <v>341</v>
      </c>
      <c r="B18" s="112"/>
      <c r="C18" s="113"/>
      <c r="D18" s="112"/>
      <c r="E18" s="114"/>
      <c r="F18" s="98"/>
      <c r="G18" s="98"/>
      <c r="H18" s="98"/>
      <c r="I18" s="98"/>
      <c r="J18" s="57" t="s">
        <v>342</v>
      </c>
    </row>
    <row r="19" spans="1:10">
      <c r="A19" s="48" t="s">
        <v>343</v>
      </c>
      <c r="B19" s="116">
        <v>130812</v>
      </c>
      <c r="C19" s="118">
        <v>81933120.799999997</v>
      </c>
      <c r="D19" s="119">
        <v>1064077</v>
      </c>
      <c r="E19" s="118">
        <v>647467236.38999999</v>
      </c>
      <c r="F19" s="107">
        <v>4.714942123885308</v>
      </c>
      <c r="G19" s="107">
        <v>10.088396777024002</v>
      </c>
      <c r="H19" s="107">
        <v>-6.7428135896257828</v>
      </c>
      <c r="I19" s="107">
        <v>-2.202422389494572</v>
      </c>
      <c r="J19" s="108" t="s">
        <v>344</v>
      </c>
    </row>
    <row r="20" spans="1:10">
      <c r="A20" s="61" t="s">
        <v>345</v>
      </c>
      <c r="B20" s="116">
        <v>3904792</v>
      </c>
      <c r="C20" s="118" t="s">
        <v>327</v>
      </c>
      <c r="D20" s="119">
        <v>31364969</v>
      </c>
      <c r="E20" s="118" t="s">
        <v>327</v>
      </c>
      <c r="F20" s="107">
        <v>3.9607010279744941</v>
      </c>
      <c r="G20" s="107" t="s">
        <v>327</v>
      </c>
      <c r="H20" s="107">
        <v>-6.838227045916085</v>
      </c>
      <c r="I20" s="107" t="s">
        <v>327</v>
      </c>
      <c r="J20" s="62" t="s">
        <v>346</v>
      </c>
    </row>
    <row r="21" spans="1:10">
      <c r="A21" s="48" t="s">
        <v>347</v>
      </c>
      <c r="B21" s="116">
        <v>29305</v>
      </c>
      <c r="C21" s="118">
        <v>12232915.550000001</v>
      </c>
      <c r="D21" s="119">
        <v>259833</v>
      </c>
      <c r="E21" s="118">
        <v>109523512.05999997</v>
      </c>
      <c r="F21" s="107">
        <v>-7.6629801178435315</v>
      </c>
      <c r="G21" s="107">
        <v>-4.4355204396786974</v>
      </c>
      <c r="H21" s="107">
        <v>17.719986143087937</v>
      </c>
      <c r="I21" s="107">
        <v>21.66327690767136</v>
      </c>
      <c r="J21" s="108" t="s">
        <v>348</v>
      </c>
    </row>
    <row r="22" spans="1:10">
      <c r="A22" s="61" t="s">
        <v>345</v>
      </c>
      <c r="B22" s="112">
        <v>871253</v>
      </c>
      <c r="C22" s="114" t="s">
        <v>327</v>
      </c>
      <c r="D22" s="112">
        <v>7861737</v>
      </c>
      <c r="E22" s="114" t="s">
        <v>327</v>
      </c>
      <c r="F22" s="98">
        <v>-9.9401911897260362</v>
      </c>
      <c r="G22" s="98" t="s">
        <v>327</v>
      </c>
      <c r="H22" s="98">
        <v>16.324909714027484</v>
      </c>
      <c r="I22" s="98" t="s">
        <v>327</v>
      </c>
      <c r="J22" s="62" t="s">
        <v>346</v>
      </c>
    </row>
    <row r="23" spans="1:10">
      <c r="A23" s="54" t="s">
        <v>1995</v>
      </c>
      <c r="B23" s="116"/>
      <c r="C23" s="117"/>
      <c r="D23" s="116"/>
      <c r="E23" s="118"/>
      <c r="F23" s="107"/>
      <c r="G23" s="107"/>
      <c r="H23" s="107"/>
      <c r="I23" s="107"/>
      <c r="J23" s="57" t="s">
        <v>1996</v>
      </c>
    </row>
    <row r="24" spans="1:10">
      <c r="A24" s="48" t="s">
        <v>349</v>
      </c>
      <c r="B24" s="104">
        <v>2078695</v>
      </c>
      <c r="C24" s="105">
        <v>1138428636.1399996</v>
      </c>
      <c r="D24" s="665">
        <v>16538520</v>
      </c>
      <c r="E24" s="106">
        <v>9984520485.75</v>
      </c>
      <c r="F24" s="107">
        <v>1.5707417706588132</v>
      </c>
      <c r="G24" s="107">
        <v>11.552196305090632</v>
      </c>
      <c r="H24" s="107">
        <v>0.938625843867257</v>
      </c>
      <c r="I24" s="107">
        <v>9.8179005096264262</v>
      </c>
      <c r="J24" s="108" t="s">
        <v>350</v>
      </c>
    </row>
    <row r="25" spans="1:10">
      <c r="A25" s="48" t="s">
        <v>351</v>
      </c>
      <c r="B25" s="104">
        <v>25221</v>
      </c>
      <c r="C25" s="105">
        <v>7164273.7599999979</v>
      </c>
      <c r="D25" s="665">
        <v>198096</v>
      </c>
      <c r="E25" s="106">
        <v>62636498.25</v>
      </c>
      <c r="F25" s="107">
        <v>4.2060901541131273</v>
      </c>
      <c r="G25" s="107">
        <v>15.807812317301568</v>
      </c>
      <c r="H25" s="107">
        <v>1.7758555329634476</v>
      </c>
      <c r="I25" s="107">
        <v>10.097175934266915</v>
      </c>
      <c r="J25" s="108" t="s">
        <v>352</v>
      </c>
    </row>
    <row r="26" spans="1:10">
      <c r="A26" s="54" t="s">
        <v>353</v>
      </c>
      <c r="B26" s="112"/>
      <c r="C26" s="114"/>
      <c r="D26" s="112"/>
      <c r="E26" s="114"/>
      <c r="F26" s="98"/>
      <c r="G26" s="98"/>
      <c r="H26" s="98"/>
      <c r="I26" s="98"/>
      <c r="J26" s="57" t="s">
        <v>354</v>
      </c>
    </row>
    <row r="27" spans="1:10">
      <c r="A27" s="48" t="s">
        <v>355</v>
      </c>
      <c r="B27" s="116">
        <v>546</v>
      </c>
      <c r="C27" s="117">
        <v>118856.29</v>
      </c>
      <c r="D27" s="116">
        <v>5053</v>
      </c>
      <c r="E27" s="118">
        <v>1224385.5900000001</v>
      </c>
      <c r="F27" s="107">
        <v>-8.235294117647058</v>
      </c>
      <c r="G27" s="107">
        <v>-9.3365587519878517</v>
      </c>
      <c r="H27" s="107">
        <v>0.91128383811309277</v>
      </c>
      <c r="I27" s="107">
        <v>7.5250583462690201</v>
      </c>
      <c r="J27" s="108" t="s">
        <v>356</v>
      </c>
    </row>
    <row r="28" spans="1:10">
      <c r="A28" s="48" t="s">
        <v>357</v>
      </c>
      <c r="B28" s="112">
        <v>2631</v>
      </c>
      <c r="C28" s="114" t="s">
        <v>358</v>
      </c>
      <c r="D28" s="120">
        <v>25130</v>
      </c>
      <c r="E28" s="114" t="s">
        <v>358</v>
      </c>
      <c r="F28" s="98">
        <v>-16.529187817258887</v>
      </c>
      <c r="G28" s="98" t="s">
        <v>358</v>
      </c>
      <c r="H28" s="98">
        <v>-8.7678464307138597</v>
      </c>
      <c r="I28" s="98" t="s">
        <v>358</v>
      </c>
      <c r="J28" s="108" t="s">
        <v>359</v>
      </c>
    </row>
    <row r="29" spans="1:10">
      <c r="A29" s="48" t="s">
        <v>1997</v>
      </c>
      <c r="B29" s="104">
        <v>738980</v>
      </c>
      <c r="C29" s="105">
        <v>209839543.53999996</v>
      </c>
      <c r="D29" s="665">
        <v>5895138</v>
      </c>
      <c r="E29" s="106">
        <v>1856029644.8</v>
      </c>
      <c r="F29" s="107">
        <v>0.44965691231962523</v>
      </c>
      <c r="G29" s="107">
        <v>10.576362804908641</v>
      </c>
      <c r="H29" s="107">
        <v>0.52253454425097345</v>
      </c>
      <c r="I29" s="107">
        <v>8.6527756961768176</v>
      </c>
      <c r="J29" s="53" t="s">
        <v>1998</v>
      </c>
    </row>
    <row r="30" spans="1:10">
      <c r="A30" s="54" t="s">
        <v>360</v>
      </c>
      <c r="B30" s="116"/>
      <c r="C30" s="117"/>
      <c r="D30" s="116"/>
      <c r="E30" s="118"/>
      <c r="F30" s="107"/>
      <c r="G30" s="107"/>
      <c r="H30" s="107"/>
      <c r="I30" s="107"/>
      <c r="J30" s="57" t="s">
        <v>361</v>
      </c>
    </row>
    <row r="31" spans="1:10">
      <c r="A31" s="48" t="s">
        <v>1999</v>
      </c>
      <c r="B31" s="104">
        <v>164798</v>
      </c>
      <c r="C31" s="105">
        <v>69931964.329999924</v>
      </c>
      <c r="D31" s="665">
        <v>1340667</v>
      </c>
      <c r="E31" s="106">
        <v>655300539.92999995</v>
      </c>
      <c r="F31" s="107">
        <v>-4.8894788480406248</v>
      </c>
      <c r="G31" s="107">
        <v>2.1667336807119</v>
      </c>
      <c r="H31" s="107">
        <v>-3.4469589284022106</v>
      </c>
      <c r="I31" s="107">
        <v>3.3419750641158856</v>
      </c>
      <c r="J31" s="108" t="s">
        <v>2000</v>
      </c>
    </row>
    <row r="32" spans="1:10">
      <c r="A32" s="48" t="s">
        <v>362</v>
      </c>
      <c r="B32" s="104">
        <v>145353</v>
      </c>
      <c r="C32" s="117">
        <v>49693923.420000002</v>
      </c>
      <c r="D32" s="104">
        <v>1133652</v>
      </c>
      <c r="E32" s="118">
        <v>387183667.27000004</v>
      </c>
      <c r="F32" s="115">
        <v>13.080854837831325</v>
      </c>
      <c r="G32" s="115">
        <v>24.841873727433324</v>
      </c>
      <c r="H32" s="115">
        <v>12.217760622985097</v>
      </c>
      <c r="I32" s="115">
        <v>20.432768147867591</v>
      </c>
      <c r="J32" s="108" t="s">
        <v>363</v>
      </c>
    </row>
    <row r="33" spans="1:10">
      <c r="A33" s="54" t="s">
        <v>364</v>
      </c>
      <c r="B33" s="121"/>
      <c r="C33" s="117"/>
      <c r="D33" s="121"/>
      <c r="E33" s="118"/>
      <c r="F33" s="122"/>
      <c r="G33" s="122"/>
      <c r="H33" s="122"/>
      <c r="I33" s="122"/>
      <c r="J33" s="57" t="s">
        <v>365</v>
      </c>
    </row>
    <row r="34" spans="1:10" ht="12" customHeight="1" thickBot="1">
      <c r="A34" s="72" t="s">
        <v>366</v>
      </c>
      <c r="B34" s="121">
        <v>185939</v>
      </c>
      <c r="C34" s="117">
        <v>26763858.460000001</v>
      </c>
      <c r="D34" s="121">
        <v>1517924</v>
      </c>
      <c r="E34" s="118">
        <v>217968306.94000003</v>
      </c>
      <c r="F34" s="122">
        <v>-7.3907499825678116</v>
      </c>
      <c r="G34" s="122">
        <v>-0.14071849318824547</v>
      </c>
      <c r="H34" s="122">
        <v>-4.8758783207630785</v>
      </c>
      <c r="I34" s="122">
        <v>1.787504876717378</v>
      </c>
      <c r="J34" s="108" t="s">
        <v>367</v>
      </c>
    </row>
    <row r="35" spans="1:10" ht="12" customHeight="1" thickBot="1">
      <c r="A35" s="42"/>
      <c r="B35" s="830" t="s">
        <v>368</v>
      </c>
      <c r="C35" s="830"/>
      <c r="D35" s="830"/>
      <c r="E35" s="830"/>
      <c r="F35" s="830" t="s">
        <v>31</v>
      </c>
      <c r="G35" s="830"/>
      <c r="H35" s="830"/>
      <c r="I35" s="830"/>
      <c r="J35" s="53"/>
    </row>
    <row r="36" spans="1:10" ht="12" customHeight="1" thickBot="1">
      <c r="A36" s="42"/>
      <c r="B36" s="848" t="s">
        <v>369</v>
      </c>
      <c r="C36" s="849"/>
      <c r="D36" s="850" t="s">
        <v>370</v>
      </c>
      <c r="E36" s="850"/>
      <c r="F36" s="851" t="s">
        <v>371</v>
      </c>
      <c r="G36" s="852"/>
      <c r="H36" s="850" t="s">
        <v>372</v>
      </c>
      <c r="I36" s="850"/>
      <c r="J36" s="42"/>
    </row>
    <row r="37" spans="1:10" ht="12" customHeight="1" thickBot="1">
      <c r="A37" s="42"/>
      <c r="B37" s="37" t="s">
        <v>373</v>
      </c>
      <c r="C37" s="37" t="s">
        <v>316</v>
      </c>
      <c r="D37" s="37" t="s">
        <v>373</v>
      </c>
      <c r="E37" s="37" t="s">
        <v>316</v>
      </c>
      <c r="F37" s="37" t="s">
        <v>374</v>
      </c>
      <c r="G37" s="37" t="s">
        <v>375</v>
      </c>
      <c r="H37" s="37" t="s">
        <v>374</v>
      </c>
      <c r="I37" s="37" t="s">
        <v>375</v>
      </c>
      <c r="J37" s="42"/>
    </row>
    <row r="38" spans="1:10">
      <c r="A38" s="29" t="s">
        <v>376</v>
      </c>
      <c r="B38" s="29"/>
      <c r="C38" s="29"/>
      <c r="D38" s="29"/>
      <c r="E38" s="29"/>
      <c r="F38" s="29"/>
      <c r="G38" s="29"/>
      <c r="H38" s="29"/>
      <c r="I38" s="29"/>
      <c r="J38" s="42"/>
    </row>
    <row r="39" spans="1:10">
      <c r="A39" s="29" t="s">
        <v>377</v>
      </c>
      <c r="B39" s="29"/>
      <c r="C39" s="29"/>
      <c r="D39" s="29"/>
      <c r="E39" s="29"/>
      <c r="F39" s="29"/>
      <c r="G39" s="29"/>
      <c r="H39" s="29"/>
      <c r="I39" s="29"/>
      <c r="J39" s="42"/>
    </row>
    <row r="40" spans="1:10">
      <c r="A40" s="123"/>
      <c r="B40" s="123"/>
      <c r="C40" s="123"/>
      <c r="D40" s="123"/>
      <c r="E40" s="123"/>
      <c r="F40" s="123"/>
      <c r="G40" s="123"/>
      <c r="H40" s="123"/>
      <c r="I40" s="123"/>
      <c r="J40" s="42"/>
    </row>
    <row r="41" spans="1:10">
      <c r="A41" s="53" t="s">
        <v>378</v>
      </c>
      <c r="B41" s="42"/>
      <c r="C41" s="42"/>
      <c r="D41" s="42"/>
      <c r="E41" s="42"/>
      <c r="F41" s="42"/>
      <c r="G41" s="42"/>
      <c r="H41" s="42"/>
      <c r="I41" s="42"/>
      <c r="J41" s="124"/>
    </row>
    <row r="42" spans="1:10">
      <c r="A42" s="53" t="s">
        <v>379</v>
      </c>
      <c r="B42" s="42"/>
      <c r="C42" s="42"/>
      <c r="D42" s="42"/>
      <c r="E42" s="42"/>
      <c r="F42" s="42"/>
      <c r="G42" s="42"/>
      <c r="H42" s="42"/>
      <c r="I42" s="42"/>
      <c r="J42" s="124"/>
    </row>
    <row r="43" spans="1:10">
      <c r="A43" s="125"/>
      <c r="B43" s="126"/>
      <c r="C43" s="126"/>
      <c r="D43" s="126"/>
      <c r="E43" s="126"/>
      <c r="F43" s="126"/>
      <c r="G43" s="126"/>
      <c r="H43" s="126"/>
      <c r="I43" s="126"/>
    </row>
    <row r="44" spans="1:10">
      <c r="A44" s="127" t="s">
        <v>2001</v>
      </c>
      <c r="B44" s="128"/>
      <c r="C44" s="128"/>
      <c r="D44" s="128"/>
      <c r="E44" s="128"/>
      <c r="F44" s="128"/>
      <c r="G44" s="128"/>
      <c r="H44" s="128"/>
      <c r="I44" s="128"/>
    </row>
    <row r="45" spans="1:10">
      <c r="A45" s="127" t="s">
        <v>2002</v>
      </c>
      <c r="B45" s="128"/>
      <c r="C45" s="128"/>
      <c r="D45" s="128"/>
      <c r="E45" s="128"/>
      <c r="F45" s="128"/>
      <c r="G45" s="128"/>
      <c r="H45" s="128"/>
      <c r="I45" s="128"/>
    </row>
  </sheetData>
  <mergeCells count="15">
    <mergeCell ref="B35:E35"/>
    <mergeCell ref="F35:I35"/>
    <mergeCell ref="B36:C36"/>
    <mergeCell ref="D36:E36"/>
    <mergeCell ref="F36:G36"/>
    <mergeCell ref="H36:I36"/>
    <mergeCell ref="A1:J1"/>
    <mergeCell ref="A2:J2"/>
    <mergeCell ref="B4:E4"/>
    <mergeCell ref="F4:I4"/>
    <mergeCell ref="A5:A6"/>
    <mergeCell ref="B5:C5"/>
    <mergeCell ref="D5:E5"/>
    <mergeCell ref="F5:G5"/>
    <mergeCell ref="H5:I5"/>
  </mergeCells>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44"/>
  <sheetViews>
    <sheetView showGridLines="0" workbookViewId="0">
      <selection sqref="A1:J1"/>
    </sheetView>
  </sheetViews>
  <sheetFormatPr defaultColWidth="9.140625" defaultRowHeight="11.25"/>
  <cols>
    <col min="1" max="1" width="23.7109375" style="129" customWidth="1"/>
    <col min="2" max="8" width="8.5703125" style="129" customWidth="1"/>
    <col min="9" max="9" width="11.140625" style="129" customWidth="1"/>
    <col min="10" max="10" width="20.140625" style="129" customWidth="1"/>
    <col min="11" max="16384" width="9.140625" style="129"/>
  </cols>
  <sheetData>
    <row r="1" spans="1:11" ht="12" customHeight="1">
      <c r="A1" s="854" t="s">
        <v>380</v>
      </c>
      <c r="B1" s="854"/>
      <c r="C1" s="854"/>
      <c r="D1" s="854"/>
      <c r="E1" s="854"/>
      <c r="F1" s="854"/>
      <c r="G1" s="854"/>
      <c r="H1" s="854"/>
      <c r="I1" s="854"/>
      <c r="J1" s="854"/>
    </row>
    <row r="2" spans="1:11" ht="12" customHeight="1">
      <c r="A2" s="855" t="s">
        <v>381</v>
      </c>
      <c r="B2" s="855"/>
      <c r="C2" s="855"/>
      <c r="D2" s="855"/>
      <c r="E2" s="855"/>
      <c r="F2" s="855"/>
      <c r="G2" s="855"/>
      <c r="H2" s="855"/>
      <c r="I2" s="855"/>
      <c r="J2" s="855"/>
    </row>
    <row r="3" spans="1:11" ht="12" customHeight="1" thickBot="1"/>
    <row r="4" spans="1:11" s="131" customFormat="1" ht="12" customHeight="1" thickBot="1">
      <c r="A4" s="856" t="s">
        <v>104</v>
      </c>
      <c r="B4" s="858" t="s">
        <v>382</v>
      </c>
      <c r="C4" s="858"/>
      <c r="D4" s="858"/>
      <c r="E4" s="858"/>
      <c r="F4" s="858"/>
      <c r="G4" s="858"/>
      <c r="H4" s="858"/>
      <c r="I4" s="859" t="s">
        <v>383</v>
      </c>
      <c r="J4" s="860" t="s">
        <v>104</v>
      </c>
    </row>
    <row r="5" spans="1:11" s="131" customFormat="1" ht="21" customHeight="1" thickBot="1">
      <c r="A5" s="857"/>
      <c r="B5" s="130" t="s">
        <v>384</v>
      </c>
      <c r="C5" s="130" t="s">
        <v>385</v>
      </c>
      <c r="D5" s="130" t="s">
        <v>386</v>
      </c>
      <c r="E5" s="130" t="s">
        <v>387</v>
      </c>
      <c r="F5" s="130" t="s">
        <v>388</v>
      </c>
      <c r="G5" s="130" t="s">
        <v>389</v>
      </c>
      <c r="H5" s="130" t="s">
        <v>390</v>
      </c>
      <c r="I5" s="859"/>
      <c r="J5" s="861"/>
    </row>
    <row r="6" spans="1:11" s="29" customFormat="1" ht="12" customHeight="1">
      <c r="A6" s="132" t="s">
        <v>391</v>
      </c>
      <c r="J6" s="132" t="s">
        <v>392</v>
      </c>
    </row>
    <row r="7" spans="1:11" s="131" customFormat="1" ht="12" customHeight="1">
      <c r="A7" s="133" t="s">
        <v>393</v>
      </c>
      <c r="B7" s="134">
        <v>10327.4</v>
      </c>
      <c r="C7" s="134">
        <v>10314.299999999999</v>
      </c>
      <c r="D7" s="134">
        <v>10304.799999999999</v>
      </c>
      <c r="E7" s="134">
        <v>10301.5</v>
      </c>
      <c r="F7" s="134">
        <v>10271.799999999999</v>
      </c>
      <c r="G7" s="134">
        <v>10266.5</v>
      </c>
      <c r="H7" s="134">
        <v>10264.9</v>
      </c>
      <c r="I7" s="135">
        <v>0.5</v>
      </c>
      <c r="J7" s="136" t="s">
        <v>394</v>
      </c>
      <c r="K7" s="137"/>
    </row>
    <row r="8" spans="1:11" s="131" customFormat="1" ht="12" customHeight="1">
      <c r="A8" s="133" t="s">
        <v>395</v>
      </c>
      <c r="B8" s="134">
        <v>4879.3999999999996</v>
      </c>
      <c r="C8" s="134">
        <v>4873</v>
      </c>
      <c r="D8" s="134">
        <v>4867</v>
      </c>
      <c r="E8" s="134">
        <v>4865.1000000000004</v>
      </c>
      <c r="F8" s="134">
        <v>4837.8999999999996</v>
      </c>
      <c r="G8" s="134">
        <v>4836.3999999999996</v>
      </c>
      <c r="H8" s="134">
        <v>4835.3999999999996</v>
      </c>
      <c r="I8" s="135">
        <v>0.9</v>
      </c>
      <c r="J8" s="133" t="s">
        <v>396</v>
      </c>
    </row>
    <row r="9" spans="1:11" s="29" customFormat="1" ht="12" customHeight="1">
      <c r="A9" s="132" t="s">
        <v>397</v>
      </c>
      <c r="B9" s="138"/>
      <c r="C9" s="138"/>
      <c r="D9" s="138"/>
      <c r="E9" s="138"/>
      <c r="F9" s="138"/>
      <c r="G9" s="138"/>
      <c r="H9" s="138"/>
      <c r="I9" s="139"/>
      <c r="J9" s="132" t="s">
        <v>398</v>
      </c>
    </row>
    <row r="10" spans="1:11" s="131" customFormat="1" ht="12" customHeight="1">
      <c r="A10" s="133" t="s">
        <v>393</v>
      </c>
      <c r="B10" s="140">
        <v>5335.1</v>
      </c>
      <c r="C10" s="140">
        <v>5341.6</v>
      </c>
      <c r="D10" s="140">
        <v>5313.3</v>
      </c>
      <c r="E10" s="140">
        <v>5310.5</v>
      </c>
      <c r="F10" s="140">
        <v>5244.9</v>
      </c>
      <c r="G10" s="140">
        <v>5218.7</v>
      </c>
      <c r="H10" s="140">
        <v>5160.7</v>
      </c>
      <c r="I10" s="141">
        <v>1.7</v>
      </c>
      <c r="J10" s="136" t="s">
        <v>394</v>
      </c>
      <c r="K10" s="142"/>
    </row>
    <row r="11" spans="1:11" s="131" customFormat="1" ht="12" customHeight="1">
      <c r="A11" s="133" t="s">
        <v>395</v>
      </c>
      <c r="B11" s="140">
        <v>2671.7</v>
      </c>
      <c r="C11" s="140">
        <v>2681.3</v>
      </c>
      <c r="D11" s="140">
        <v>2660.9</v>
      </c>
      <c r="E11" s="140">
        <v>2662.1</v>
      </c>
      <c r="F11" s="140">
        <v>2626.6</v>
      </c>
      <c r="G11" s="140">
        <v>2620.4</v>
      </c>
      <c r="H11" s="140">
        <v>2583.6</v>
      </c>
      <c r="I11" s="141">
        <v>1.7</v>
      </c>
      <c r="J11" s="133" t="s">
        <v>396</v>
      </c>
    </row>
    <row r="12" spans="1:11" s="131" customFormat="1" ht="12" customHeight="1">
      <c r="A12" s="132" t="s">
        <v>399</v>
      </c>
      <c r="B12" s="143"/>
      <c r="C12" s="143"/>
      <c r="D12" s="143"/>
      <c r="E12" s="143"/>
      <c r="F12" s="143"/>
      <c r="G12" s="143"/>
      <c r="H12" s="143"/>
      <c r="I12" s="144"/>
      <c r="J12" s="132" t="s">
        <v>400</v>
      </c>
    </row>
    <row r="13" spans="1:11" s="131" customFormat="1" ht="12" customHeight="1">
      <c r="A13" s="133" t="s">
        <v>393</v>
      </c>
      <c r="B13" s="140">
        <v>4980.5</v>
      </c>
      <c r="C13" s="140">
        <v>5015.5</v>
      </c>
      <c r="D13" s="140">
        <v>4988.7</v>
      </c>
      <c r="E13" s="140">
        <v>4929.5</v>
      </c>
      <c r="F13" s="140">
        <v>4900.7</v>
      </c>
      <c r="G13" s="140">
        <v>4906.3</v>
      </c>
      <c r="H13" s="140">
        <v>4854.7</v>
      </c>
      <c r="I13" s="141">
        <v>1.6</v>
      </c>
      <c r="J13" s="136" t="s">
        <v>394</v>
      </c>
      <c r="K13" s="142"/>
    </row>
    <row r="14" spans="1:11" s="131" customFormat="1" ht="12" customHeight="1">
      <c r="A14" s="133" t="s">
        <v>395</v>
      </c>
      <c r="B14" s="140">
        <v>2501.4</v>
      </c>
      <c r="C14" s="140">
        <v>2532.5</v>
      </c>
      <c r="D14" s="140">
        <v>2507.1999999999998</v>
      </c>
      <c r="E14" s="140">
        <v>2479.5</v>
      </c>
      <c r="F14" s="140">
        <v>2466.4</v>
      </c>
      <c r="G14" s="140">
        <v>2481.6</v>
      </c>
      <c r="H14" s="140">
        <v>2436.9</v>
      </c>
      <c r="I14" s="141">
        <v>1.4</v>
      </c>
      <c r="J14" s="133" t="s">
        <v>396</v>
      </c>
    </row>
    <row r="15" spans="1:11" s="131" customFormat="1" ht="12" customHeight="1">
      <c r="A15" s="132" t="s">
        <v>401</v>
      </c>
      <c r="B15" s="143"/>
      <c r="C15" s="143"/>
      <c r="D15" s="143"/>
      <c r="E15" s="143"/>
      <c r="F15" s="143"/>
      <c r="G15" s="143"/>
      <c r="H15" s="143"/>
      <c r="I15" s="145"/>
      <c r="J15" s="132" t="s">
        <v>402</v>
      </c>
    </row>
    <row r="16" spans="1:11" s="131" customFormat="1" ht="12" customHeight="1">
      <c r="A16" s="133" t="s">
        <v>393</v>
      </c>
      <c r="B16" s="146">
        <v>354.6</v>
      </c>
      <c r="C16" s="146">
        <v>326.10000000000002</v>
      </c>
      <c r="D16" s="146">
        <v>324.7</v>
      </c>
      <c r="E16" s="146">
        <v>381.1</v>
      </c>
      <c r="F16" s="146">
        <v>344.2</v>
      </c>
      <c r="G16" s="146">
        <v>312.39999999999998</v>
      </c>
      <c r="H16" s="146">
        <v>306.10000000000002</v>
      </c>
      <c r="I16" s="141">
        <v>3</v>
      </c>
      <c r="J16" s="136" t="s">
        <v>394</v>
      </c>
      <c r="K16" s="147"/>
    </row>
    <row r="17" spans="1:12" s="131" customFormat="1" ht="12" customHeight="1">
      <c r="A17" s="133" t="s">
        <v>395</v>
      </c>
      <c r="B17" s="146">
        <v>170.4</v>
      </c>
      <c r="C17" s="146">
        <v>148.80000000000001</v>
      </c>
      <c r="D17" s="146">
        <v>153.69999999999999</v>
      </c>
      <c r="E17" s="146">
        <v>182.6</v>
      </c>
      <c r="F17" s="146">
        <v>160.19999999999999</v>
      </c>
      <c r="G17" s="146">
        <v>138.9</v>
      </c>
      <c r="H17" s="146">
        <v>146.69999999999999</v>
      </c>
      <c r="I17" s="141">
        <v>6.3</v>
      </c>
      <c r="J17" s="133" t="s">
        <v>396</v>
      </c>
    </row>
    <row r="18" spans="1:12" s="131" customFormat="1" ht="12" customHeight="1">
      <c r="A18" s="132" t="s">
        <v>403</v>
      </c>
      <c r="B18" s="143"/>
      <c r="C18" s="143"/>
      <c r="D18" s="143"/>
      <c r="E18" s="143"/>
      <c r="F18" s="143"/>
      <c r="G18" s="143"/>
      <c r="H18" s="143"/>
      <c r="I18" s="145"/>
      <c r="J18" s="132" t="s">
        <v>404</v>
      </c>
    </row>
    <row r="19" spans="1:12" s="131" customFormat="1" ht="12" customHeight="1">
      <c r="A19" s="133" t="s">
        <v>393</v>
      </c>
      <c r="B19" s="146">
        <v>61</v>
      </c>
      <c r="C19" s="146">
        <v>61.1</v>
      </c>
      <c r="D19" s="146">
        <v>60.9</v>
      </c>
      <c r="E19" s="146">
        <v>60.9</v>
      </c>
      <c r="F19" s="146">
        <v>60.3</v>
      </c>
      <c r="G19" s="146">
        <v>60</v>
      </c>
      <c r="H19" s="146">
        <v>59.4</v>
      </c>
      <c r="I19" s="148"/>
      <c r="J19" s="136" t="s">
        <v>394</v>
      </c>
    </row>
    <row r="20" spans="1:12" s="131" customFormat="1" ht="12" customHeight="1">
      <c r="A20" s="133" t="s">
        <v>395</v>
      </c>
      <c r="B20" s="146">
        <v>65.2</v>
      </c>
      <c r="C20" s="146">
        <v>65.5</v>
      </c>
      <c r="D20" s="146">
        <v>65.099999999999994</v>
      </c>
      <c r="E20" s="146">
        <v>65.2</v>
      </c>
      <c r="F20" s="146">
        <v>64.7</v>
      </c>
      <c r="G20" s="146">
        <v>64.599999999999994</v>
      </c>
      <c r="H20" s="146">
        <v>63.7</v>
      </c>
      <c r="I20" s="149"/>
      <c r="J20" s="133" t="s">
        <v>396</v>
      </c>
    </row>
    <row r="21" spans="1:12" s="131" customFormat="1" ht="12" customHeight="1">
      <c r="A21" s="132" t="s">
        <v>405</v>
      </c>
      <c r="B21" s="143"/>
      <c r="C21" s="143"/>
      <c r="D21" s="143"/>
      <c r="E21" s="143"/>
      <c r="F21" s="143"/>
      <c r="G21" s="143"/>
      <c r="H21" s="143"/>
      <c r="I21" s="148"/>
      <c r="J21" s="132" t="s">
        <v>406</v>
      </c>
    </row>
    <row r="22" spans="1:12" s="131" customFormat="1" ht="12" customHeight="1">
      <c r="A22" s="133" t="s">
        <v>393</v>
      </c>
      <c r="B22" s="146">
        <v>6.6</v>
      </c>
      <c r="C22" s="146">
        <v>6.1</v>
      </c>
      <c r="D22" s="146">
        <v>6.1</v>
      </c>
      <c r="E22" s="146">
        <v>7.2</v>
      </c>
      <c r="F22" s="146">
        <v>6.6</v>
      </c>
      <c r="G22" s="146">
        <v>6</v>
      </c>
      <c r="H22" s="146">
        <v>5.9</v>
      </c>
      <c r="I22" s="148"/>
      <c r="J22" s="136" t="s">
        <v>394</v>
      </c>
    </row>
    <row r="23" spans="1:12" s="131" customFormat="1" ht="12" customHeight="1" thickBot="1">
      <c r="A23" s="133" t="s">
        <v>395</v>
      </c>
      <c r="B23" s="146">
        <v>6.4</v>
      </c>
      <c r="C23" s="146">
        <v>5.5</v>
      </c>
      <c r="D23" s="146">
        <v>5.8</v>
      </c>
      <c r="E23" s="146">
        <v>6.9</v>
      </c>
      <c r="F23" s="146">
        <v>6.1</v>
      </c>
      <c r="G23" s="146">
        <v>5.3</v>
      </c>
      <c r="H23" s="146">
        <v>5.7</v>
      </c>
      <c r="I23" s="148"/>
      <c r="J23" s="133" t="s">
        <v>396</v>
      </c>
    </row>
    <row r="24" spans="1:12" s="131" customFormat="1" ht="12" customHeight="1" thickBot="1">
      <c r="A24" s="856" t="s">
        <v>104</v>
      </c>
      <c r="B24" s="858" t="s">
        <v>407</v>
      </c>
      <c r="C24" s="858"/>
      <c r="D24" s="858"/>
      <c r="E24" s="858"/>
      <c r="F24" s="858"/>
      <c r="G24" s="858"/>
      <c r="H24" s="858"/>
      <c r="I24" s="859" t="s">
        <v>408</v>
      </c>
      <c r="J24" s="856" t="s">
        <v>104</v>
      </c>
    </row>
    <row r="25" spans="1:12" s="131" customFormat="1" ht="33" customHeight="1" thickBot="1">
      <c r="A25" s="857" t="s">
        <v>104</v>
      </c>
      <c r="B25" s="130" t="s">
        <v>409</v>
      </c>
      <c r="C25" s="130" t="s">
        <v>410</v>
      </c>
      <c r="D25" s="130" t="s">
        <v>411</v>
      </c>
      <c r="E25" s="130" t="s">
        <v>412</v>
      </c>
      <c r="F25" s="130" t="s">
        <v>413</v>
      </c>
      <c r="G25" s="130" t="s">
        <v>414</v>
      </c>
      <c r="H25" s="130" t="s">
        <v>415</v>
      </c>
      <c r="I25" s="859"/>
      <c r="J25" s="857"/>
    </row>
    <row r="26" spans="1:12" s="131" customFormat="1" ht="12" customHeight="1">
      <c r="A26" s="29" t="s">
        <v>416</v>
      </c>
    </row>
    <row r="27" spans="1:12" s="131" customFormat="1" ht="12" customHeight="1">
      <c r="A27" s="29" t="s">
        <v>417</v>
      </c>
      <c r="B27" s="150"/>
      <c r="C27" s="150"/>
      <c r="D27" s="150"/>
      <c r="E27" s="150"/>
      <c r="F27" s="150"/>
      <c r="G27" s="150"/>
      <c r="H27" s="150"/>
      <c r="I27" s="150"/>
      <c r="J27" s="150"/>
      <c r="K27" s="150"/>
      <c r="L27" s="150"/>
    </row>
    <row r="28" spans="1:12" s="131" customFormat="1" ht="12" customHeight="1">
      <c r="A28" s="29"/>
      <c r="B28" s="150"/>
      <c r="C28" s="150"/>
      <c r="D28" s="150"/>
      <c r="E28" s="150"/>
      <c r="F28" s="150"/>
      <c r="G28" s="150"/>
      <c r="H28" s="150"/>
      <c r="I28" s="150"/>
      <c r="J28" s="150"/>
      <c r="K28" s="150"/>
      <c r="L28" s="150"/>
    </row>
    <row r="29" spans="1:12" ht="36.75" customHeight="1">
      <c r="A29" s="853" t="s">
        <v>418</v>
      </c>
      <c r="B29" s="853"/>
      <c r="C29" s="853"/>
      <c r="D29" s="853"/>
      <c r="E29" s="853"/>
      <c r="F29" s="853"/>
      <c r="G29" s="853"/>
      <c r="H29" s="853"/>
      <c r="I29" s="853"/>
      <c r="J29" s="853"/>
    </row>
    <row r="30" spans="1:12" s="131" customFormat="1" ht="36.75" customHeight="1">
      <c r="A30" s="853" t="s">
        <v>419</v>
      </c>
      <c r="B30" s="853"/>
      <c r="C30" s="853"/>
      <c r="D30" s="853"/>
      <c r="E30" s="853"/>
      <c r="F30" s="853"/>
      <c r="G30" s="853"/>
      <c r="H30" s="853"/>
      <c r="I30" s="853"/>
      <c r="J30" s="853"/>
    </row>
    <row r="31" spans="1:12">
      <c r="A31" s="151"/>
      <c r="B31" s="151"/>
      <c r="C31" s="151"/>
      <c r="D31" s="151"/>
      <c r="E31" s="151"/>
      <c r="F31" s="151"/>
      <c r="G31" s="151"/>
      <c r="H31" s="151"/>
      <c r="I31" s="151"/>
    </row>
    <row r="32" spans="1:12">
      <c r="A32" s="83" t="s">
        <v>141</v>
      </c>
      <c r="B32" s="131"/>
      <c r="C32" s="131"/>
      <c r="D32" s="131"/>
      <c r="E32" s="131"/>
      <c r="F32" s="131"/>
      <c r="G32" s="131"/>
      <c r="H32" s="131"/>
      <c r="I32" s="131"/>
    </row>
    <row r="33" spans="1:9" s="152" customFormat="1">
      <c r="A33" s="44" t="s">
        <v>420</v>
      </c>
      <c r="B33" s="29"/>
      <c r="C33" s="29"/>
      <c r="D33" s="29"/>
      <c r="E33" s="29"/>
      <c r="F33" s="29"/>
      <c r="G33" s="29"/>
      <c r="H33" s="29"/>
      <c r="I33" s="29"/>
    </row>
    <row r="34" spans="1:9" s="152" customFormat="1">
      <c r="A34" s="44" t="s">
        <v>421</v>
      </c>
      <c r="B34" s="29"/>
      <c r="C34" s="29"/>
      <c r="D34" s="29"/>
      <c r="E34" s="29"/>
      <c r="F34" s="29"/>
      <c r="G34" s="29"/>
      <c r="H34" s="29"/>
      <c r="I34" s="29"/>
    </row>
    <row r="35" spans="1:9" s="152" customFormat="1">
      <c r="A35" s="44" t="s">
        <v>422</v>
      </c>
      <c r="B35" s="29"/>
      <c r="C35" s="29"/>
      <c r="D35" s="29"/>
      <c r="E35" s="29"/>
      <c r="F35" s="29"/>
      <c r="G35" s="29"/>
      <c r="H35" s="29"/>
      <c r="I35" s="29"/>
    </row>
    <row r="36" spans="1:9" s="152" customFormat="1">
      <c r="A36" s="44" t="s">
        <v>423</v>
      </c>
      <c r="B36" s="29"/>
      <c r="C36" s="29"/>
      <c r="D36" s="29"/>
      <c r="E36" s="29"/>
      <c r="F36" s="29"/>
      <c r="G36" s="29"/>
      <c r="H36" s="29"/>
      <c r="I36" s="29"/>
    </row>
    <row r="37" spans="1:9" s="152" customFormat="1">
      <c r="A37" s="44" t="s">
        <v>424</v>
      </c>
      <c r="B37" s="29"/>
      <c r="C37" s="29"/>
      <c r="D37" s="29"/>
      <c r="E37" s="29"/>
      <c r="F37" s="29"/>
      <c r="G37" s="29"/>
      <c r="H37" s="29"/>
      <c r="I37" s="29"/>
    </row>
    <row r="38" spans="1:9" s="152" customFormat="1">
      <c r="A38" s="44" t="s">
        <v>425</v>
      </c>
      <c r="B38" s="29"/>
      <c r="C38" s="29"/>
      <c r="D38" s="29"/>
      <c r="E38" s="29"/>
      <c r="F38" s="29"/>
      <c r="G38" s="29"/>
      <c r="H38" s="29"/>
      <c r="I38" s="29"/>
    </row>
    <row r="39" spans="1:9" s="152" customFormat="1">
      <c r="A39" s="29"/>
      <c r="B39" s="29"/>
      <c r="C39" s="29"/>
      <c r="D39" s="29"/>
      <c r="E39" s="29"/>
      <c r="F39" s="29"/>
      <c r="G39" s="29"/>
      <c r="H39" s="29"/>
      <c r="I39" s="29"/>
    </row>
    <row r="40" spans="1:9" s="152" customFormat="1">
      <c r="A40" s="29"/>
      <c r="B40" s="29"/>
      <c r="C40" s="29"/>
      <c r="D40" s="29"/>
      <c r="E40" s="29"/>
      <c r="F40" s="29"/>
      <c r="G40" s="29"/>
      <c r="H40" s="29"/>
      <c r="I40" s="29"/>
    </row>
    <row r="41" spans="1:9" s="152" customFormat="1">
      <c r="A41" s="29"/>
      <c r="B41" s="29"/>
      <c r="C41" s="29"/>
      <c r="D41" s="29"/>
      <c r="E41" s="29"/>
      <c r="F41" s="29"/>
      <c r="G41" s="29"/>
      <c r="H41" s="29"/>
      <c r="I41" s="29"/>
    </row>
    <row r="42" spans="1:9" s="152" customFormat="1">
      <c r="A42" s="29"/>
      <c r="B42" s="29"/>
      <c r="C42" s="29"/>
      <c r="D42" s="29"/>
      <c r="E42" s="29"/>
      <c r="F42" s="29"/>
      <c r="G42" s="29"/>
      <c r="H42" s="29"/>
      <c r="I42" s="29"/>
    </row>
    <row r="43" spans="1:9">
      <c r="A43" s="131"/>
      <c r="B43" s="131"/>
      <c r="C43" s="131"/>
      <c r="D43" s="131"/>
      <c r="E43" s="131"/>
      <c r="F43" s="131"/>
      <c r="G43" s="131"/>
      <c r="H43" s="131"/>
      <c r="I43" s="131"/>
    </row>
    <row r="44" spans="1:9">
      <c r="A44" s="131"/>
      <c r="B44" s="131"/>
      <c r="C44" s="131"/>
      <c r="D44" s="131"/>
      <c r="E44" s="131"/>
      <c r="F44" s="131"/>
      <c r="G44" s="131"/>
      <c r="H44" s="131"/>
      <c r="I44" s="131"/>
    </row>
  </sheetData>
  <mergeCells count="12">
    <mergeCell ref="A30:J30"/>
    <mergeCell ref="A1:J1"/>
    <mergeCell ref="A2:J2"/>
    <mergeCell ref="A4:A5"/>
    <mergeCell ref="B4:H4"/>
    <mergeCell ref="I4:I5"/>
    <mergeCell ref="J4:J5"/>
    <mergeCell ref="A24:A25"/>
    <mergeCell ref="B24:H24"/>
    <mergeCell ref="I24:I25"/>
    <mergeCell ref="J24:J25"/>
    <mergeCell ref="A29:J29"/>
  </mergeCells>
  <conditionalFormatting sqref="C16:H17">
    <cfRule type="cellIs" dxfId="230" priority="2" operator="between">
      <formula>0.1</formula>
      <formula>7.4</formula>
    </cfRule>
  </conditionalFormatting>
  <conditionalFormatting sqref="K16">
    <cfRule type="cellIs" dxfId="229" priority="1" operator="between">
      <formula>0.1</formula>
      <formula>7.4</formula>
    </cfRule>
  </conditionalFormatting>
  <hyperlinks>
    <hyperlink ref="A33" r:id="rId1" xr:uid="{00000000-0004-0000-0500-000000000000}"/>
    <hyperlink ref="A6" r:id="rId2" display="População Total   " xr:uid="{00000000-0004-0000-0500-000001000000}"/>
    <hyperlink ref="J6" r:id="rId3" display=" Total Population" xr:uid="{00000000-0004-0000-0500-000002000000}"/>
    <hyperlink ref="A34:A36" r:id="rId4" display="http://www.ine.pt/xurl/ind/0010693" xr:uid="{00000000-0004-0000-0500-000003000000}"/>
    <hyperlink ref="A34" r:id="rId5" xr:uid="{00000000-0004-0000-0500-000004000000}"/>
    <hyperlink ref="A9" r:id="rId6" display="População Ativa    " xr:uid="{00000000-0004-0000-0500-000005000000}"/>
    <hyperlink ref="J9" r:id="rId7" display="Active population " xr:uid="{00000000-0004-0000-0500-000006000000}"/>
    <hyperlink ref="A35" r:id="rId8" xr:uid="{00000000-0004-0000-0500-000007000000}"/>
    <hyperlink ref="A12" r:id="rId9" display="População Empregada   " xr:uid="{00000000-0004-0000-0500-000008000000}"/>
    <hyperlink ref="J12" r:id="rId10" xr:uid="{00000000-0004-0000-0500-000009000000}"/>
    <hyperlink ref="A36" r:id="rId11" xr:uid="{00000000-0004-0000-0500-00000A000000}"/>
    <hyperlink ref="A37:A38" r:id="rId12" display="http://www.ine.pt/xurl/ind/0010693" xr:uid="{00000000-0004-0000-0500-00000B000000}"/>
    <hyperlink ref="A15" r:id="rId13" display="População Desempregada    " xr:uid="{00000000-0004-0000-0500-00000C000000}"/>
    <hyperlink ref="J15" r:id="rId14" xr:uid="{00000000-0004-0000-0500-00000D000000}"/>
    <hyperlink ref="A37" r:id="rId15" xr:uid="{00000000-0004-0000-0500-00000E000000}"/>
    <hyperlink ref="A18" r:id="rId16" display="Taxa de Atividade (%)      " xr:uid="{00000000-0004-0000-0500-00000F000000}"/>
    <hyperlink ref="J18" r:id="rId17" display="Activity rate (%)      " xr:uid="{00000000-0004-0000-0500-000010000000}"/>
    <hyperlink ref="A38" r:id="rId18" xr:uid="{00000000-0004-0000-0500-000011000000}"/>
    <hyperlink ref="A21" r:id="rId19" display="Taxa de Desemprego (%)     " xr:uid="{00000000-0004-0000-0500-000012000000}"/>
    <hyperlink ref="J21" r:id="rId20" display="Unemployment rate (%)     " xr:uid="{00000000-0004-0000-0500-000013000000}"/>
  </hyperlinks>
  <pageMargins left="0.7" right="0.7" top="0.75" bottom="0.75" header="0.3" footer="0.3"/>
  <pageSetup paperSize="9" orientation="portrait" horizontalDpi="300" verticalDpi="300" r:id="rId2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42"/>
  <sheetViews>
    <sheetView showGridLines="0" workbookViewId="0">
      <selection sqref="A1:J1"/>
    </sheetView>
  </sheetViews>
  <sheetFormatPr defaultColWidth="9.28515625" defaultRowHeight="11.25"/>
  <cols>
    <col min="1" max="1" width="35.42578125" style="153" customWidth="1"/>
    <col min="2" max="8" width="8.5703125" style="153" customWidth="1"/>
    <col min="9" max="9" width="10.7109375" style="153" customWidth="1"/>
    <col min="10" max="10" width="35.42578125" style="153" customWidth="1"/>
    <col min="11" max="16384" width="9.28515625" style="153"/>
  </cols>
  <sheetData>
    <row r="1" spans="1:10" ht="12" customHeight="1">
      <c r="A1" s="854" t="s">
        <v>426</v>
      </c>
      <c r="B1" s="854"/>
      <c r="C1" s="854"/>
      <c r="D1" s="854"/>
      <c r="E1" s="854"/>
      <c r="F1" s="854"/>
      <c r="G1" s="854"/>
      <c r="H1" s="854"/>
      <c r="I1" s="854"/>
      <c r="J1" s="854"/>
    </row>
    <row r="2" spans="1:10" ht="10.5" customHeight="1">
      <c r="A2" s="855" t="s">
        <v>427</v>
      </c>
      <c r="B2" s="855"/>
      <c r="C2" s="855"/>
      <c r="D2" s="855"/>
      <c r="E2" s="855"/>
      <c r="F2" s="855"/>
      <c r="G2" s="855"/>
      <c r="H2" s="855"/>
      <c r="I2" s="855"/>
      <c r="J2" s="855"/>
    </row>
    <row r="3" spans="1:10" ht="12" customHeight="1" thickBot="1"/>
    <row r="4" spans="1:10" s="154" customFormat="1" ht="12" customHeight="1" thickBot="1">
      <c r="A4" s="856" t="s">
        <v>104</v>
      </c>
      <c r="B4" s="858" t="s">
        <v>382</v>
      </c>
      <c r="C4" s="858"/>
      <c r="D4" s="858"/>
      <c r="E4" s="858"/>
      <c r="F4" s="858"/>
      <c r="G4" s="858"/>
      <c r="H4" s="858"/>
      <c r="I4" s="862" t="s">
        <v>383</v>
      </c>
      <c r="J4" s="856" t="s">
        <v>104</v>
      </c>
    </row>
    <row r="5" spans="1:10" s="154" customFormat="1" ht="23.25" thickBot="1">
      <c r="A5" s="857"/>
      <c r="B5" s="130" t="s">
        <v>384</v>
      </c>
      <c r="C5" s="130" t="s">
        <v>385</v>
      </c>
      <c r="D5" s="130" t="s">
        <v>386</v>
      </c>
      <c r="E5" s="130" t="s">
        <v>387</v>
      </c>
      <c r="F5" s="130" t="s">
        <v>388</v>
      </c>
      <c r="G5" s="130" t="s">
        <v>389</v>
      </c>
      <c r="H5" s="130" t="s">
        <v>390</v>
      </c>
      <c r="I5" s="863"/>
      <c r="J5" s="857"/>
    </row>
    <row r="6" spans="1:10" s="154" customFormat="1" ht="12" customHeight="1">
      <c r="A6" s="132" t="s">
        <v>428</v>
      </c>
      <c r="J6" s="132" t="s">
        <v>429</v>
      </c>
    </row>
    <row r="7" spans="1:10" s="154" customFormat="1" ht="12" customHeight="1">
      <c r="A7" s="133" t="s">
        <v>430</v>
      </c>
      <c r="I7" s="155"/>
      <c r="J7" s="156" t="s">
        <v>431</v>
      </c>
    </row>
    <row r="8" spans="1:10" s="154" customFormat="1" ht="12" customHeight="1">
      <c r="A8" s="157" t="s">
        <v>432</v>
      </c>
      <c r="B8" s="140">
        <v>4276.5</v>
      </c>
      <c r="C8" s="140">
        <v>4291.6000000000004</v>
      </c>
      <c r="D8" s="140">
        <v>4256.6000000000004</v>
      </c>
      <c r="E8" s="140">
        <v>4191.8999999999996</v>
      </c>
      <c r="F8" s="140">
        <v>4181</v>
      </c>
      <c r="G8" s="140">
        <v>4172.1000000000004</v>
      </c>
      <c r="H8" s="140">
        <v>4104.7</v>
      </c>
      <c r="I8" s="141">
        <v>2.2999999999999998</v>
      </c>
      <c r="J8" s="158" t="s">
        <v>394</v>
      </c>
    </row>
    <row r="9" spans="1:10" s="154" customFormat="1" ht="12" customHeight="1">
      <c r="A9" s="159" t="s">
        <v>433</v>
      </c>
      <c r="B9" s="140">
        <v>2076.1</v>
      </c>
      <c r="C9" s="140">
        <v>2098.1999999999998</v>
      </c>
      <c r="D9" s="140">
        <v>2061.5</v>
      </c>
      <c r="E9" s="140">
        <v>2025.4</v>
      </c>
      <c r="F9" s="140">
        <v>2020.2</v>
      </c>
      <c r="G9" s="140">
        <v>2023.9</v>
      </c>
      <c r="H9" s="140">
        <v>1970.9</v>
      </c>
      <c r="I9" s="141">
        <v>2.8</v>
      </c>
      <c r="J9" s="160" t="s">
        <v>396</v>
      </c>
    </row>
    <row r="10" spans="1:10" s="154" customFormat="1" ht="12" customHeight="1">
      <c r="A10" s="133" t="s">
        <v>434</v>
      </c>
      <c r="B10" s="143"/>
      <c r="C10" s="143"/>
      <c r="D10" s="143"/>
      <c r="E10" s="143"/>
      <c r="F10" s="143"/>
      <c r="G10" s="143"/>
      <c r="H10" s="143"/>
      <c r="I10" s="143"/>
      <c r="J10" s="156" t="s">
        <v>435</v>
      </c>
    </row>
    <row r="11" spans="1:10" s="154" customFormat="1" ht="12" customHeight="1">
      <c r="A11" s="157" t="s">
        <v>432</v>
      </c>
      <c r="B11" s="140">
        <v>452.6</v>
      </c>
      <c r="C11" s="140">
        <v>467</v>
      </c>
      <c r="D11" s="140">
        <v>480.9</v>
      </c>
      <c r="E11" s="140">
        <v>471</v>
      </c>
      <c r="F11" s="140">
        <v>450.9</v>
      </c>
      <c r="G11" s="140">
        <v>458.2</v>
      </c>
      <c r="H11" s="140">
        <v>465.9</v>
      </c>
      <c r="I11" s="141">
        <v>0.4</v>
      </c>
      <c r="J11" s="158" t="s">
        <v>394</v>
      </c>
    </row>
    <row r="12" spans="1:10" s="154" customFormat="1" ht="12" customHeight="1">
      <c r="A12" s="159" t="s">
        <v>433</v>
      </c>
      <c r="B12" s="140">
        <v>260.2</v>
      </c>
      <c r="C12" s="140">
        <v>263</v>
      </c>
      <c r="D12" s="140">
        <v>273.60000000000002</v>
      </c>
      <c r="E12" s="140">
        <v>271</v>
      </c>
      <c r="F12" s="140">
        <v>262.39999999999998</v>
      </c>
      <c r="G12" s="140">
        <v>263.10000000000002</v>
      </c>
      <c r="H12" s="140">
        <v>272.2</v>
      </c>
      <c r="I12" s="141">
        <v>-0.9</v>
      </c>
      <c r="J12" s="160" t="s">
        <v>396</v>
      </c>
    </row>
    <row r="13" spans="1:10" s="154" customFormat="1" ht="12" customHeight="1">
      <c r="A13" s="133" t="s">
        <v>436</v>
      </c>
      <c r="B13" s="143"/>
      <c r="C13" s="143"/>
      <c r="D13" s="143"/>
      <c r="E13" s="143"/>
      <c r="F13" s="143"/>
      <c r="G13" s="143"/>
      <c r="H13" s="143"/>
      <c r="I13" s="143"/>
      <c r="J13" s="156" t="s">
        <v>437</v>
      </c>
    </row>
    <row r="14" spans="1:10" s="154" customFormat="1" ht="12" customHeight="1">
      <c r="A14" s="157" t="s">
        <v>432</v>
      </c>
      <c r="B14" s="140">
        <v>225.9</v>
      </c>
      <c r="C14" s="140">
        <v>231.7</v>
      </c>
      <c r="D14" s="140">
        <v>227.8</v>
      </c>
      <c r="E14" s="140">
        <v>238.6</v>
      </c>
      <c r="F14" s="140">
        <v>239.1</v>
      </c>
      <c r="G14" s="140">
        <v>246.7</v>
      </c>
      <c r="H14" s="140">
        <v>245.1</v>
      </c>
      <c r="I14" s="141">
        <v>-5.5</v>
      </c>
      <c r="J14" s="158" t="s">
        <v>394</v>
      </c>
    </row>
    <row r="15" spans="1:10" s="154" customFormat="1" ht="12" customHeight="1">
      <c r="A15" s="159" t="s">
        <v>433</v>
      </c>
      <c r="B15" s="140">
        <v>152.69999999999999</v>
      </c>
      <c r="C15" s="140">
        <v>157.9</v>
      </c>
      <c r="D15" s="140">
        <v>161</v>
      </c>
      <c r="E15" s="140">
        <v>169.3</v>
      </c>
      <c r="F15" s="140">
        <v>168.5</v>
      </c>
      <c r="G15" s="140">
        <v>178.3</v>
      </c>
      <c r="H15" s="140">
        <v>174.3</v>
      </c>
      <c r="I15" s="141">
        <v>-9.4</v>
      </c>
      <c r="J15" s="160" t="s">
        <v>396</v>
      </c>
    </row>
    <row r="16" spans="1:10" s="154" customFormat="1" ht="12" customHeight="1">
      <c r="A16" s="133" t="s">
        <v>438</v>
      </c>
      <c r="B16" s="143"/>
      <c r="C16" s="143"/>
      <c r="D16" s="143"/>
      <c r="E16" s="143"/>
      <c r="F16" s="143"/>
      <c r="G16" s="143"/>
      <c r="H16" s="143"/>
      <c r="I16" s="143"/>
      <c r="J16" s="156" t="s">
        <v>439</v>
      </c>
    </row>
    <row r="17" spans="1:10" s="154" customFormat="1" ht="12" customHeight="1">
      <c r="A17" s="157" t="s">
        <v>432</v>
      </c>
      <c r="B17" s="140">
        <v>25.6</v>
      </c>
      <c r="C17" s="140">
        <v>25.2</v>
      </c>
      <c r="D17" s="140">
        <v>23.4</v>
      </c>
      <c r="E17" s="140">
        <v>28</v>
      </c>
      <c r="F17" s="140">
        <v>29.6</v>
      </c>
      <c r="G17" s="140">
        <v>29.3</v>
      </c>
      <c r="H17" s="140">
        <v>38.9</v>
      </c>
      <c r="I17" s="161">
        <v>-13.7</v>
      </c>
      <c r="J17" s="158" t="s">
        <v>394</v>
      </c>
    </row>
    <row r="18" spans="1:10" s="154" customFormat="1" ht="12" customHeight="1">
      <c r="A18" s="159" t="s">
        <v>433</v>
      </c>
      <c r="B18" s="140">
        <v>12.4</v>
      </c>
      <c r="C18" s="140">
        <v>13.4</v>
      </c>
      <c r="D18" s="140">
        <v>11</v>
      </c>
      <c r="E18" s="140">
        <v>13.9</v>
      </c>
      <c r="F18" s="140">
        <v>15.3</v>
      </c>
      <c r="G18" s="140">
        <v>16.3</v>
      </c>
      <c r="H18" s="140">
        <v>19.600000000000001</v>
      </c>
      <c r="I18" s="161">
        <v>-18.8</v>
      </c>
      <c r="J18" s="160" t="s">
        <v>396</v>
      </c>
    </row>
    <row r="19" spans="1:10" s="154" customFormat="1" ht="12" customHeight="1">
      <c r="A19" s="132" t="s">
        <v>440</v>
      </c>
      <c r="B19" s="143"/>
      <c r="C19" s="143"/>
      <c r="D19" s="143"/>
      <c r="E19" s="143"/>
      <c r="F19" s="143"/>
      <c r="G19" s="143"/>
      <c r="H19" s="143"/>
      <c r="I19" s="143"/>
      <c r="J19" s="132" t="s">
        <v>441</v>
      </c>
    </row>
    <row r="20" spans="1:10" s="154" customFormat="1" ht="12" customHeight="1">
      <c r="A20" s="133" t="s">
        <v>442</v>
      </c>
      <c r="B20" s="143"/>
      <c r="C20" s="143"/>
      <c r="D20" s="143"/>
      <c r="E20" s="143"/>
      <c r="F20" s="143"/>
      <c r="G20" s="143"/>
      <c r="H20" s="143"/>
      <c r="I20" s="143"/>
      <c r="J20" s="133" t="s">
        <v>59</v>
      </c>
    </row>
    <row r="21" spans="1:10" s="154" customFormat="1" ht="12" customHeight="1">
      <c r="A21" s="157" t="s">
        <v>432</v>
      </c>
      <c r="B21" s="140">
        <v>145.80000000000001</v>
      </c>
      <c r="C21" s="140">
        <v>147</v>
      </c>
      <c r="D21" s="140">
        <v>152.4</v>
      </c>
      <c r="E21" s="140">
        <v>141.4</v>
      </c>
      <c r="F21" s="140">
        <v>131</v>
      </c>
      <c r="G21" s="140">
        <v>141.19999999999999</v>
      </c>
      <c r="H21" s="140">
        <v>148.80000000000001</v>
      </c>
      <c r="I21" s="161">
        <v>11.3</v>
      </c>
      <c r="J21" s="158" t="s">
        <v>394</v>
      </c>
    </row>
    <row r="22" spans="1:10" s="154" customFormat="1" ht="12" customHeight="1">
      <c r="A22" s="159" t="s">
        <v>433</v>
      </c>
      <c r="B22" s="140">
        <v>103.6</v>
      </c>
      <c r="C22" s="140">
        <v>101.7</v>
      </c>
      <c r="D22" s="140">
        <v>107.9</v>
      </c>
      <c r="E22" s="140">
        <v>103</v>
      </c>
      <c r="F22" s="140">
        <v>96.1</v>
      </c>
      <c r="G22" s="140">
        <v>99.1</v>
      </c>
      <c r="H22" s="140">
        <v>99.7</v>
      </c>
      <c r="I22" s="161">
        <v>7.8</v>
      </c>
      <c r="J22" s="160" t="s">
        <v>396</v>
      </c>
    </row>
    <row r="23" spans="1:10" s="154" customFormat="1" ht="12" customHeight="1">
      <c r="A23" s="136" t="s">
        <v>443</v>
      </c>
      <c r="B23" s="131"/>
      <c r="C23" s="131"/>
      <c r="D23" s="131"/>
      <c r="E23" s="131"/>
      <c r="F23" s="131"/>
      <c r="G23" s="131"/>
      <c r="H23" s="131"/>
      <c r="I23" s="131"/>
      <c r="J23" s="136" t="s">
        <v>444</v>
      </c>
    </row>
    <row r="24" spans="1:10" s="154" customFormat="1" ht="12" customHeight="1">
      <c r="A24" s="157" t="s">
        <v>432</v>
      </c>
      <c r="B24" s="140">
        <v>1253.3</v>
      </c>
      <c r="C24" s="140">
        <v>1234.5</v>
      </c>
      <c r="D24" s="140">
        <v>1246</v>
      </c>
      <c r="E24" s="140">
        <v>1234</v>
      </c>
      <c r="F24" s="140">
        <v>1235.3</v>
      </c>
      <c r="G24" s="140">
        <v>1244.8</v>
      </c>
      <c r="H24" s="140">
        <v>1206.8</v>
      </c>
      <c r="I24" s="161">
        <v>1.5</v>
      </c>
      <c r="J24" s="158" t="s">
        <v>394</v>
      </c>
    </row>
    <row r="25" spans="1:10" s="154" customFormat="1" ht="12" customHeight="1">
      <c r="A25" s="159" t="s">
        <v>433</v>
      </c>
      <c r="B25" s="140">
        <v>869.8</v>
      </c>
      <c r="C25" s="140">
        <v>846.8</v>
      </c>
      <c r="D25" s="140">
        <v>839.1</v>
      </c>
      <c r="E25" s="140">
        <v>841.5</v>
      </c>
      <c r="F25" s="140">
        <v>843.6</v>
      </c>
      <c r="G25" s="140">
        <v>845.2</v>
      </c>
      <c r="H25" s="140">
        <v>814.3</v>
      </c>
      <c r="I25" s="161">
        <v>3.1</v>
      </c>
      <c r="J25" s="160" t="s">
        <v>396</v>
      </c>
    </row>
    <row r="26" spans="1:10" s="154" customFormat="1" ht="12" customHeight="1">
      <c r="A26" s="133" t="s">
        <v>445</v>
      </c>
      <c r="B26" s="131"/>
      <c r="C26" s="131"/>
      <c r="D26" s="131"/>
      <c r="E26" s="131"/>
      <c r="F26" s="131"/>
      <c r="G26" s="131"/>
      <c r="H26" s="131"/>
      <c r="I26" s="131"/>
      <c r="J26" s="133" t="s">
        <v>446</v>
      </c>
    </row>
    <row r="27" spans="1:10" s="154" customFormat="1" ht="12" customHeight="1">
      <c r="A27" s="157" t="s">
        <v>432</v>
      </c>
      <c r="B27" s="140">
        <v>3581.4</v>
      </c>
      <c r="C27" s="140">
        <v>3634</v>
      </c>
      <c r="D27" s="140">
        <v>3590.3</v>
      </c>
      <c r="E27" s="140">
        <v>3554</v>
      </c>
      <c r="F27" s="140">
        <v>3534.5</v>
      </c>
      <c r="G27" s="140">
        <v>3520.3</v>
      </c>
      <c r="H27" s="140">
        <v>3499.1</v>
      </c>
      <c r="I27" s="161">
        <v>1.3</v>
      </c>
      <c r="J27" s="158" t="s">
        <v>394</v>
      </c>
    </row>
    <row r="28" spans="1:10" s="154" customFormat="1" ht="12.6" customHeight="1" thickBot="1">
      <c r="A28" s="159" t="s">
        <v>433</v>
      </c>
      <c r="B28" s="140">
        <v>1527.9</v>
      </c>
      <c r="C28" s="140">
        <v>1584</v>
      </c>
      <c r="D28" s="140">
        <v>1560.2</v>
      </c>
      <c r="E28" s="140">
        <v>1535.1</v>
      </c>
      <c r="F28" s="140">
        <v>1526.6</v>
      </c>
      <c r="G28" s="140">
        <v>1537.3</v>
      </c>
      <c r="H28" s="140">
        <v>1522.9</v>
      </c>
      <c r="I28" s="161">
        <v>0.1</v>
      </c>
      <c r="J28" s="160" t="s">
        <v>396</v>
      </c>
    </row>
    <row r="29" spans="1:10" s="131" customFormat="1" ht="12" customHeight="1" thickBot="1">
      <c r="A29" s="856" t="s">
        <v>104</v>
      </c>
      <c r="B29" s="858" t="s">
        <v>407</v>
      </c>
      <c r="C29" s="858"/>
      <c r="D29" s="858"/>
      <c r="E29" s="858"/>
      <c r="F29" s="858"/>
      <c r="G29" s="858"/>
      <c r="H29" s="858"/>
      <c r="I29" s="859" t="s">
        <v>408</v>
      </c>
      <c r="J29" s="856" t="s">
        <v>104</v>
      </c>
    </row>
    <row r="30" spans="1:10" s="131" customFormat="1" ht="33" customHeight="1" thickBot="1">
      <c r="A30" s="857" t="s">
        <v>104</v>
      </c>
      <c r="B30" s="130" t="s">
        <v>447</v>
      </c>
      <c r="C30" s="130" t="s">
        <v>410</v>
      </c>
      <c r="D30" s="130" t="s">
        <v>411</v>
      </c>
      <c r="E30" s="130" t="s">
        <v>412</v>
      </c>
      <c r="F30" s="130" t="s">
        <v>413</v>
      </c>
      <c r="G30" s="130" t="s">
        <v>414</v>
      </c>
      <c r="H30" s="130" t="s">
        <v>415</v>
      </c>
      <c r="I30" s="859"/>
      <c r="J30" s="857"/>
    </row>
    <row r="31" spans="1:10" s="154" customFormat="1" ht="12" customHeight="1">
      <c r="A31" s="29" t="s">
        <v>416</v>
      </c>
    </row>
    <row r="32" spans="1:10" s="154" customFormat="1" ht="12" customHeight="1">
      <c r="A32" s="29" t="s">
        <v>417</v>
      </c>
    </row>
    <row r="33" spans="1:10" ht="5.25" customHeight="1">
      <c r="A33" s="154"/>
      <c r="B33" s="154"/>
      <c r="C33" s="154"/>
      <c r="D33" s="154"/>
      <c r="E33" s="154"/>
      <c r="F33" s="154"/>
      <c r="G33" s="154"/>
      <c r="H33" s="154"/>
      <c r="I33" s="154"/>
    </row>
    <row r="34" spans="1:10" ht="12" customHeight="1">
      <c r="A34" s="131" t="s">
        <v>448</v>
      </c>
      <c r="B34" s="154"/>
      <c r="C34" s="154"/>
      <c r="D34" s="154"/>
      <c r="E34" s="154"/>
      <c r="F34" s="154"/>
      <c r="G34" s="154"/>
      <c r="H34" s="154"/>
      <c r="I34" s="154"/>
    </row>
    <row r="35" spans="1:10" ht="12" customHeight="1">
      <c r="A35" s="162" t="s">
        <v>449</v>
      </c>
    </row>
    <row r="36" spans="1:10" ht="5.25" customHeight="1"/>
    <row r="37" spans="1:10" s="129" customFormat="1" ht="36.75" customHeight="1">
      <c r="A37" s="853" t="s">
        <v>418</v>
      </c>
      <c r="B37" s="853"/>
      <c r="C37" s="853"/>
      <c r="D37" s="853"/>
      <c r="E37" s="853"/>
      <c r="F37" s="853"/>
      <c r="G37" s="853"/>
      <c r="H37" s="853"/>
      <c r="I37" s="853"/>
      <c r="J37" s="853"/>
    </row>
    <row r="38" spans="1:10" s="131" customFormat="1" ht="36.75" customHeight="1">
      <c r="A38" s="853" t="s">
        <v>419</v>
      </c>
      <c r="B38" s="853"/>
      <c r="C38" s="853"/>
      <c r="D38" s="853"/>
      <c r="E38" s="853"/>
      <c r="F38" s="853"/>
      <c r="G38" s="853"/>
      <c r="H38" s="853"/>
      <c r="I38" s="853"/>
      <c r="J38" s="853"/>
    </row>
    <row r="39" spans="1:10" ht="12" customHeight="1"/>
    <row r="40" spans="1:10" ht="12" customHeight="1">
      <c r="A40" s="83" t="s">
        <v>141</v>
      </c>
    </row>
    <row r="41" spans="1:10" s="163" customFormat="1" ht="12" customHeight="1">
      <c r="A41" s="44" t="s">
        <v>450</v>
      </c>
    </row>
    <row r="42" spans="1:10" s="163" customFormat="1" ht="12" customHeight="1">
      <c r="A42" s="44" t="s">
        <v>451</v>
      </c>
    </row>
  </sheetData>
  <mergeCells count="12">
    <mergeCell ref="A38:J38"/>
    <mergeCell ref="A1:J1"/>
    <mergeCell ref="A2:J2"/>
    <mergeCell ref="A4:A5"/>
    <mergeCell ref="B4:H4"/>
    <mergeCell ref="I4:I5"/>
    <mergeCell ref="J4:J5"/>
    <mergeCell ref="A29:A30"/>
    <mergeCell ref="B29:H29"/>
    <mergeCell ref="I29:I30"/>
    <mergeCell ref="J29:J30"/>
    <mergeCell ref="A37:J37"/>
  </mergeCells>
  <conditionalFormatting sqref="C8:H9">
    <cfRule type="cellIs" dxfId="228" priority="6" operator="between">
      <formula>0.1</formula>
      <formula>7.4</formula>
    </cfRule>
  </conditionalFormatting>
  <conditionalFormatting sqref="C11:H12">
    <cfRule type="cellIs" dxfId="227" priority="5" operator="between">
      <formula>0.1</formula>
      <formula>7.4</formula>
    </cfRule>
  </conditionalFormatting>
  <conditionalFormatting sqref="C14:H15">
    <cfRule type="cellIs" dxfId="226" priority="4" operator="between">
      <formula>0.1</formula>
      <formula>7.4</formula>
    </cfRule>
  </conditionalFormatting>
  <conditionalFormatting sqref="C17:H18">
    <cfRule type="cellIs" dxfId="225" priority="7" operator="between">
      <formula>0.1</formula>
      <formula>7.4</formula>
    </cfRule>
  </conditionalFormatting>
  <conditionalFormatting sqref="C21:H22">
    <cfRule type="cellIs" dxfId="224" priority="3" operator="between">
      <formula>0.1</formula>
      <formula>7.4</formula>
    </cfRule>
  </conditionalFormatting>
  <conditionalFormatting sqref="C24:H25">
    <cfRule type="cellIs" dxfId="223" priority="2" operator="between">
      <formula>0.1</formula>
      <formula>7.4</formula>
    </cfRule>
  </conditionalFormatting>
  <conditionalFormatting sqref="C27:H28">
    <cfRule type="cellIs" dxfId="222" priority="1" operator="between">
      <formula>0.1</formula>
      <formula>7.4</formula>
    </cfRule>
  </conditionalFormatting>
  <hyperlinks>
    <hyperlink ref="A41" r:id="rId1" xr:uid="{00000000-0004-0000-0600-000000000000}"/>
    <hyperlink ref="A42" r:id="rId2" xr:uid="{00000000-0004-0000-0600-000001000000}"/>
    <hyperlink ref="A6" r:id="rId3" display="SITUAÇÃO NA PROFISSÃO  " xr:uid="{00000000-0004-0000-0600-000002000000}"/>
    <hyperlink ref="J6" r:id="rId4" display="SITUAÇÃO NA PROFISSÃO  " xr:uid="{00000000-0004-0000-0600-000003000000}"/>
    <hyperlink ref="A19" r:id="rId5" display="SETOR DE ATIVIDADE  (a)  " xr:uid="{00000000-0004-0000-0600-000004000000}"/>
    <hyperlink ref="J19" r:id="rId6" display="ECONOMIC ACTIVITY (a)  " xr:uid="{00000000-0004-0000-0600-000005000000}"/>
  </hyperlinks>
  <pageMargins left="0.7" right="0.7" top="0.75" bottom="0.75" header="0.3" footer="0.3"/>
  <pageSetup paperSize="9" orientation="portrait" horizontalDpi="300" verticalDpi="30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58</vt:i4>
      </vt:variant>
    </vt:vector>
  </HeadingPairs>
  <TitlesOfParts>
    <vt:vector size="58" baseType="lpstr">
      <vt:lpstr>Indice</vt:lpstr>
      <vt:lpstr>Index</vt:lpstr>
      <vt:lpstr>2.1.</vt:lpstr>
      <vt:lpstr>2.2.</vt:lpstr>
      <vt:lpstr>3.1.</vt:lpstr>
      <vt:lpstr>3.2.</vt:lpstr>
      <vt:lpstr>3.3.</vt:lpstr>
      <vt:lpstr>3.4.</vt:lpstr>
      <vt:lpstr>3.5.</vt:lpstr>
      <vt:lpstr>3.6.</vt:lpstr>
      <vt:lpstr>3.7.</vt:lpstr>
      <vt:lpstr>3.8.</vt:lpstr>
      <vt:lpstr>3.9.</vt:lpstr>
      <vt:lpstr>4.1.</vt:lpstr>
      <vt:lpstr>4.2.</vt:lpstr>
      <vt:lpstr>4.3.</vt:lpstr>
      <vt:lpstr>4.4.</vt:lpstr>
      <vt:lpstr>4.5.</vt:lpstr>
      <vt:lpstr>4.6.</vt:lpstr>
      <vt:lpstr>4.7.</vt:lpstr>
      <vt:lpstr>5.1.</vt:lpstr>
      <vt:lpstr>5.2.</vt:lpstr>
      <vt:lpstr>5.3.</vt:lpstr>
      <vt:lpstr>5.4.</vt:lpstr>
      <vt:lpstr>5.4.a.</vt:lpstr>
      <vt:lpstr>5.5.</vt:lpstr>
      <vt:lpstr>5.6.</vt:lpstr>
      <vt:lpstr>5.7.</vt:lpstr>
      <vt:lpstr>5.7.a.</vt:lpstr>
      <vt:lpstr>5.8.</vt:lpstr>
      <vt:lpstr>5.9.</vt:lpstr>
      <vt:lpstr>6.1.</vt:lpstr>
      <vt:lpstr>6.1.a.</vt:lpstr>
      <vt:lpstr>6.2.</vt:lpstr>
      <vt:lpstr>6.3.</vt:lpstr>
      <vt:lpstr>6.4.</vt:lpstr>
      <vt:lpstr>6.5.</vt:lpstr>
      <vt:lpstr>6.6.</vt:lpstr>
      <vt:lpstr>6.7.</vt:lpstr>
      <vt:lpstr>6.8.</vt:lpstr>
      <vt:lpstr>6.9.</vt:lpstr>
      <vt:lpstr>6.10.</vt:lpstr>
      <vt:lpstr>6.11.</vt:lpstr>
      <vt:lpstr>6.12.</vt:lpstr>
      <vt:lpstr>7.1.</vt:lpstr>
      <vt:lpstr>7.2.</vt:lpstr>
      <vt:lpstr>7.3.</vt:lpstr>
      <vt:lpstr>7.4.</vt:lpstr>
      <vt:lpstr>7.5.</vt:lpstr>
      <vt:lpstr>7.6.</vt:lpstr>
      <vt:lpstr>7.7.</vt:lpstr>
      <vt:lpstr>7.8.</vt:lpstr>
      <vt:lpstr>7.9.</vt:lpstr>
      <vt:lpstr>7.10.</vt:lpstr>
      <vt:lpstr>8.1.</vt:lpstr>
      <vt:lpstr>8.2.</vt:lpstr>
      <vt:lpstr>8.3.</vt:lpstr>
      <vt:lpstr>9.1.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2024-11-13T17:50:57Z</dcterms:created>
  <dcterms:modified xsi:type="dcterms:W3CDTF">2024-11-13T17:52:01Z</dcterms:modified>
</cp:coreProperties>
</file>