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F22751E9-7CB4-4B5C-8795-284B9B15E1C5}" xr6:coauthVersionLast="47" xr6:coauthVersionMax="47" xr10:uidLastSave="{00000000-0000-0000-0000-000000000000}"/>
  <bookViews>
    <workbookView xWindow="-120" yWindow="-120" windowWidth="29040" windowHeight="15720" xr2:uid="{00000000-000D-0000-FFFF-FFFF00000000}"/>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82" r:id="rId31"/>
    <sheet name="6.1." sheetId="56" r:id="rId32"/>
    <sheet name="6.1.a." sheetId="55" r:id="rId33"/>
    <sheet name="6.2." sheetId="60" r:id="rId34"/>
    <sheet name="6.3." sheetId="61" r:id="rId35"/>
    <sheet name="6.4." sheetId="62" r:id="rId36"/>
    <sheet name="6.5." sheetId="63" r:id="rId37"/>
    <sheet name="6.6." sheetId="64" r:id="rId38"/>
    <sheet name="6.7." sheetId="65" r:id="rId39"/>
    <sheet name="6.8." sheetId="66" r:id="rId40"/>
    <sheet name="6.9." sheetId="67" r:id="rId41"/>
    <sheet name="6.10." sheetId="57" r:id="rId42"/>
    <sheet name="6.11." sheetId="58" r:id="rId43"/>
    <sheet name="6.12." sheetId="59" r:id="rId44"/>
    <sheet name="7.1." sheetId="68" r:id="rId45"/>
    <sheet name="7.2." sheetId="70" r:id="rId46"/>
    <sheet name="7.3." sheetId="71" r:id="rId47"/>
    <sheet name="7.4." sheetId="72" r:id="rId48"/>
    <sheet name="7.5." sheetId="73" r:id="rId49"/>
    <sheet name="7.6." sheetId="74" r:id="rId50"/>
    <sheet name="7.7." sheetId="75" r:id="rId51"/>
    <sheet name="7.8." sheetId="76" r:id="rId52"/>
    <sheet name="7.9." sheetId="77" r:id="rId53"/>
    <sheet name="7.10." sheetId="69" r:id="rId54"/>
    <sheet name="8.1." sheetId="78" r:id="rId55"/>
    <sheet name="8.2." sheetId="79" r:id="rId56"/>
    <sheet name="8.3." sheetId="80" r:id="rId57"/>
    <sheet name="9.1." sheetId="81"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37" l="1"/>
  <c r="I46" i="37"/>
  <c r="I45" i="37"/>
  <c r="I44" i="37"/>
  <c r="I43" i="37"/>
  <c r="I42" i="37"/>
  <c r="I41" i="37"/>
  <c r="I40" i="37"/>
  <c r="I39" i="37"/>
  <c r="I38" i="37"/>
  <c r="I37" i="37"/>
  <c r="I36" i="37"/>
  <c r="I35" i="37"/>
  <c r="I33" i="37"/>
  <c r="I32" i="37"/>
  <c r="I31" i="37"/>
  <c r="I30" i="37"/>
  <c r="I29" i="37"/>
  <c r="I28" i="37"/>
  <c r="I27" i="37"/>
  <c r="I26" i="37"/>
  <c r="I25" i="37"/>
  <c r="I24" i="37"/>
  <c r="I23" i="37"/>
  <c r="I22" i="37"/>
  <c r="I21" i="37"/>
  <c r="I19" i="37"/>
  <c r="I18" i="37"/>
  <c r="I17" i="37"/>
  <c r="I16" i="37"/>
  <c r="I15" i="37"/>
  <c r="I14" i="37"/>
  <c r="I13" i="37"/>
  <c r="I12" i="37"/>
  <c r="I11" i="37"/>
  <c r="I10" i="37"/>
  <c r="I9" i="37"/>
  <c r="I8" i="37"/>
  <c r="I7" i="37"/>
  <c r="I35" i="36"/>
  <c r="I34" i="36"/>
  <c r="I33" i="36"/>
  <c r="I32" i="36"/>
  <c r="I31" i="36"/>
  <c r="I30" i="36"/>
  <c r="I29" i="36"/>
  <c r="F29" i="36"/>
  <c r="I28" i="36"/>
  <c r="I27" i="36"/>
  <c r="I25" i="36"/>
  <c r="I24" i="36"/>
  <c r="I23" i="36"/>
  <c r="I22" i="36"/>
  <c r="I21" i="36"/>
  <c r="I20" i="36"/>
  <c r="I19" i="36"/>
  <c r="I18" i="36"/>
  <c r="I17"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<sst xmlns="http://schemas.openxmlformats.org/spreadsheetml/2006/main" count="6060" uniqueCount="1986">
  <si>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</si>
  <si>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</si>
  <si>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</si>
  <si>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2016)</t>
  </si>
  <si>
    <t>Valores Trimestrais</t>
  </si>
  <si>
    <t>Quarterly national accounts (Base 2016)</t>
  </si>
  <si>
    <t>4ºTrim.
23</t>
  </si>
  <si>
    <t>3ºTrim.
23</t>
  </si>
  <si>
    <t>2ºTrim.
23</t>
  </si>
  <si>
    <t>1ºTrim.
23</t>
  </si>
  <si>
    <t>4ºTrim.
22</t>
  </si>
  <si>
    <t>3ºTrim.
22</t>
  </si>
  <si>
    <t>2ºTrim.
22</t>
  </si>
  <si>
    <t>1ºTrim.
22</t>
  </si>
  <si>
    <t>PIB a preços de mercado na ótica da despesa - Dados Encadeados em Volume
(Ano de referência=2016)</t>
  </si>
  <si>
    <t>GDP at market prices from the expenditure side - chain linked volume data (reference year=2016)</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</si>
  <si>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</si>
  <si>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</si>
  <si>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</si>
  <si>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</si>
  <si>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</si>
  <si>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</si>
  <si>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</si>
  <si>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</si>
  <si>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</si>
  <si>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</si>
  <si>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</si>
  <si>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</si>
  <si>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</si>
  <si>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</si>
  <si>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</si>
  <si>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</si>
  <si>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</si>
  <si>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</si>
  <si>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</si>
  <si>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</si>
  <si>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4thQuarter
23</t>
  </si>
  <si>
    <t>3rd Quarter
23</t>
  </si>
  <si>
    <t>2nd Quarter 
23</t>
  </si>
  <si>
    <t>1st Quarter 
23</t>
  </si>
  <si>
    <t>4th Quarter
22</t>
  </si>
  <si>
    <t>3rd Quarter
22</t>
  </si>
  <si>
    <t>2nd Quarter 
22</t>
  </si>
  <si>
    <t>1st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</si>
  <si>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</si>
  <si>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</si>
  <si>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</si>
  <si>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</si>
  <si>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</si>
  <si>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</si>
  <si>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</si>
  <si>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</si>
  <si>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</si>
  <si>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</si>
  <si>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</si>
  <si>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</si>
  <si>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referência=2016) </t>
  </si>
  <si>
    <t>GDP at market prices from the production side - GVA by industry, A8 - chain linked volume data (reference year=2016)</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</si>
  <si>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</si>
  <si>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</si>
  <si>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</si>
  <si>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</si>
  <si>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</si>
  <si>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</si>
  <si>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</si>
  <si>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</si>
  <si>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</si>
  <si>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</si>
  <si>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</si>
  <si>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</si>
  <si>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</si>
  <si>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</si>
  <si>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</si>
  <si>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</si>
  <si>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</si>
  <si>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</si>
  <si>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</si>
  <si>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</si>
  <si>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</si>
  <si>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</si>
  <si>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</si>
  <si>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</si>
  <si>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</si>
  <si>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</si>
  <si>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</si>
  <si>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</si>
  <si>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</si>
  <si>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Mar.
(N.º)</t>
  </si>
  <si>
    <t>Variação (%)</t>
  </si>
  <si>
    <t>Mar.
24 (Pe)</t>
  </si>
  <si>
    <t>Fev.
24 (Pe)</t>
  </si>
  <si>
    <t>Jan.
24 (Pe)</t>
  </si>
  <si>
    <t xml:space="preserve">Dez.
23  </t>
  </si>
  <si>
    <t xml:space="preserve">Nov.
23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</si>
  <si>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</si>
  <si>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</si>
  <si>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</si>
  <si>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</si>
  <si>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</si>
  <si>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</si>
  <si>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</si>
  <si>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</si>
  <si>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</si>
  <si>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</si>
  <si>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</si>
  <si>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</si>
  <si>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</si>
  <si>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</si>
  <si>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</si>
  <si>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</si>
  <si>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</si>
  <si>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</si>
  <si>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</si>
  <si>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</si>
  <si>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</si>
  <si>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</si>
  <si>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</si>
  <si>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</si>
  <si>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</si>
  <si>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</si>
  <si>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</si>
  <si>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</si>
  <si>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Mar.
(No.)</t>
  </si>
  <si>
    <t>Change (%)</t>
  </si>
  <si>
    <t>Feb.
24 (Pe)</t>
  </si>
  <si>
    <t xml:space="preserve">Dec.
23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</si>
  <si>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</si>
  <si>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</si>
  <si>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</si>
  <si>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</si>
  <si>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</si>
  <si>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</si>
  <si>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</si>
  <si>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</si>
  <si>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</si>
  <si>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</si>
  <si>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</si>
  <si>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</si>
  <si>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10 de maio de 2024.</t>
  </si>
  <si>
    <r>
      <t>Note: Information obtained through the Civil Register collected under the Integrated Civil Registration and Identification System (SIRIC) until May 10</t>
    </r>
    <r>
      <rPr>
        <vertAlign val="superscript"/>
        <sz val="8"/>
        <color indexed="8"/>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</si>
  <si>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</si>
  <si>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</si>
  <si>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</si>
  <si>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</si>
  <si>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</si>
  <si>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</si>
  <si>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</si>
  <si>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</si>
  <si>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</si>
  <si>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</si>
  <si>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</si>
  <si>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</si>
  <si>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</si>
  <si>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</si>
  <si>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</si>
  <si>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</si>
  <si>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</si>
  <si>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</si>
  <si>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</si>
  <si>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</si>
  <si>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</si>
  <si>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</si>
  <si>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</si>
  <si>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</si>
  <si>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</si>
  <si>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</si>
  <si>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</si>
  <si>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</si>
  <si>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</si>
  <si>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</si>
  <si>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</si>
  <si>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</si>
  <si>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</si>
  <si>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</si>
  <si>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</si>
  <si>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</si>
  <si>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</si>
  <si>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</si>
  <si>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</si>
  <si>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</si>
  <si>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</si>
  <si>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</si>
  <si>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</si>
  <si>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</si>
  <si>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</si>
  <si>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</si>
  <si>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</si>
  <si>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</si>
  <si>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</si>
  <si>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</si>
  <si>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</si>
  <si>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</si>
  <si>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</si>
  <si>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</si>
  <si>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</si>
  <si>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</si>
  <si>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</si>
  <si>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</si>
  <si>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</si>
  <si>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</si>
  <si>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</si>
  <si>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</si>
  <si>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</si>
  <si>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</si>
  <si>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</si>
  <si>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</si>
  <si>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</si>
  <si>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</si>
  <si>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</si>
  <si>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</si>
  <si>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</si>
  <si>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</si>
  <si>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</si>
  <si>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</si>
  <si>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</si>
  <si>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</si>
  <si>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</si>
  <si>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</si>
  <si>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</si>
  <si>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</si>
  <si>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</si>
  <si>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</si>
  <si>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</si>
  <si>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</si>
  <si>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</si>
  <si>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</si>
  <si>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</si>
  <si>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</si>
  <si>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</si>
  <si>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</si>
  <si>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</si>
  <si>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</si>
  <si>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</si>
  <si>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</si>
  <si>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</si>
  <si>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</si>
  <si>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</si>
  <si>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</si>
  <si>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</si>
  <si>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</si>
  <si>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</si>
  <si>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</si>
  <si>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</si>
  <si>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</si>
  <si>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</si>
  <si>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</si>
  <si>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</si>
  <si>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</si>
  <si>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</si>
  <si>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</si>
  <si>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</si>
  <si>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</si>
  <si>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</si>
  <si>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</si>
  <si>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</si>
  <si>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</si>
  <si>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</si>
  <si>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</si>
  <si>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</si>
  <si>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</si>
  <si>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</si>
  <si>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</si>
  <si>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</si>
  <si>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</si>
  <si>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</si>
  <si>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</si>
  <si>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</si>
  <si>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</si>
  <si>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</si>
  <si>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</si>
  <si>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</si>
  <si>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</si>
  <si>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</si>
  <si>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</si>
  <si>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</si>
  <si>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</si>
  <si>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</si>
  <si>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</si>
  <si>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</si>
  <si>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</si>
  <si>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</si>
  <si>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</si>
  <si>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</si>
  <si>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</si>
  <si>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</si>
  <si>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</si>
  <si>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</si>
  <si>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</si>
  <si>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</si>
  <si>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</si>
  <si>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</si>
  <si>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</si>
  <si>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</si>
  <si>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</si>
  <si>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</si>
  <si>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</si>
  <si>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</si>
  <si>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</si>
  <si>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</si>
  <si>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</si>
  <si>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</si>
  <si>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</si>
  <si>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</si>
  <si>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</si>
  <si>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</si>
  <si>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</si>
  <si>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</si>
  <si>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</si>
  <si>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</si>
  <si>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</si>
  <si>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Valor Mensal</t>
  </si>
  <si>
    <t>Variação</t>
  </si>
  <si>
    <t>Outubro 23</t>
  </si>
  <si>
    <t xml:space="preserve">Acumulado jan a out.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</si>
  <si>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</si>
  <si>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</si>
  <si>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</si>
  <si>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</si>
  <si>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</si>
  <si>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</si>
  <si>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</si>
  <si>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</si>
  <si>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</si>
  <si>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</si>
  <si>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</si>
  <si>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</si>
  <si>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</si>
  <si>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</si>
  <si>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</si>
  <si>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</si>
  <si>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</si>
  <si>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</si>
  <si>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</si>
  <si>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</si>
  <si>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</si>
  <si>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</si>
  <si>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</si>
  <si>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</si>
  <si>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</si>
  <si>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</si>
  <si>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</si>
  <si>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</si>
  <si>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</si>
  <si>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</si>
  <si>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</si>
  <si>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</si>
  <si>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</si>
  <si>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</si>
  <si>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</si>
  <si>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</si>
  <si>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</si>
  <si>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</si>
  <si>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</si>
  <si>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</si>
  <si>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</si>
  <si>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</si>
  <si>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</si>
  <si>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</si>
  <si>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</si>
  <si>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</si>
  <si>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</si>
  <si>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</si>
  <si>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</si>
  <si>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</si>
  <si>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</si>
  <si>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</si>
  <si>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</si>
  <si>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</si>
  <si>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</si>
  <si>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October 23</t>
  </si>
  <si>
    <t xml:space="preserve">Cumulated Jan to Oct.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</si>
  <si>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</si>
  <si>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</si>
  <si>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</si>
  <si>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</si>
  <si>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</si>
  <si>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</si>
  <si>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</si>
  <si>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</si>
  <si>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</si>
  <si>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</si>
  <si>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</si>
  <si>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</si>
  <si>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</si>
  <si>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1.º Trim.
24</t>
  </si>
  <si>
    <t>4.º Trim.
23</t>
  </si>
  <si>
    <t>3.º Trim.
23</t>
  </si>
  <si>
    <t>2.º Trim.
23</t>
  </si>
  <si>
    <t>1.º Trim.
23</t>
  </si>
  <si>
    <t>4.º Trim.
22</t>
  </si>
  <si>
    <t>3.º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</si>
  <si>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</si>
  <si>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</si>
  <si>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</si>
  <si>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</si>
  <si>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</si>
  <si>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</si>
  <si>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</si>
  <si>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</si>
  <si>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</si>
  <si>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</si>
  <si>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</si>
  <si>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</si>
  <si>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</si>
  <si>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</si>
  <si>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</si>
  <si>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</si>
  <si>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</si>
  <si>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</si>
  <si>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1st  
Quarter 
24</t>
  </si>
  <si>
    <t>4th
Quarter 
23</t>
  </si>
  <si>
    <t>3rd 
Quarter 
23</t>
  </si>
  <si>
    <t>2nd
Quarter 
23</t>
  </si>
  <si>
    <t>1st 
Quarter 
23</t>
  </si>
  <si>
    <t>4th 
Quarter 
22</t>
  </si>
  <si>
    <t>3rd 
Quarter 
22</t>
  </si>
  <si>
    <t>Fonte: INE, Inquérito ao Emprego</t>
  </si>
  <si>
    <t>Source: Statistics Portugal, Labour Force Survey.</t>
  </si>
  <si>
    <t>Nota: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</si>
  <si>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</si>
  <si>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</si>
  <si>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</si>
  <si>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</si>
  <si>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</si>
  <si>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</si>
  <si>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</si>
  <si>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</si>
  <si>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</si>
  <si>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</si>
  <si>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</si>
  <si>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</si>
  <si>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</si>
  <si>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</si>
  <si>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</si>
  <si>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</si>
  <si>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</si>
  <si>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</si>
  <si>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</si>
  <si>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</si>
  <si>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</si>
  <si>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</si>
  <si>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</si>
  <si>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</si>
  <si>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</si>
  <si>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</si>
  <si>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</si>
  <si>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</si>
  <si>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</si>
  <si>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</si>
  <si>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</si>
  <si>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</si>
  <si>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</si>
  <si>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</si>
  <si>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</si>
  <si>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</si>
  <si>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</si>
  <si>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</si>
  <si>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</si>
  <si>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</si>
  <si>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</si>
  <si>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</si>
  <si>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</si>
  <si>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</si>
  <si>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</si>
  <si>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</si>
  <si>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</si>
  <si>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</si>
  <si>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</si>
  <si>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</si>
  <si>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</si>
  <si>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</si>
  <si>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</si>
  <si>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</si>
  <si>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</si>
  <si>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</si>
  <si>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</si>
  <si>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</si>
  <si>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</si>
  <si>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Abr.</t>
    </r>
    <r>
      <rPr>
        <vertAlign val="superscript"/>
        <sz val="8"/>
        <color indexed="8"/>
        <rFont val="Arial"/>
        <family val="2"/>
      </rPr>
      <t xml:space="preserve">(1)
</t>
    </r>
    <r>
      <rPr>
        <sz val="8"/>
        <color indexed="8"/>
        <rFont val="Arial"/>
        <family val="2"/>
      </rPr>
      <t>24</t>
    </r>
  </si>
  <si>
    <t>Abr.
24</t>
  </si>
  <si>
    <t>Mar.
24</t>
  </si>
  <si>
    <t>Fev.
24</t>
  </si>
  <si>
    <t>Jan.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</si>
  <si>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</si>
  <si>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</si>
  <si>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</si>
  <si>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</si>
  <si>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</si>
  <si>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</si>
  <si>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</si>
  <si>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</si>
  <si>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</si>
  <si>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</si>
  <si>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</si>
  <si>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</si>
  <si>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</si>
  <si>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</si>
  <si>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</si>
  <si>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</si>
  <si>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</si>
  <si>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</si>
  <si>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</si>
  <si>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</si>
  <si>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</si>
  <si>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</si>
  <si>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</si>
  <si>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</si>
  <si>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</si>
  <si>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</si>
  <si>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</si>
  <si>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</si>
  <si>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</si>
  <si>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</si>
  <si>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</si>
  <si>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</si>
  <si>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</si>
  <si>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</si>
  <si>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Apr.</t>
    </r>
    <r>
      <rPr>
        <vertAlign val="superscript"/>
        <sz val="8"/>
        <color indexed="8"/>
        <rFont val="Arial"/>
        <family val="2"/>
      </rPr>
      <t>(1)</t>
    </r>
    <r>
      <rPr>
        <sz val="8"/>
        <color indexed="8"/>
        <rFont val="Arial"/>
        <family val="2"/>
      </rPr>
      <t xml:space="preserve">
24</t>
    </r>
  </si>
  <si>
    <t>Apr.
24</t>
  </si>
  <si>
    <t>Feb.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</si>
  <si>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</si>
  <si>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</si>
  <si>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</si>
  <si>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</si>
  <si>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</si>
  <si>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</si>
  <si>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</si>
  <si>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</si>
  <si>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</si>
  <si>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</si>
  <si>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</si>
  <si>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4.ºTrim. 
23 (Po)</t>
  </si>
  <si>
    <t>3.ºTrim. 
23 (Po)</t>
  </si>
  <si>
    <t>2.ºTrim. 
23 (Po)</t>
  </si>
  <si>
    <t>1.ºTrim. 
23 (Po)</t>
  </si>
  <si>
    <t xml:space="preserve">4.ºTrim. 
22 </t>
  </si>
  <si>
    <t xml:space="preserve">3.ºTrim. 
22 </t>
  </si>
  <si>
    <r>
      <t xml:space="preserve">SESSÕES </t>
    </r>
    <r>
      <rPr>
        <b/>
        <strike/>
        <sz val="8"/>
        <color indexed="10"/>
        <rFont val="Arial"/>
        <family val="2"/>
      </rPr>
      <t xml:space="preserve"> </t>
    </r>
  </si>
  <si>
    <t xml:space="preserve"> </t>
  </si>
  <si>
    <t>SESSIONS</t>
  </si>
  <si>
    <t>Mainland</t>
  </si>
  <si>
    <t>Norte</t>
  </si>
  <si>
    <t>Centro</t>
  </si>
  <si>
    <t>Área Metropolitana de Lisboa</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</si>
  <si>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</si>
  <si>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</si>
  <si>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</si>
  <si>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</si>
  <si>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</si>
  <si>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</si>
  <si>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</si>
  <si>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</si>
  <si>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</si>
  <si>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</si>
  <si>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</si>
  <si>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</si>
  <si>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4nd Quarter
23 (Po)</t>
  </si>
  <si>
    <t>3nd Quarter
23 (Po)</t>
  </si>
  <si>
    <t>2rd Quarter
23 (Po)</t>
  </si>
  <si>
    <t>1nd Quarter
23 (Po)</t>
  </si>
  <si>
    <t>4st Quarter 
22</t>
  </si>
  <si>
    <t xml:space="preserve">3nd Quarter
22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</si>
  <si>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</si>
  <si>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</si>
  <si>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</si>
  <si>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</si>
  <si>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</si>
  <si>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</si>
  <si>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</si>
  <si>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</si>
  <si>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</si>
  <si>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</si>
  <si>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</si>
  <si>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</si>
  <si>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</si>
  <si>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</si>
  <si>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</si>
  <si>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</si>
  <si>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</si>
  <si>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</si>
  <si>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</si>
  <si>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</si>
  <si>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</si>
  <si>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</si>
  <si>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</si>
  <si>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</si>
  <si>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</si>
  <si>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</si>
  <si>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</si>
  <si>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</si>
  <si>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</si>
  <si>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</si>
  <si>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</si>
  <si>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2nd Quarter
23 (Po)</t>
  </si>
  <si>
    <t xml:space="preserve">4rd Quarter
22 </t>
  </si>
  <si>
    <t xml:space="preserve">3rd Quarter
22 </t>
  </si>
  <si>
    <t>Note: The values in thousands of euros, for rounding reasons, the total may not be equal to the sum of the partial values.</t>
  </si>
  <si>
    <t>4.1 - Estado das culturas e previsão das colheitas</t>
  </si>
  <si>
    <t>4.1 - Crop early estimates</t>
  </si>
  <si>
    <t>Ano Agrícola 2023/24 - Em 31 de março de 2024</t>
  </si>
  <si>
    <t xml:space="preserve">Superfície  </t>
  </si>
  <si>
    <t>Rendimento</t>
  </si>
  <si>
    <t>Produção</t>
  </si>
  <si>
    <t>2024 f</t>
  </si>
  <si>
    <t>2023 Po</t>
  </si>
  <si>
    <t>1 000 ha</t>
  </si>
  <si>
    <t>kg/ha</t>
  </si>
  <si>
    <t xml:space="preserve">1 000 t </t>
  </si>
  <si>
    <t xml:space="preserve">CONTINENTE </t>
  </si>
  <si>
    <t>MAINLAND</t>
  </si>
  <si>
    <t>Trigo duro</t>
  </si>
  <si>
    <t>8</t>
  </si>
  <si>
    <t>Durum wheat</t>
  </si>
  <si>
    <t>Trigo mole</t>
  </si>
  <si>
    <t>28</t>
  </si>
  <si>
    <t>Common wheat </t>
  </si>
  <si>
    <t>Triticale</t>
  </si>
  <si>
    <t>10</t>
  </si>
  <si>
    <t>Centeio</t>
  </si>
  <si>
    <t>12</t>
  </si>
  <si>
    <t>Rye</t>
  </si>
  <si>
    <t>Aveia</t>
  </si>
  <si>
    <t>13</t>
  </si>
  <si>
    <t>Oats</t>
  </si>
  <si>
    <t>Cevada</t>
  </si>
  <si>
    <t>15</t>
  </si>
  <si>
    <t>Barley</t>
  </si>
  <si>
    <t>Arroz</t>
  </si>
  <si>
    <t>29</t>
  </si>
  <si>
    <t>171</t>
  </si>
  <si>
    <t>Rice</t>
  </si>
  <si>
    <t>Batata de sequeiro</t>
  </si>
  <si>
    <t>2</t>
  </si>
  <si>
    <t>17</t>
  </si>
  <si>
    <t>Non irrigated potatoes</t>
  </si>
  <si>
    <t>Batata de regadio</t>
  </si>
  <si>
    <t>11</t>
  </si>
  <si>
    <t>25 000</t>
  </si>
  <si>
    <t>305</t>
  </si>
  <si>
    <t>Irrigated potatoes</t>
  </si>
  <si>
    <t>Milho de sequeiro</t>
  </si>
  <si>
    <t>7</t>
  </si>
  <si>
    <t>2 635</t>
  </si>
  <si>
    <t>19</t>
  </si>
  <si>
    <t>Non irrigate maize</t>
  </si>
  <si>
    <t>Milho de regadio</t>
  </si>
  <si>
    <t>67</t>
  </si>
  <si>
    <t>770</t>
  </si>
  <si>
    <t>Irrigated maize</t>
  </si>
  <si>
    <t>Grão-de-bico</t>
  </si>
  <si>
    <t>Chickpeas</t>
  </si>
  <si>
    <t>Tomate (indústria)</t>
  </si>
  <si>
    <t>18</t>
  </si>
  <si>
    <t>92 500</t>
  </si>
  <si>
    <t>1681</t>
  </si>
  <si>
    <t>Processed tomato</t>
  </si>
  <si>
    <t>Girassol</t>
  </si>
  <si>
    <t>1 740</t>
  </si>
  <si>
    <t>9</t>
  </si>
  <si>
    <t>Sunflower</t>
  </si>
  <si>
    <t>Feijão</t>
  </si>
  <si>
    <t>Beans</t>
  </si>
  <si>
    <t>Pêssego</t>
  </si>
  <si>
    <t>36</t>
  </si>
  <si>
    <t>Peach</t>
  </si>
  <si>
    <t>Maçã</t>
  </si>
  <si>
    <t>303</t>
  </si>
  <si>
    <t>Apple</t>
  </si>
  <si>
    <t>Pêra</t>
  </si>
  <si>
    <t>11 000</t>
  </si>
  <si>
    <t>119</t>
  </si>
  <si>
    <t>Pear</t>
  </si>
  <si>
    <t xml:space="preserve">Vinha para vinho </t>
  </si>
  <si>
    <t>(a) 42</t>
  </si>
  <si>
    <t>(b) 8 013</t>
  </si>
  <si>
    <t>Wine grape</t>
  </si>
  <si>
    <t>Crop Year 2023/24 - on 31 March 2024</t>
  </si>
  <si>
    <t>Area</t>
  </si>
  <si>
    <r>
      <rPr>
        <sz val="8"/>
        <color indexed="8"/>
        <rFont val="Arial"/>
        <family val="2"/>
      </rPr>
      <t>Yield</t>
    </r>
    <r>
      <rPr>
        <strike/>
        <sz val="8"/>
        <color indexed="8"/>
        <rFont val="Arial"/>
        <family val="2"/>
      </rPr>
      <t xml:space="preserve"> </t>
    </r>
  </si>
  <si>
    <t>Production</t>
  </si>
  <si>
    <t xml:space="preserve">Fonte: INE, I.P., Estatísticas da Produção Vegetal. </t>
  </si>
  <si>
    <t>Source: Statistics Portugal, Crop Statistics.</t>
  </si>
  <si>
    <t>f - valor previsto</t>
  </si>
  <si>
    <t>f - early estimated value</t>
  </si>
  <si>
    <t>Po - valor provisório</t>
  </si>
  <si>
    <t>Po - provisional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</si>
  <si>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</si>
  <si>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</si>
  <si>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</si>
  <si>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</si>
  <si>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</si>
  <si>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fev.
24</t>
  </si>
  <si>
    <t>Dez.
23</t>
  </si>
  <si>
    <t>Nov.
23</t>
  </si>
  <si>
    <t>Out.
23</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</si>
  <si>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</si>
  <si>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</si>
  <si>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</si>
  <si>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</si>
  <si>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</si>
  <si>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</si>
  <si>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</si>
  <si>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</si>
  <si>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</si>
  <si>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</si>
  <si>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</si>
  <si>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</si>
  <si>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</si>
  <si>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</si>
  <si>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</si>
  <si>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</si>
  <si>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</si>
  <si>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</si>
  <si>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</si>
  <si>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</si>
  <si>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</si>
  <si>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</si>
  <si>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Cumulated
Jan. to Feb. 
24</t>
  </si>
  <si>
    <t>Dec.
23</t>
  </si>
  <si>
    <t>Oct.
23</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</si>
  <si>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</si>
  <si>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</si>
  <si>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</si>
  <si>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</si>
  <si>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</si>
  <si>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fev. 
24</t>
  </si>
  <si>
    <t>Frangos</t>
  </si>
  <si>
    <t>Broilers</t>
  </si>
  <si>
    <t xml:space="preserve">Número </t>
  </si>
  <si>
    <t>10³</t>
  </si>
  <si>
    <t>Number</t>
  </si>
  <si>
    <t>t</t>
  </si>
  <si>
    <t>Ovos de galinha para consumo</t>
  </si>
  <si>
    <t>Chicken eggs for consumption</t>
  </si>
  <si>
    <t>Número</t>
  </si>
  <si>
    <t xml:space="preserve">Peso </t>
  </si>
  <si>
    <t>Weight</t>
  </si>
  <si>
    <t>Cumulated
Jan. to Feb.
24</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</si>
  <si>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</si>
  <si>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</si>
  <si>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</si>
  <si>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</si>
  <si>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</si>
  <si>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</si>
  <si>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</si>
  <si>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</si>
  <si>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</si>
  <si>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</si>
  <si>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</si>
  <si>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</si>
  <si>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</si>
  <si>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</si>
  <si>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</si>
  <si>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</si>
  <si>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</si>
  <si>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</si>
  <si>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</si>
  <si>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</si>
  <si>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</si>
  <si>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</si>
  <si>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</si>
  <si>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</si>
  <si>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</si>
  <si>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</si>
  <si>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</si>
  <si>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</si>
  <si>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</si>
  <si>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</si>
  <si>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</si>
  <si>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</si>
  <si>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</si>
  <si>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</si>
  <si>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</si>
  <si>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</si>
  <si>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</si>
  <si>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</si>
  <si>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</si>
  <si>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</si>
  <si>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</si>
  <si>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</si>
  <si>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</si>
  <si>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</si>
  <si>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</si>
  <si>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</si>
  <si>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</si>
  <si>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</si>
  <si>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</si>
  <si>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</si>
  <si>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</si>
  <si>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</si>
  <si>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</si>
  <si>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</si>
  <si>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</si>
  <si>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</si>
  <si>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</si>
  <si>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</si>
  <si>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</si>
  <si>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</si>
  <si>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</si>
  <si>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</si>
  <si>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</si>
  <si>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Preço Médio Ponderado
Anual 
23</t>
  </si>
  <si>
    <t xml:space="preserve">CONTINENTE      </t>
  </si>
  <si>
    <r>
      <t xml:space="preserve">Cereais </t>
    </r>
    <r>
      <rPr>
        <sz val="8"/>
        <color indexed="8"/>
        <rFont val="Arial"/>
        <family val="2"/>
      </rPr>
      <t xml:space="preserve">(Euros/100 </t>
    </r>
    <r>
      <rPr>
        <sz val="8"/>
        <color indexed="17"/>
        <rFont val="Arial"/>
        <family val="2"/>
      </rPr>
      <t>k</t>
    </r>
    <r>
      <rPr>
        <sz val="8"/>
        <color indexed="8"/>
        <rFont val="Arial"/>
        <family val="2"/>
      </rPr>
      <t xml:space="preserve">g) </t>
    </r>
  </si>
  <si>
    <r>
      <t>Cereals</t>
    </r>
    <r>
      <rPr>
        <sz val="8"/>
        <color indexed="8"/>
        <rFont val="Arial"/>
        <family val="2"/>
      </rPr>
      <t xml:space="preserve"> (Euro/100 </t>
    </r>
    <r>
      <rPr>
        <sz val="8"/>
        <color indexed="17"/>
        <rFont val="Arial"/>
        <family val="2"/>
      </rPr>
      <t>k</t>
    </r>
    <r>
      <rPr>
        <sz val="8"/>
        <color indexed="8"/>
        <rFont val="Arial"/>
        <family val="2"/>
      </rPr>
      <t>g)</t>
    </r>
  </si>
  <si>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</si>
  <si>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</si>
  <si>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</si>
  <si>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</si>
  <si>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</si>
  <si>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</si>
  <si>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</si>
  <si>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</si>
  <si>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</si>
  <si>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</si>
  <si>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</si>
  <si>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</si>
  <si>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</si>
  <si>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color indexed="8"/>
        <rFont val="Arial"/>
        <family val="2"/>
      </rPr>
      <t xml:space="preserve"> Batatas (Euro</t>
    </r>
    <r>
      <rPr>
        <sz val="8"/>
        <color indexed="17"/>
        <rFont val="Arial"/>
        <family val="2"/>
      </rPr>
      <t>s</t>
    </r>
    <r>
      <rPr>
        <sz val="8"/>
        <color indexed="8"/>
        <rFont val="Arial"/>
        <family val="2"/>
      </rPr>
      <t xml:space="preserve">/100 kg)  </t>
    </r>
    <r>
      <rPr>
        <strike/>
        <sz val="8"/>
        <color indexed="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</si>
  <si>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</si>
  <si>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</si>
  <si>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</si>
  <si>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</si>
  <si>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</si>
  <si>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</si>
  <si>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</si>
  <si>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r>
      <t xml:space="preserve">Frutos frescos </t>
    </r>
    <r>
      <rPr>
        <sz val="8"/>
        <color indexed="8"/>
        <rFont val="Arial"/>
        <family val="2"/>
      </rPr>
      <t xml:space="preserve">(Euros/100 </t>
    </r>
    <r>
      <rPr>
        <sz val="8"/>
        <color indexed="17"/>
        <rFont val="Arial"/>
        <family val="2"/>
      </rPr>
      <t>k</t>
    </r>
    <r>
      <rPr>
        <sz val="8"/>
        <color indexed="8"/>
        <rFont val="Arial"/>
        <family val="2"/>
      </rPr>
      <t>g)</t>
    </r>
  </si>
  <si>
    <r>
      <t xml:space="preserve">Fresh fruit </t>
    </r>
    <r>
      <rPr>
        <sz val="8"/>
        <color indexed="8"/>
        <rFont val="Arial"/>
        <family val="2"/>
      </rPr>
      <t xml:space="preserve">(Euro/100 </t>
    </r>
    <r>
      <rPr>
        <sz val="8"/>
        <color indexed="17"/>
        <rFont val="Arial"/>
        <family val="2"/>
      </rPr>
      <t>k</t>
    </r>
    <r>
      <rPr>
        <sz val="8"/>
        <color indexed="8"/>
        <rFont val="Arial"/>
        <family val="2"/>
      </rPr>
      <t>g)</t>
    </r>
  </si>
  <si>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</si>
  <si>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</si>
  <si>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</si>
  <si>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</si>
  <si>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</si>
  <si>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</si>
  <si>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</si>
  <si>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</si>
  <si>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</si>
  <si>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</si>
  <si>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</si>
  <si>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</si>
  <si>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</si>
  <si>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</si>
  <si>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</si>
  <si>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</si>
  <si>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r>
      <t xml:space="preserve">Frutos de casca rija </t>
    </r>
    <r>
      <rPr>
        <sz val="8"/>
        <color indexed="8"/>
        <rFont val="Arial"/>
        <family val="2"/>
      </rPr>
      <t xml:space="preserve">(Euros/100 </t>
    </r>
    <r>
      <rPr>
        <sz val="8"/>
        <color indexed="17"/>
        <rFont val="Arial"/>
        <family val="2"/>
      </rPr>
      <t>k</t>
    </r>
    <r>
      <rPr>
        <sz val="8"/>
        <color indexed="8"/>
        <rFont val="Arial"/>
        <family val="2"/>
      </rPr>
      <t>g)</t>
    </r>
  </si>
  <si>
    <t xml:space="preserve">Nuts (Euro/100 kg)   </t>
  </si>
  <si>
    <t xml:space="preserve"> Amêndoa em casca    </t>
  </si>
  <si>
    <t>Almond</t>
  </si>
  <si>
    <t xml:space="preserve"> Castanha    </t>
  </si>
  <si>
    <t>Chestnut</t>
  </si>
  <si>
    <t xml:space="preserve"> Alfarroba inteira    </t>
  </si>
  <si>
    <t xml:space="preserve">Carob (whole)  </t>
  </si>
  <si>
    <r>
      <t xml:space="preserve">Produtos hortícolas frescos </t>
    </r>
    <r>
      <rPr>
        <sz val="8"/>
        <color indexed="8"/>
        <rFont val="Arial"/>
        <family val="2"/>
      </rPr>
      <t xml:space="preserve">(Euros/100 </t>
    </r>
    <r>
      <rPr>
        <sz val="8"/>
        <color indexed="17"/>
        <rFont val="Arial"/>
        <family val="2"/>
      </rPr>
      <t>k</t>
    </r>
    <r>
      <rPr>
        <sz val="8"/>
        <color indexed="8"/>
        <rFont val="Arial"/>
        <family val="2"/>
      </rPr>
      <t>g)</t>
    </r>
  </si>
  <si>
    <t xml:space="preserve">Fresh vegetables (Euro/100 kg)  </t>
  </si>
  <si>
    <t xml:space="preserve"> Couve-flôrRv    </t>
  </si>
  <si>
    <t>Cauliflower</t>
  </si>
  <si>
    <t xml:space="preserve"> Couve repolhoRv   </t>
  </si>
  <si>
    <t>White cabbage, all qualities</t>
  </si>
  <si>
    <t xml:space="preserve"> Couve lombardoRv    </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</si>
  <si>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</si>
  <si>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</si>
  <si>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</si>
  <si>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</si>
  <si>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</si>
  <si>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</si>
  <si>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</si>
  <si>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</si>
  <si>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</si>
  <si>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</si>
  <si>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</si>
  <si>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</si>
  <si>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</si>
  <si>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r>
      <t xml:space="preserve">Vinhos </t>
    </r>
    <r>
      <rPr>
        <sz val="8"/>
        <color indexed="8"/>
        <rFont val="Arial"/>
        <family val="2"/>
      </rPr>
      <t>(Euros/hl)</t>
    </r>
  </si>
  <si>
    <r>
      <t>Wine</t>
    </r>
    <r>
      <rPr>
        <sz val="8"/>
        <color indexed="8"/>
        <rFont val="Arial"/>
        <family val="2"/>
      </rPr>
      <t xml:space="preserve"> (Euro/hl)</t>
    </r>
  </si>
  <si>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</si>
  <si>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</si>
  <si>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</si>
  <si>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</si>
  <si>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</si>
  <si>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</si>
  <si>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</si>
  <si>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</si>
  <si>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</si>
  <si>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</si>
  <si>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</si>
  <si>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</si>
  <si>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r>
      <t xml:space="preserve">Azeite a granel </t>
    </r>
    <r>
      <rPr>
        <sz val="8"/>
        <rFont val="Arial"/>
        <family val="2"/>
      </rPr>
      <t>(Euros/</t>
    </r>
    <r>
      <rPr>
        <sz val="8"/>
        <color indexed="17"/>
        <rFont val="Arial"/>
        <family val="2"/>
      </rPr>
      <t>hl</t>
    </r>
    <r>
      <rPr>
        <sz val="8"/>
        <rFont val="Arial"/>
        <family val="2"/>
      </rPr>
      <t>)</t>
    </r>
  </si>
  <si>
    <t>Olive oil (in bulk)  (Euro/hl)</t>
  </si>
  <si>
    <t xml:space="preserve"> Virgem Extra (&lt;0,8%)    </t>
  </si>
  <si>
    <t xml:space="preserve">Extra virgin (&lt;0,8%)      </t>
  </si>
  <si>
    <t xml:space="preserve"> Virgem (de 0,8% a 2,0%)    </t>
  </si>
  <si>
    <t xml:space="preserve">Virgin (&gt;0,8% and &gt;2,0%)    </t>
  </si>
  <si>
    <r>
      <t xml:space="preserve">Flores de corte </t>
    </r>
    <r>
      <rPr>
        <sz val="8"/>
        <color indexed="8"/>
        <rFont val="Arial"/>
        <family val="2"/>
      </rPr>
      <t xml:space="preserve">(Euros/100 unidades) </t>
    </r>
  </si>
  <si>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</si>
  <si>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</si>
  <si>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</si>
  <si>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</si>
  <si>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</si>
  <si>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</si>
  <si>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</si>
  <si>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</si>
  <si>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</si>
  <si>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</si>
  <si>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</si>
  <si>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2015</t>
  </si>
  <si>
    <t>Note: Mainland, 2015 base prices</t>
  </si>
  <si>
    <r>
      <t>Fonte: INE, I.P.,</t>
    </r>
    <r>
      <rPr>
        <strike/>
        <sz val="8"/>
        <color indexed="8"/>
        <rFont val="Arial"/>
        <family val="2"/>
      </rPr>
      <t xml:space="preserve"> </t>
    </r>
    <r>
      <rPr>
        <sz val="8"/>
        <color indexed="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</si>
  <si>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</si>
  <si>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</si>
  <si>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</si>
  <si>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 xml:space="preserve"> Valor Mensal</t>
  </si>
  <si>
    <t>Preço Médio Ponderado
Anual
23</t>
  </si>
  <si>
    <t>Variação
Homóloga
(%)</t>
  </si>
  <si>
    <t xml:space="preserve">CONTINENTE   </t>
  </si>
  <si>
    <r>
      <t xml:space="preserve">  Vitelos de 3 a 6 meses  (Euro</t>
    </r>
    <r>
      <rPr>
        <sz val="8"/>
        <color indexed="17"/>
        <rFont val="Arial"/>
        <family val="2"/>
      </rPr>
      <t>s</t>
    </r>
    <r>
      <rPr>
        <sz val="8"/>
        <color indexed="8"/>
        <rFont val="Arial"/>
        <family val="2"/>
      </rPr>
      <t xml:space="preserve">/cabeça)  </t>
    </r>
  </si>
  <si>
    <t xml:space="preserve">   Calves - 3 to 6 months (Euro/ head)</t>
  </si>
  <si>
    <r>
      <t xml:space="preserve">  Novilhos de 8 a 12 meses (Euro</t>
    </r>
    <r>
      <rPr>
        <sz val="8"/>
        <color indexed="17"/>
        <rFont val="Arial"/>
        <family val="2"/>
      </rPr>
      <t>s</t>
    </r>
    <r>
      <rPr>
        <sz val="8"/>
        <color indexed="8"/>
        <rFont val="Arial"/>
        <family val="2"/>
      </rPr>
      <t xml:space="preserve">/100 kg preço vivo)       </t>
    </r>
  </si>
  <si>
    <t xml:space="preserve">   Steers - 8 to 12 months (Euro/100 kg live weight)</t>
  </si>
  <si>
    <t xml:space="preserve">Carcaça de bovinos (Euros/100 kg peso carcaça)    </t>
  </si>
  <si>
    <t>Steers (Euro/100 kg carcase weight)</t>
  </si>
  <si>
    <t xml:space="preserve">  Novilhos de 12 a 18 meses </t>
  </si>
  <si>
    <t xml:space="preserve">   Steers (males) - 12 to 18 months </t>
  </si>
  <si>
    <r>
      <t xml:space="preserve">  Novilhas de 12 a 18 meses</t>
    </r>
    <r>
      <rPr>
        <sz val="8"/>
        <color indexed="10"/>
        <rFont val="Arial"/>
        <family val="2"/>
      </rPr>
      <t xml:space="preserve"> </t>
    </r>
  </si>
  <si>
    <r>
      <t xml:space="preserve">   Heifers - 12 to 18 months</t>
    </r>
    <r>
      <rPr>
        <strike/>
        <sz val="8"/>
        <color indexed="10"/>
        <rFont val="Arial"/>
        <family val="2"/>
      </rPr>
      <t xml:space="preserve"> </t>
    </r>
  </si>
  <si>
    <t xml:space="preserve">  Vacas de refugo</t>
  </si>
  <si>
    <t xml:space="preserve">   Cows </t>
  </si>
  <si>
    <r>
      <t xml:space="preserve">  Suínos até 25 kg (Euro</t>
    </r>
    <r>
      <rPr>
        <sz val="8"/>
        <color indexed="17"/>
        <rFont val="Arial"/>
        <family val="2"/>
      </rPr>
      <t>s</t>
    </r>
    <r>
      <rPr>
        <sz val="8"/>
        <color indexed="8"/>
        <rFont val="Arial"/>
        <family val="2"/>
      </rPr>
      <t xml:space="preserve">/100 kg preço vivo)    </t>
    </r>
  </si>
  <si>
    <r>
      <t xml:space="preserve">    Pigs until 25 kg (</t>
    </r>
    <r>
      <rPr>
        <sz val="8"/>
        <color indexed="17"/>
        <rFont val="Arial"/>
        <family val="2"/>
      </rPr>
      <t>E</t>
    </r>
    <r>
      <rPr>
        <sz val="8"/>
        <color indexed="8"/>
        <rFont val="Arial"/>
        <family val="2"/>
      </rPr>
      <t>uro/100kg live weight)</t>
    </r>
  </si>
  <si>
    <t xml:space="preserve">  Porco Categoria E (Euros/100 kg peso carcaça)       </t>
  </si>
  <si>
    <t xml:space="preserve">    Pig (class E) (Euro/100 kg carcase weight)</t>
  </si>
  <si>
    <r>
      <t>Ovinos e caprinos (Euro</t>
    </r>
    <r>
      <rPr>
        <sz val="8"/>
        <color indexed="17"/>
        <rFont val="Arial"/>
        <family val="2"/>
      </rPr>
      <t>s</t>
    </r>
    <r>
      <rPr>
        <sz val="8"/>
        <color indexed="8"/>
        <rFont val="Arial"/>
        <family val="2"/>
      </rPr>
      <t xml:space="preserve">/100 kg preço vivo)  </t>
    </r>
  </si>
  <si>
    <t>Sheep and goats (Euro/100 kg live weight)</t>
  </si>
  <si>
    <t xml:space="preserve">  Borregos até 28 kg peso vivo </t>
  </si>
  <si>
    <t xml:space="preserve">    Lambs &lt;28kg live weight</t>
  </si>
  <si>
    <t xml:space="preserve">  Borregos com mais de 28 kg peso vivo </t>
  </si>
  <si>
    <r>
      <t xml:space="preserve">    Lambs &gt;28kg live weight</t>
    </r>
    <r>
      <rPr>
        <strike/>
        <sz val="8"/>
        <color indexed="8"/>
        <rFont val="Arial"/>
        <family val="2"/>
      </rPr>
      <t xml:space="preserve"> </t>
    </r>
  </si>
  <si>
    <t xml:space="preserve">  Cabritos </t>
  </si>
  <si>
    <r>
      <t xml:space="preserve">    Kids</t>
    </r>
    <r>
      <rPr>
        <strike/>
        <sz val="8"/>
        <color indexed="10"/>
        <rFont val="Arial"/>
        <family val="2"/>
      </rPr>
      <t xml:space="preserve"> </t>
    </r>
  </si>
  <si>
    <r>
      <t>Aves de capoeira (Euro</t>
    </r>
    <r>
      <rPr>
        <sz val="8"/>
        <color indexed="17"/>
        <rFont val="Arial"/>
        <family val="2"/>
      </rPr>
      <t>s</t>
    </r>
    <r>
      <rPr>
        <sz val="8"/>
        <color indexed="8"/>
        <rFont val="Arial"/>
        <family val="2"/>
      </rPr>
      <t>/100 kg preço vivo)</t>
    </r>
  </si>
  <si>
    <t>Poultry (Euro/100 kg live weight)</t>
  </si>
  <si>
    <t xml:space="preserve">  Frangos</t>
  </si>
  <si>
    <t xml:space="preserve">   Broilers </t>
  </si>
  <si>
    <t xml:space="preserve">  Galinhas</t>
  </si>
  <si>
    <t xml:space="preserve">   Chicken </t>
  </si>
  <si>
    <t xml:space="preserve">  Perus</t>
  </si>
  <si>
    <t xml:space="preserve">   Turquey</t>
  </si>
  <si>
    <r>
      <t>Ovos (Euro</t>
    </r>
    <r>
      <rPr>
        <sz val="8"/>
        <color indexed="17"/>
        <rFont val="Arial"/>
        <family val="2"/>
      </rPr>
      <t>s</t>
    </r>
    <r>
      <rPr>
        <sz val="8"/>
        <color indexed="8"/>
        <rFont val="Arial"/>
        <family val="2"/>
      </rPr>
      <t>/100 unidades)</t>
    </r>
  </si>
  <si>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</si>
  <si>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</si>
  <si>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</si>
  <si>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</si>
  <si>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</si>
  <si>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</si>
  <si>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</si>
  <si>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</si>
  <si>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</si>
  <si>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</si>
  <si>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</si>
  <si>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</si>
  <si>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</si>
  <si>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</si>
  <si>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</si>
  <si>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</si>
  <si>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Total</t>
  </si>
  <si>
    <t>Duradouro</t>
  </si>
  <si>
    <t>Não Duradouro</t>
  </si>
  <si>
    <t>Índices mensais / Monthly index</t>
  </si>
  <si>
    <t>Mar-23</t>
  </si>
  <si>
    <t>Abr-23</t>
  </si>
  <si>
    <t>Apr-23</t>
  </si>
  <si>
    <t>Mai-23</t>
  </si>
  <si>
    <t>May-23</t>
  </si>
  <si>
    <t>Jun-23</t>
  </si>
  <si>
    <t>Jul-23</t>
  </si>
  <si>
    <t>Ago-23</t>
  </si>
  <si>
    <t>Aug-23</t>
  </si>
  <si>
    <t>Set-23</t>
  </si>
  <si>
    <t>Sept-23</t>
  </si>
  <si>
    <t>Out-23</t>
  </si>
  <si>
    <t>Oct-23</t>
  </si>
  <si>
    <t>Nov-23</t>
  </si>
  <si>
    <t>Dez-23</t>
  </si>
  <si>
    <t>Dec-23</t>
  </si>
  <si>
    <t>Jan-24</t>
  </si>
  <si>
    <t>Fev-24</t>
  </si>
  <si>
    <t>Feb-24</t>
  </si>
  <si>
    <t>Mar-24</t>
  </si>
  <si>
    <t>Variação mensal (%) / Month-on-month rate of change (%)</t>
  </si>
  <si>
    <t/>
  </si>
  <si>
    <t>Variação homóloga (%) / Year-on-year rate of change (%)</t>
  </si>
  <si>
    <t>Variação média nos últimos 12 meses (%) / Annual average rate of change (%)</t>
  </si>
  <si>
    <t>INDUSTRIAL GROUP</t>
  </si>
  <si>
    <t>ECONOMIC ACTIVITY</t>
  </si>
  <si>
    <t>Months</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</si>
  <si>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</si>
  <si>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</si>
  <si>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</si>
  <si>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</si>
  <si>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</si>
  <si>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</si>
  <si>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</si>
  <si>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</si>
  <si>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</si>
  <si>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</si>
  <si>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</si>
  <si>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</si>
  <si>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</si>
  <si>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</si>
  <si>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</si>
  <si>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</si>
  <si>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</si>
  <si>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</si>
  <si>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http://www.ine.pt/xurl/ind/0009410</t>
  </si>
  <si>
    <t>http://www.ine.pt/xurl/ind/0009425</t>
  </si>
  <si>
    <t>http://www.ine.pt/xurl/ind/0009416</t>
  </si>
  <si>
    <t>http://www.ine.pt/xurl/ind/0009419</t>
  </si>
  <si>
    <t>http://www.ine.pt/xurl/ind/0009428</t>
  </si>
  <si>
    <t>http://www.ine.pt/xurl/ind/0009431</t>
  </si>
  <si>
    <t>5.2 - Índice de volume de negócios na indústria</t>
  </si>
  <si>
    <t>5.2 - Index of turnover in industry</t>
  </si>
  <si>
    <t>Ponderador</t>
  </si>
  <si>
    <t>Bens Intermédios (**)</t>
  </si>
  <si>
    <t>Sem
Agrupamento
Energia</t>
  </si>
  <si>
    <t xml:space="preserve"> Mar-23</t>
  </si>
  <si>
    <t xml:space="preserve"> Apr-23</t>
  </si>
  <si>
    <t xml:space="preserve"> Jun-23</t>
  </si>
  <si>
    <t xml:space="preserve"> Sep-23</t>
  </si>
  <si>
    <t xml:space="preserve"> Out-23</t>
  </si>
  <si>
    <t xml:space="preserve"> Oct-23</t>
  </si>
  <si>
    <t xml:space="preserve"> Nov-23</t>
  </si>
  <si>
    <t>* Jan-24</t>
  </si>
  <si>
    <t>* Fev-24</t>
  </si>
  <si>
    <t>* Feb-24</t>
  </si>
  <si>
    <t>Weighting factor</t>
  </si>
  <si>
    <t>Intermediate goods (**)</t>
  </si>
  <si>
    <t>Excluding
energy</t>
  </si>
  <si>
    <t>Fonte: INE, Índices de volume de negócios e emprego (Base 2021)</t>
  </si>
  <si>
    <t>Source: Statistics Portugal, Turnover and employment index (Base 2021)</t>
  </si>
  <si>
    <t>http://www.ine.pt/xurl/ind/0011948</t>
  </si>
  <si>
    <t>http://www.ine.pt/xurl/ind/0011978</t>
  </si>
  <si>
    <t>http://www.ine.pt/xurl/ind/0011968</t>
  </si>
  <si>
    <t>http://www.ine.pt/xurl/ind/0011958</t>
  </si>
  <si>
    <t>5.3 - Índice de emprego na indústria</t>
  </si>
  <si>
    <t xml:space="preserve">5.3 - Index of employment in industry </t>
  </si>
  <si>
    <t>EMPREGO</t>
  </si>
  <si>
    <t>REMUNERAÇÕES</t>
  </si>
  <si>
    <t>HORAS (Índices Brutos)</t>
  </si>
  <si>
    <t>HORAS (Índices CAL)</t>
  </si>
  <si>
    <t>CT</t>
  </si>
  <si>
    <t>INT **</t>
  </si>
  <si>
    <t>INV</t>
  </si>
  <si>
    <t>EN</t>
  </si>
  <si>
    <t>Sep-23</t>
  </si>
  <si>
    <t>* Fev -24</t>
  </si>
  <si>
    <t>(*) Retificação, em resultado da substituição das estimativas efetuadas para as não respostas, por respostas efetivas das empresas, entretanto recebidas.</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</si>
  <si>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</si>
  <si>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</si>
  <si>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</si>
  <si>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</si>
  <si>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</si>
  <si>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</si>
  <si>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</si>
  <si>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</si>
  <si>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</si>
  <si>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</si>
  <si>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</si>
  <si>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</si>
  <si>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</si>
  <si>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</si>
  <si>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</si>
  <si>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</si>
  <si>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</si>
  <si>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</si>
  <si>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</si>
  <si>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</si>
  <si>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</si>
  <si>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</si>
  <si>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</si>
  <si>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</si>
  <si>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</si>
  <si>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</si>
  <si>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</si>
  <si>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</si>
  <si>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</si>
  <si>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</si>
  <si>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</si>
  <si>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</si>
  <si>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</si>
  <si>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5.4 - Inquéritos de conjuntura à indústria transformadora</t>
  </si>
  <si>
    <t xml:space="preserve">5.4 - Short-term statistics on industry </t>
  </si>
  <si>
    <t>INQUÉRITO TRIMESTRAL</t>
  </si>
  <si>
    <t>QUARTERLY SURVEY</t>
  </si>
  <si>
    <t>Unid/Unit: SRE/Balance</t>
  </si>
  <si>
    <t>Abr.</t>
  </si>
  <si>
    <t>Jan.</t>
  </si>
  <si>
    <t>Out.</t>
  </si>
  <si>
    <t>Jul.</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</si>
  <si>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</si>
  <si>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</si>
  <si>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</si>
  <si>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</si>
  <si>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</si>
  <si>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</si>
  <si>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</si>
  <si>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</si>
  <si>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</si>
  <si>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</si>
  <si>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</si>
  <si>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</si>
  <si>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</si>
  <si>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</si>
  <si>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</si>
  <si>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</si>
  <si>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</si>
  <si>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</si>
  <si>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</si>
  <si>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</si>
  <si>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</si>
  <si>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</si>
  <si>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</si>
  <si>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Apr.</t>
  </si>
  <si>
    <t>Oct.</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</si>
  <si>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</si>
  <si>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</si>
  <si>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</si>
  <si>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</si>
  <si>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</si>
  <si>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</si>
  <si>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</si>
  <si>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</si>
  <si>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</si>
  <si>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</si>
  <si>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</si>
  <si>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</si>
  <si>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O indicador na BD não tem exatamente a mesma designação e apresenta valores diferentes. Confirmar se é a mesmo!</t>
  </si>
  <si>
    <t>INQUÉRITO MENSAL</t>
  </si>
  <si>
    <t>MONTHLY SURVEY</t>
  </si>
  <si>
    <t>Mar.</t>
  </si>
  <si>
    <t>Fev.</t>
  </si>
  <si>
    <t>Dez.</t>
  </si>
  <si>
    <t>Nov.</t>
  </si>
  <si>
    <t>Set.</t>
  </si>
  <si>
    <t>Ago.</t>
  </si>
  <si>
    <t>Jun.</t>
  </si>
  <si>
    <t>Mai.</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</si>
  <si>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</si>
  <si>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</si>
  <si>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</si>
  <si>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</si>
  <si>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</si>
  <si>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</si>
  <si>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</si>
  <si>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</si>
  <si>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</si>
  <si>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</si>
  <si>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</si>
  <si>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</si>
  <si>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</si>
  <si>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</si>
  <si>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</si>
  <si>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</si>
  <si>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</si>
  <si>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</si>
  <si>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</si>
  <si>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</si>
  <si>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</si>
  <si>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</si>
  <si>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Feb.</t>
  </si>
  <si>
    <t>Dec.</t>
  </si>
  <si>
    <t>Sep.</t>
  </si>
  <si>
    <t>Aug.</t>
  </si>
  <si>
    <t>May.</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</si>
  <si>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</si>
  <si>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</si>
  <si>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</si>
  <si>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</si>
  <si>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</si>
  <si>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</si>
  <si>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</si>
  <si>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</si>
  <si>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</si>
  <si>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</si>
  <si>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</si>
  <si>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</si>
  <si>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Março
24 (a)</t>
  </si>
  <si>
    <t>Fevereiro
24 (a)</t>
  </si>
  <si>
    <t>Janeiro
24 (b)</t>
  </si>
  <si>
    <t>Dezembro
23 (b)</t>
  </si>
  <si>
    <t>Novembro
23 (b)</t>
  </si>
  <si>
    <t>Outubro
23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</si>
  <si>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</si>
  <si>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</si>
  <si>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</si>
  <si>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</si>
  <si>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</si>
  <si>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</si>
  <si>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</si>
  <si>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</si>
  <si>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</si>
  <si>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</si>
  <si>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</si>
  <si>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ÁREA METROPOLITANA de LISBOA</t>
  </si>
  <si>
    <t>X</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</si>
  <si>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</si>
  <si>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</si>
  <si>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</si>
  <si>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</si>
  <si>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</si>
  <si>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</si>
  <si>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</si>
  <si>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</si>
  <si>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</si>
  <si>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Mar.
23 (a)</t>
  </si>
  <si>
    <t>Feb.
23 (a)</t>
  </si>
  <si>
    <t>Jan.
23 (b)</t>
  </si>
  <si>
    <t>Dec.
23 (b)</t>
  </si>
  <si>
    <t>Nov.
23 (b)</t>
  </si>
  <si>
    <t>Oct.
23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</si>
  <si>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</si>
  <si>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</si>
  <si>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</si>
  <si>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</si>
  <si>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</si>
  <si>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</si>
  <si>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</si>
  <si>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</si>
  <si>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</si>
  <si>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</si>
  <si>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</si>
  <si>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</si>
  <si>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</si>
  <si>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</si>
  <si>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</si>
  <si>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</si>
  <si>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</si>
  <si>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</si>
  <si>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</si>
  <si>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</si>
  <si>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</si>
  <si>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4.º Trim.
23 (a)</t>
  </si>
  <si>
    <t>3.º Trim.
23 (b)</t>
  </si>
  <si>
    <t>2.º Trim.
23 (b)</t>
  </si>
  <si>
    <t>1.º Trim.
23 (b)</t>
  </si>
  <si>
    <t>4.º Trim.
22 (b)</t>
  </si>
  <si>
    <t>3.º Trim.
22 (b)</t>
  </si>
  <si>
    <t>2.º Trim.
22 (b)</t>
  </si>
  <si>
    <t>1.º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</si>
  <si>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</si>
  <si>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</si>
  <si>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</si>
  <si>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</si>
  <si>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</si>
  <si>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</si>
  <si>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</si>
  <si>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</si>
  <si>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</si>
  <si>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</si>
  <si>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</si>
  <si>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4th Quarter
23 (a)</t>
  </si>
  <si>
    <t>3rd Quarter
23 (b)</t>
  </si>
  <si>
    <t>2nd Quarter
23 (b)</t>
  </si>
  <si>
    <t>1st Quarter
23 (b)</t>
  </si>
  <si>
    <t>4th Quarter
22 (b)</t>
  </si>
  <si>
    <t>3rd Quarter
22 (b)</t>
  </si>
  <si>
    <t>2nd Quarter
22 (b)</t>
  </si>
  <si>
    <t>1st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</si>
  <si>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</si>
  <si>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</si>
  <si>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</si>
  <si>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</si>
  <si>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</si>
  <si>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</si>
  <si>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</si>
  <si>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</si>
  <si>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</si>
  <si>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</si>
  <si>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</si>
  <si>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</si>
  <si>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</si>
  <si>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</si>
  <si>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</si>
  <si>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</si>
  <si>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</si>
  <si>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</si>
  <si>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</si>
  <si>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</si>
  <si>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</si>
  <si>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</si>
  <si>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</si>
  <si>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</si>
  <si>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</si>
  <si>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</si>
  <si>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</si>
  <si>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</si>
  <si>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Notes: BR - Balance</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</si>
  <si>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</si>
  <si>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</si>
  <si>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</si>
  <si>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</si>
  <si>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</si>
  <si>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</si>
  <si>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</si>
  <si>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</si>
  <si>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</si>
  <si>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</si>
  <si>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</si>
  <si>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</si>
  <si>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</si>
  <si>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Note: BR - Balance</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</si>
  <si>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</si>
  <si>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</si>
  <si>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</si>
  <si>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</si>
  <si>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</si>
  <si>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</si>
  <si>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</si>
  <si>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</si>
  <si>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</si>
  <si>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</si>
  <si>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</si>
  <si>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</si>
  <si>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</si>
  <si>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</si>
  <si>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</si>
  <si>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</si>
  <si>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</si>
  <si>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</si>
  <si>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</si>
  <si>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</si>
  <si>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</si>
  <si>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</si>
  <si>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</si>
  <si>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</si>
  <si>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</si>
  <si>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</si>
  <si>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</si>
  <si>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</si>
  <si>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</si>
  <si>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</si>
  <si>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</si>
  <si>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</si>
  <si>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</si>
  <si>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</si>
  <si>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</si>
  <si>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</si>
  <si>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</si>
  <si>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</si>
  <si>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</si>
  <si>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</si>
  <si>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</si>
  <si>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</si>
  <si>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</si>
  <si>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</si>
  <si>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</si>
  <si>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</si>
  <si>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</si>
  <si>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</si>
  <si>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</si>
  <si>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</si>
  <si>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</si>
  <si>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</si>
  <si>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</si>
  <si>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</si>
  <si>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</si>
  <si>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</si>
  <si>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</si>
  <si>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</si>
  <si>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</si>
  <si>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</si>
  <si>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</si>
  <si>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</si>
  <si>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</si>
  <si>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</si>
  <si>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</si>
  <si>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Unid/Unit: SRE/BR</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</si>
  <si>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</si>
  <si>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</si>
  <si>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</si>
  <si>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</si>
  <si>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</si>
  <si>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</si>
  <si>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</si>
  <si>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</si>
  <si>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</si>
  <si>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Mar. (%) </t>
  </si>
  <si>
    <t xml:space="preserve">Mar.
24 (a) </t>
  </si>
  <si>
    <t xml:space="preserve">Fev.
24 (a) </t>
  </si>
  <si>
    <t xml:space="preserve">Jan.
24 (a) </t>
  </si>
  <si>
    <t xml:space="preserve">Dez.
23 (a) </t>
  </si>
  <si>
    <t xml:space="preserve">Nov.
23 (a) </t>
  </si>
  <si>
    <t xml:space="preserve">Out.
23 (a) </t>
  </si>
  <si>
    <t xml:space="preserve">Set.
23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</si>
  <si>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</si>
  <si>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</si>
  <si>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</si>
  <si>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</si>
  <si>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</si>
  <si>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</si>
  <si>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</si>
  <si>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</si>
  <si>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</si>
  <si>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</si>
  <si>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</si>
  <si>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</si>
  <si>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</si>
  <si>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</si>
  <si>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</si>
  <si>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</si>
  <si>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</si>
  <si>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</si>
  <si>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</si>
  <si>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</si>
  <si>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</si>
  <si>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</si>
  <si>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</si>
  <si>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</si>
  <si>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</si>
  <si>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</si>
  <si>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</si>
  <si>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</si>
  <si>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</si>
  <si>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</si>
  <si>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</si>
  <si>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</si>
  <si>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</si>
  <si>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</si>
  <si>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</si>
  <si>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</si>
  <si>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</si>
  <si>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</si>
  <si>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</si>
  <si>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Mar. (%) </t>
  </si>
  <si>
    <t xml:space="preserve">Feb.
24 (a) </t>
  </si>
  <si>
    <t xml:space="preserve">Dec.
23 (a) </t>
  </si>
  <si>
    <t xml:space="preserve">Oct.
23 (a) </t>
  </si>
  <si>
    <t xml:space="preserve">Sep.
23 (a) </t>
  </si>
  <si>
    <t>Fonte: INE, I.P., Estatísticas do Comércio Internacional de Bens.</t>
  </si>
  <si>
    <t>Source: Statistics Portugal, Statistics on External Trade of Goods.</t>
  </si>
  <si>
    <t>(a) Os dados de setembro de 2023 a março 2024,  incluem estimativas de não respostas e das transações abaixo dos limiares de assimilação para  os países da União Europeia.</t>
  </si>
  <si>
    <t>(a) Data from September 2023 to March 2024, include estimates of non-responses and transactions below the exemption threshold in Intra-EU trade.</t>
  </si>
  <si>
    <t>6.11 – Comércio Extra-UE – Importações de bens (CIF) por grupos de produtos</t>
  </si>
  <si>
    <t>6.11 - Extra-EU Trade - Imports of goods (CIF) by groups of products</t>
  </si>
  <si>
    <t>EXTRA-UE28 (inclui Reino Unido)</t>
  </si>
  <si>
    <t>EXTRA-EU28 (includes UK)</t>
  </si>
  <si>
    <t xml:space="preserve">EXTRA-UE27 (não inclui Reino Unido)     </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</si>
  <si>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</si>
  <si>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</si>
  <si>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</si>
  <si>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</si>
  <si>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</si>
  <si>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</si>
  <si>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</si>
  <si>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</si>
  <si>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</si>
  <si>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</si>
  <si>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</si>
  <si>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</si>
  <si>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</si>
  <si>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</si>
  <si>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</si>
  <si>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Índices mensais / Monthly indices</t>
  </si>
  <si>
    <t>apr-23</t>
  </si>
  <si>
    <t>may-23</t>
  </si>
  <si>
    <t>aug-23</t>
  </si>
  <si>
    <t>oct-23</t>
  </si>
  <si>
    <t>dec-23</t>
  </si>
  <si>
    <t>feb-24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</si>
  <si>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</si>
  <si>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</si>
  <si>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</si>
  <si>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</si>
  <si>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</si>
  <si>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</si>
  <si>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</si>
  <si>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</si>
  <si>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</si>
  <si>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</si>
  <si>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</si>
  <si>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</si>
  <si>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</si>
  <si>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</si>
  <si>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</si>
  <si>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abr.</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</si>
  <si>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</si>
  <si>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</si>
  <si>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</si>
  <si>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</si>
  <si>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</si>
  <si>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</si>
  <si>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</si>
  <si>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</si>
  <si>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</si>
  <si>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</si>
  <si>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</si>
  <si>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</si>
  <si>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</si>
  <si>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Feb.
23</t>
  </si>
  <si>
    <t>Jan.
23</t>
  </si>
  <si>
    <t>Cumulated
Jan. to Apr.</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</si>
  <si>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</si>
  <si>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</si>
  <si>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</si>
  <si>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</si>
  <si>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</si>
  <si>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</si>
  <si>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</si>
  <si>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Abr. 23 a Mar. 24</t>
  </si>
  <si>
    <t>Acumulado
Abr. 22 a Mar.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</si>
  <si>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</si>
  <si>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</si>
  <si>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</si>
  <si>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</si>
  <si>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</si>
  <si>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</si>
  <si>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</si>
  <si>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</si>
  <si>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</si>
  <si>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</si>
  <si>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</si>
  <si>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</si>
  <si>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</si>
  <si>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EXTRA-UE27 (inclui Reino Unido)</t>
  </si>
  <si>
    <t>EXTRA-EU27 (includes UK)</t>
  </si>
  <si>
    <t>EXTRA-UE28 (não inclui Reino Unido)</t>
  </si>
  <si>
    <t>EXTRA-EU28 (excludes UK)</t>
  </si>
  <si>
    <t xml:space="preserve">Monthly Value (10³ EUR) </t>
  </si>
  <si>
    <t>Cumulated
Abr. 23 to Mar. 24</t>
  </si>
  <si>
    <t>Cumulated
Abr. 22 to Mar. 23</t>
  </si>
  <si>
    <t>Last 12 months</t>
  </si>
  <si>
    <t xml:space="preserve">Ago.
23 (a) </t>
  </si>
  <si>
    <t xml:space="preserve">Jul.
23 (a) </t>
  </si>
  <si>
    <t xml:space="preserve">Jun.
23 (a) </t>
  </si>
  <si>
    <t xml:space="preserve">Maio
23 (a) </t>
  </si>
  <si>
    <t xml:space="preserve">Abr.
23 (a) </t>
  </si>
  <si>
    <t>EXTRA_UE28 - inclui Reino Unido</t>
  </si>
  <si>
    <t xml:space="preserve">  Monthly Value (10³ EUR)  </t>
  </si>
  <si>
    <t xml:space="preserve">Aug.
23 (a) </t>
  </si>
  <si>
    <t xml:space="preserve">Jul
23 (a) </t>
  </si>
  <si>
    <t xml:space="preserve">May
23 (a) </t>
  </si>
  <si>
    <t xml:space="preserve">Apr.
23 (a) </t>
  </si>
  <si>
    <t>(a) Os dados de abril de 2023 a março 2024,  incluem estimativas de não respostas e das transações abaixo dos limiares de assimilação para os países da União Europeia.</t>
  </si>
  <si>
    <t>(a) Data from April 2023 to March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</si>
  <si>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</si>
  <si>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</si>
  <si>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</si>
  <si>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</si>
  <si>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</si>
  <si>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</si>
  <si>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</si>
  <si>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</si>
  <si>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</si>
  <si>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</si>
  <si>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</si>
  <si>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</si>
  <si>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</si>
  <si>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</si>
  <si>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</si>
  <si>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</si>
  <si>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</si>
  <si>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</si>
  <si>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</si>
  <si>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</si>
  <si>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</si>
  <si>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</si>
  <si>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</si>
  <si>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</si>
  <si>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</si>
  <si>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</si>
  <si>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</si>
  <si>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</si>
  <si>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</si>
  <si>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</si>
  <si>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</si>
  <si>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</si>
  <si>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</si>
  <si>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</si>
  <si>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</si>
  <si>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</si>
  <si>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</si>
  <si>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</si>
  <si>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</si>
  <si>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</si>
  <si>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</si>
  <si>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</si>
  <si>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</si>
  <si>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</si>
  <si>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</si>
  <si>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</si>
  <si>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</si>
  <si>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</si>
  <si>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</si>
  <si>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</si>
  <si>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</si>
  <si>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</si>
  <si>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</si>
  <si>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</si>
  <si>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</si>
  <si>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</si>
  <si>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</si>
  <si>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</si>
  <si>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</si>
  <si>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</si>
  <si>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</si>
  <si>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</si>
  <si>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</si>
  <si>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</si>
  <si>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</si>
  <si>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</si>
  <si>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</si>
  <si>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</si>
  <si>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</si>
  <si>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</si>
  <si>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</si>
  <si>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</si>
  <si>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</si>
  <si>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</si>
  <si>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</si>
  <si>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</si>
  <si>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</si>
  <si>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</si>
  <si>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</si>
  <si>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 xml:space="preserve">Dec.
24 (a) </t>
  </si>
  <si>
    <t>7.1 - Transportes ferroviários</t>
  </si>
  <si>
    <t>7.1 - Railway transport</t>
  </si>
  <si>
    <t>Acumulado
jan. a fev.</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</si>
  <si>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</si>
  <si>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</si>
  <si>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</si>
  <si>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</si>
  <si>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</si>
  <si>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</si>
  <si>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</si>
  <si>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</si>
  <si>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</si>
  <si>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</si>
  <si>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</si>
  <si>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</si>
  <si>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</si>
  <si>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</si>
  <si>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</si>
  <si>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</si>
  <si>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</si>
  <si>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</si>
  <si>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Feb.</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</si>
  <si>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</si>
  <si>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</si>
  <si>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</si>
  <si>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</si>
  <si>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</si>
  <si>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</si>
  <si>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</si>
  <si>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</si>
  <si>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</si>
  <si>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</si>
  <si>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Mar. 24</t>
  </si>
  <si>
    <t>Mar. 
24 (Pe)</t>
  </si>
  <si>
    <t>Fev. 
24 (Rv)</t>
  </si>
  <si>
    <t xml:space="preserve">Jan. 
24 </t>
  </si>
  <si>
    <t xml:space="preserve">Dez. 
23 </t>
  </si>
  <si>
    <t>Nov. 
23</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</si>
  <si>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</si>
  <si>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</si>
  <si>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</si>
  <si>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</si>
  <si>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</si>
  <si>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</si>
  <si>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</si>
  <si>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</si>
  <si>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</si>
  <si>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</si>
  <si>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</si>
  <si>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</si>
  <si>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</si>
  <si>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Mar. 24</t>
  </si>
  <si>
    <t>Rate of Change (%)</t>
  </si>
  <si>
    <t>Feb. 
24 (Rv)</t>
  </si>
  <si>
    <t>Jan. 
24</t>
  </si>
  <si>
    <t xml:space="preserve">Dec. 
23 </t>
  </si>
  <si>
    <t xml:space="preserve">Nov. 
23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</si>
  <si>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</si>
  <si>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</si>
  <si>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</si>
  <si>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</si>
  <si>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</si>
  <si>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mar.</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</si>
  <si>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</si>
  <si>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</si>
  <si>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</si>
  <si>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</si>
  <si>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</si>
  <si>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</si>
  <si>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</si>
  <si>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</si>
  <si>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</si>
  <si>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</si>
  <si>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</si>
  <si>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</si>
  <si>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</si>
  <si>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</si>
  <si>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</si>
  <si>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</si>
  <si>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</si>
  <si>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</si>
  <si>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Mar.</t>
  </si>
  <si>
    <t>Sep.
23</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</si>
  <si>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</si>
  <si>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</si>
  <si>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</si>
  <si>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</si>
  <si>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</si>
  <si>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</si>
  <si>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ago. a dez.</t>
  </si>
  <si>
    <t>Variação (%) (b)</t>
  </si>
  <si>
    <t>Set.
23</t>
  </si>
  <si>
    <t>Ago.
23</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</si>
  <si>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</si>
  <si>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</si>
  <si>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</si>
  <si>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</si>
  <si>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</si>
  <si>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</si>
  <si>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</si>
  <si>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</si>
  <si>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</si>
  <si>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</si>
  <si>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</si>
  <si>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</si>
  <si>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</si>
  <si>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</si>
  <si>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</si>
  <si>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</si>
  <si>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</si>
  <si>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</si>
  <si>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</si>
  <si>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</si>
  <si>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</si>
  <si>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</si>
  <si>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</si>
  <si>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</si>
  <si>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</si>
  <si>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</si>
  <si>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</si>
  <si>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</si>
  <si>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</si>
  <si>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</si>
  <si>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</si>
  <si>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</si>
  <si>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</si>
  <si>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</si>
  <si>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</si>
  <si>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</si>
  <si>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</si>
  <si>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</si>
  <si>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</si>
  <si>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</si>
  <si>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</si>
  <si>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</si>
  <si>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</si>
  <si>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</si>
  <si>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</si>
  <si>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Aug. to Dec.</t>
  </si>
  <si>
    <t>Rate of change (%) (b)</t>
  </si>
  <si>
    <t>Aug.
23</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</si>
  <si>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</si>
  <si>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</si>
  <si>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</si>
  <si>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</si>
  <si>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</si>
  <si>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</si>
  <si>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</si>
  <si>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</si>
  <si>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</si>
  <si>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</si>
  <si>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</si>
  <si>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</si>
  <si>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</si>
  <si>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</si>
  <si>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</si>
  <si>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</si>
  <si>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</si>
  <si>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</si>
  <si>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</si>
  <si>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</si>
  <si>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</si>
  <si>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</si>
  <si>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</si>
  <si>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</si>
  <si>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</si>
  <si>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</si>
  <si>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</si>
  <si>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</si>
  <si>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</si>
  <si>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</si>
  <si>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</si>
  <si>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</si>
  <si>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</si>
  <si>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</si>
  <si>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</si>
  <si>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</si>
  <si>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</si>
  <si>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</si>
  <si>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</si>
  <si>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</si>
  <si>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</si>
  <si>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</si>
  <si>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</si>
  <si>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</si>
  <si>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</si>
  <si>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</si>
  <si>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</si>
  <si>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Out. 
23</t>
  </si>
  <si>
    <t xml:space="preserve">Set. 
23 </t>
  </si>
  <si>
    <t>Ago. 
23</t>
  </si>
  <si>
    <t xml:space="preserve">Oct. 
23 </t>
  </si>
  <si>
    <t xml:space="preserve">Sep. 
23 </t>
  </si>
  <si>
    <t>Aug. 
23</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</si>
  <si>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</si>
  <si>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</si>
  <si>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</si>
  <si>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</si>
  <si>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</si>
  <si>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</si>
  <si>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</si>
  <si>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</si>
  <si>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</si>
  <si>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</si>
  <si>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</si>
  <si>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</si>
  <si>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</si>
  <si>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</si>
  <si>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</si>
  <si>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</si>
  <si>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</si>
  <si>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</si>
  <si>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</si>
  <si>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</si>
  <si>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</si>
  <si>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</si>
  <si>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</si>
  <si>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</si>
  <si>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</si>
  <si>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</si>
  <si>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</si>
  <si>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</si>
  <si>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</si>
  <si>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</si>
  <si>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</si>
  <si>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</si>
  <si>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</si>
  <si>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</si>
  <si>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</si>
  <si>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</si>
  <si>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</si>
  <si>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</si>
  <si>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</si>
  <si>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</si>
  <si>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</si>
  <si>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</si>
  <si>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</si>
  <si>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</si>
  <si>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</si>
  <si>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</si>
  <si>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</si>
  <si>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</si>
  <si>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</si>
  <si>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</si>
  <si>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</si>
  <si>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</si>
  <si>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</si>
  <si>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</si>
  <si>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</si>
  <si>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</si>
  <si>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</si>
  <si>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</si>
  <si>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</si>
  <si>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</si>
  <si>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</si>
  <si>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</si>
  <si>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</si>
  <si>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</si>
  <si>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</si>
  <si>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</si>
  <si>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</si>
  <si>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</si>
  <si>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</si>
  <si>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indexed="5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</si>
  <si>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</si>
  <si>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</si>
  <si>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</si>
  <si>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</si>
  <si>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</si>
  <si>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</si>
  <si>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</si>
  <si>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</si>
  <si>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</si>
  <si>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</si>
  <si>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</si>
  <si>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</si>
  <si>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</si>
  <si>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</si>
  <si>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</si>
  <si>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Mar.24</t>
  </si>
  <si>
    <t>Fev.24</t>
  </si>
  <si>
    <t>Jan.24</t>
  </si>
  <si>
    <t>Dez.23</t>
  </si>
  <si>
    <t>Mar.23</t>
  </si>
  <si>
    <t>Fev.23</t>
  </si>
  <si>
    <t>Jan.23</t>
  </si>
  <si>
    <t>Dez.22</t>
  </si>
  <si>
    <t>Mar.22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</si>
  <si>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</si>
  <si>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</si>
  <si>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</si>
  <si>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</si>
  <si>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3,1</t>
  </si>
  <si>
    <t>3,5</t>
  </si>
  <si>
    <t>3,9</t>
  </si>
  <si>
    <t>5,0</t>
  </si>
  <si>
    <t>12,1</t>
  </si>
  <si>
    <t>0,4</t>
  </si>
  <si>
    <t>1,1</t>
  </si>
  <si>
    <t>1,6</t>
  </si>
  <si>
    <t>15,2</t>
  </si>
  <si>
    <t>2,7</t>
  </si>
  <si>
    <t>1,0</t>
  </si>
  <si>
    <t>4,5</t>
  </si>
  <si>
    <r>
      <t>Year-on-year Rate of Change (%)</t>
    </r>
    <r>
      <rPr>
        <vertAlign val="superscript"/>
        <sz val="8"/>
        <color indexed="9"/>
        <rFont val="Arial"/>
        <family val="2"/>
      </rPr>
      <t>(1)</t>
    </r>
  </si>
  <si>
    <t>Feb.24</t>
  </si>
  <si>
    <t>Dec.23</t>
  </si>
  <si>
    <t>Feb.23</t>
  </si>
  <si>
    <t>Dec.22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</si>
  <si>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</si>
  <si>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</si>
  <si>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</si>
  <si>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</si>
  <si>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</si>
  <si>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</si>
  <si>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</si>
  <si>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</si>
  <si>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Expected evolution of the activity (a)</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</si>
  <si>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</si>
  <si>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</si>
  <si>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</si>
  <si>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</si>
  <si>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</si>
  <si>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</si>
  <si>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</si>
  <si>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</si>
  <si>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</si>
  <si>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</si>
  <si>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</si>
  <si>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</si>
  <si>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</si>
  <si>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</si>
  <si>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</si>
  <si>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</si>
  <si>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</si>
  <si>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</si>
  <si>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</si>
  <si>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dec-22</t>
  </si>
  <si>
    <t>(*)jan-24</t>
  </si>
  <si>
    <t>(*)fev-24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</si>
  <si>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</si>
  <si>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</si>
  <si>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</si>
  <si>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</si>
  <si>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</si>
  <si>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</si>
  <si>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</si>
  <si>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</si>
  <si>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</si>
  <si>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</si>
  <si>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</si>
  <si>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4.5 - Capturas nominais</t>
  </si>
  <si>
    <t>Boletim Mensal de Estatística - abril de 2024</t>
  </si>
  <si>
    <t>Monthly Statistical Bulletin - April 2024</t>
  </si>
  <si>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</si>
  <si>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</si>
  <si>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</si>
  <si>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</si>
  <si>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</si>
  <si>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</si>
  <si>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</si>
  <si>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</si>
  <si>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 Dados atualizados em 13-11-2024</t>
  </si>
  <si>
    <t>* Data updated on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</si>
</sst>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 ##0"/>
    <numFmt numFmtId="165" formatCode="#\ ###\ ###.0"/>
    <numFmt numFmtId="166" formatCode="0.0"/>
    <numFmt numFmtId="167" formatCode="###\ ###\ ##0.0"/>
    <numFmt numFmtId="168" formatCode="#,##0.0"/>
    <numFmt numFmtId="169" formatCode="#\ ###\ ##0"/>
    <numFmt numFmtId="170" formatCode="#\ ###\ ###,"/>
    <numFmt numFmtId="171" formatCode="0.0_)"/>
    <numFmt numFmtId="172" formatCode="#\ ##0.0"/>
    <numFmt numFmtId="173" formatCode="0.000"/>
    <numFmt numFmtId="174" formatCode="#\ ###\ ###\ ##0"/>
    <numFmt numFmtId="175" formatCode="###,##0"/>
    <numFmt numFmtId="176" formatCode="#\ ###\ ##0.00"/>
    <numFmt numFmtId="177" formatCode="#\ ###\ ##0.0"/>
    <numFmt numFmtId="178" formatCode="[$-816]mmm/yy;@"/>
    <numFmt numFmtId="179" formatCode="#\ ##0_);\(#\ ##0\)"/>
    <numFmt numFmtId="180" formatCode="###\ ###"/>
    <numFmt numFmtId="181" formatCode="###\ ###\ ###"/>
    <numFmt numFmtId="182" formatCode="###\ ###\ ##0"/>
    <numFmt numFmtId="183" formatCode="###\ ###\ ###\ ###"/>
  </numFmts>
  <fonts count="68">
    <font>
      <sz val="10"/>
      <name val="Arial"/>
    </font>
    <font>
      <sz val="10"/>
      <name val="Arial"/>
      <family val="2"/>
    </font>
    <font>
      <b/>
      <sz val="8"/>
      <color indexed="30"/>
      <name val="Arial"/>
      <family val="2"/>
    </font>
    <font>
      <sz val="8"/>
      <color indexed="8"/>
      <name val="Arial"/>
      <family val="2"/>
    </font>
    <font>
      <vertAlign val="superscript"/>
      <sz val="8"/>
      <color indexed="8"/>
      <name val="Arial"/>
      <family val="2"/>
    </font>
    <font>
      <b/>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z val="8"/>
      <color indexed="10"/>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vertAlign val="superscript"/>
      <sz val="8"/>
      <name val="Arial"/>
      <family val="2"/>
    </font>
    <font>
      <sz val="8"/>
      <name val="Tahoma"/>
      <family val="2"/>
    </font>
    <font>
      <sz val="7.5"/>
      <name val="Arial"/>
      <family val="2"/>
    </font>
    <font>
      <sz val="8"/>
      <name val="Times New Roman"/>
      <family val="1"/>
    </font>
    <font>
      <b/>
      <sz val="8"/>
      <name val="Times New Roman"/>
      <family val="1"/>
    </font>
    <font>
      <b/>
      <sz val="7.5"/>
      <color indexed="8"/>
      <name val="Arial"/>
      <family val="2"/>
    </font>
    <font>
      <sz val="7.5"/>
      <color indexed="8"/>
      <name val="Arial"/>
      <family val="2"/>
    </font>
    <font>
      <sz val="8"/>
      <color indexed="8"/>
      <name val="Calibri"/>
      <family val="2"/>
    </font>
    <font>
      <strike/>
      <sz val="8"/>
      <color indexed="8"/>
      <name val="Arial"/>
      <family val="2"/>
    </font>
    <font>
      <b/>
      <vertAlign val="superscript"/>
      <sz val="8"/>
      <color indexed="8"/>
      <name val="Arial"/>
      <family val="2"/>
    </font>
    <font>
      <sz val="8"/>
      <color indexed="9"/>
      <name val="Arial"/>
      <family val="2"/>
    </font>
    <font>
      <sz val="7"/>
      <name val="Arial"/>
      <family val="2"/>
    </font>
    <font>
      <b/>
      <strike/>
      <sz val="8"/>
      <color indexed="30"/>
      <name val="Arial"/>
      <family val="2"/>
    </font>
    <font>
      <sz val="8"/>
      <color indexed="17"/>
      <name val="Arial"/>
      <family val="2"/>
    </font>
    <font>
      <strike/>
      <sz val="8"/>
      <color indexed="10"/>
      <name val="Arial"/>
      <family val="2"/>
    </font>
    <font>
      <b/>
      <sz val="8"/>
      <name val="Arial Narrow"/>
      <family val="2"/>
    </font>
    <font>
      <sz val="8"/>
      <color indexed="8"/>
      <name val="Arial Narrow"/>
      <family val="2"/>
    </font>
    <font>
      <u/>
      <sz val="8"/>
      <name val="Arial"/>
      <family val="2"/>
    </font>
    <font>
      <i/>
      <sz val="8"/>
      <name val="Arial"/>
      <family val="2"/>
    </font>
    <font>
      <u/>
      <sz val="8"/>
      <color indexed="53"/>
      <name val="Arial"/>
      <family val="2"/>
    </font>
    <font>
      <sz val="8"/>
      <color indexed="59"/>
      <name val="Arial"/>
      <family val="2"/>
    </font>
    <font>
      <vertAlign val="superscript"/>
      <sz val="8"/>
      <color indexed="9"/>
      <name val="Arial"/>
      <family val="2"/>
    </font>
    <font>
      <sz val="10"/>
      <name val="Humnst777 BT"/>
      <family val="2"/>
    </font>
    <font>
      <u/>
      <sz val="10"/>
      <color theme="10"/>
      <name val="Arial"/>
      <family val="2"/>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u/>
      <sz val="8"/>
      <color rgb="FF0070C0"/>
      <name val="Arial"/>
      <family val="2"/>
    </font>
    <font>
      <b/>
      <u/>
      <sz val="8"/>
      <color theme="10"/>
      <name val="Arial"/>
      <family val="2"/>
    </font>
    <font>
      <sz val="8"/>
      <color theme="1"/>
      <name val="Arial Narrow"/>
      <family val="2"/>
    </font>
    <font>
      <sz val="8"/>
      <color rgb="FF202124"/>
      <name val="Arial"/>
      <family val="2"/>
    </font>
    <font>
      <sz val="21"/>
      <color rgb="FF202124"/>
      <name val="Inherit"/>
    </font>
    <font>
      <strike/>
      <sz val="8"/>
      <color theme="1"/>
      <name val="Arial"/>
      <family val="2"/>
    </font>
    <font>
      <b/>
      <sz val="8"/>
      <color rgb="FFFF0000"/>
      <name val="Arial"/>
      <family val="2"/>
    </font>
    <font>
      <sz val="8"/>
      <color rgb="FF0078AD"/>
      <name val="Arial"/>
      <family val="2"/>
    </font>
    <font>
      <sz val="8"/>
      <color theme="5" tint="-0.249977111117893"/>
      <name val="Arial"/>
      <family val="2"/>
    </font>
    <font>
      <sz val="8"/>
      <color rgb="FFC00000"/>
      <name val="Arial"/>
      <family val="2"/>
    </font>
    <font>
      <sz val="8"/>
      <color rgb="FF000000"/>
      <name val="Tahoma"/>
      <family val="2"/>
    </font>
    <font>
      <b/>
      <sz val="8"/>
      <color rgb="FF000000"/>
      <name val="Tahoma"/>
      <family val="2"/>
    </font>
    <font>
      <b/>
      <sz val="8"/>
      <color rgb="FF566471"/>
      <name val="Tahoma"/>
      <family val="2"/>
    </font>
    <font>
      <sz val="8"/>
      <color theme="10"/>
      <name val="Arial"/>
      <family val="2"/>
    </font>
    <font>
      <sz val="8"/>
      <name val="Calibri"/>
      <family val="2"/>
      <scheme val="minor"/>
    </font>
    <font>
      <sz val="10"/>
      <name val="Calibri"/>
      <family val="2"/>
      <scheme val="minor"/>
    </font>
    <font>
      <b/>
      <sz val="10"/>
      <name val="Calibri"/>
      <family val="2"/>
      <scheme val="minor"/>
    </font>
    <font>
      <b/>
      <sz val="8"/>
      <color theme="4"/>
      <name val="Arial"/>
      <family val="2"/>
    </font>
    <font>
      <b/>
      <sz val="8"/>
      <color rgb="FF0070C0"/>
      <name val="Arial"/>
      <family val="2"/>
    </font>
    <font>
      <b/>
      <sz val="11"/>
      <color theme="3"/>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bottom style="medium">
        <color rgb="FF0078AD"/>
      </bottom>
      <diagonal/>
    </border>
    <border>
      <left style="medium">
        <color rgb="FF0078AD"/>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top/>
      <bottom/>
      <diagonal/>
    </border>
    <border>
      <left/>
      <right style="medium">
        <color rgb="FF0078AD"/>
      </right>
      <top style="medium">
        <color rgb="FF0078AD"/>
      </top>
      <bottom/>
      <diagonal/>
    </border>
    <border>
      <left/>
      <right/>
      <top style="medium">
        <color rgb="FF0078AD"/>
      </top>
      <bottom/>
      <diagonal/>
    </border>
    <border>
      <left/>
      <right style="medium">
        <color rgb="FF0078AD"/>
      </right>
      <top/>
      <bottom/>
      <diagonal/>
    </border>
    <border>
      <left/>
      <right/>
      <top/>
      <bottom style="medium">
        <color rgb="FF0078AD"/>
      </bottom>
      <diagonal/>
    </border>
    <border>
      <left/>
      <right style="medium">
        <color rgb="FF0078AD"/>
      </right>
      <top/>
      <bottom style="medium">
        <color rgb="FF0078AD"/>
      </bottom>
      <diagonal/>
    </border>
    <border>
      <left style="medium">
        <color rgb="FF0078AD"/>
      </left>
      <right/>
      <top style="medium">
        <color rgb="FF0078AD"/>
      </top>
      <bottom/>
      <diagonal/>
    </border>
    <border>
      <left/>
      <right/>
      <top style="medium">
        <color rgb="FF0078AD"/>
      </top>
      <bottom style="medium">
        <color rgb="FF0078AD"/>
      </bottom>
      <diagonal/>
    </border>
    <border>
      <left style="medium">
        <color rgb="FF0078AD"/>
      </left>
      <right style="medium">
        <color rgb="FF0078AD"/>
      </right>
      <top/>
      <bottom/>
      <diagonal/>
    </border>
    <border>
      <left style="medium">
        <color rgb="FF0078AD"/>
      </left>
      <right/>
      <top/>
      <bottom style="medium">
        <color rgb="FF0078AD"/>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s>
  <cellStyleXfs count="11">
    <xf numFmtId="0" fontId="0" fillId="0" borderId="0"/>
    <xf numFmtId="0" fontId="15"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5" fillId="0" borderId="0"/>
    <xf numFmtId="0" fontId="15" fillId="0" borderId="0"/>
    <xf numFmtId="0" fontId="1" fillId="0" borderId="0"/>
    <xf numFmtId="49" fontId="19" fillId="2" borderId="1">
      <alignment horizontal="center"/>
      <protection locked="0"/>
    </xf>
  </cellStyleXfs>
  <cellXfs count="964">
    <xf numFmtId="0" fontId="0" fillId="0" borderId="0" xfId="0"/>
    <xf numFmtId="0" fontId="41" fillId="0" borderId="0" xfId="3" applyFont="1"/>
    <xf numFmtId="0" fontId="3" fillId="0" borderId="0" xfId="3" applyFont="1"/>
    <xf numFmtId="0" fontId="42"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3" fillId="0" borderId="0" xfId="0" applyFont="1" applyAlignment="1">
      <alignment horizontal="right"/>
    </xf>
    <xf numFmtId="0" fontId="5" fillId="0" borderId="0" xfId="0" applyFont="1"/>
    <xf numFmtId="0" fontId="5" fillId="0" borderId="0" xfId="0" applyFont="1" applyAlignment="1">
      <alignment vertical="center"/>
    </xf>
    <xf numFmtId="0" fontId="43" fillId="0" borderId="8" xfId="0" applyFont="1" applyBorder="1" applyAlignment="1">
      <alignment horizontal="center"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3"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166" fontId="3" fillId="0" borderId="0" xfId="0" applyNumberFormat="1" applyFont="1" applyAlignment="1">
      <alignment vertical="center"/>
    </xf>
    <xf numFmtId="0" fontId="43" fillId="4" borderId="0" xfId="0" applyFont="1" applyFill="1" applyAlignment="1">
      <alignment horizontal="left" vertical="center" indent="1"/>
    </xf>
    <xf numFmtId="0" fontId="3" fillId="4" borderId="0" xfId="0" applyFont="1" applyFill="1" applyAlignment="1">
      <alignment horizontal="left" vertical="center" indent="1"/>
    </xf>
    <xf numFmtId="0" fontId="43" fillId="4" borderId="0" xfId="0" applyFont="1" applyFill="1" applyAlignment="1">
      <alignment horizontal="left" indent="1"/>
    </xf>
    <xf numFmtId="0" fontId="3" fillId="4" borderId="0" xfId="0" applyFont="1" applyFill="1" applyAlignment="1">
      <alignment horizontal="left" indent="1"/>
    </xf>
    <xf numFmtId="0" fontId="43" fillId="0" borderId="8" xfId="0" applyFont="1" applyBorder="1" applyAlignment="1">
      <alignment horizontal="center" wrapText="1"/>
    </xf>
    <xf numFmtId="49" fontId="43" fillId="0" borderId="0" xfId="0" applyNumberFormat="1" applyFont="1" applyProtection="1">
      <protection locked="0"/>
    </xf>
    <xf numFmtId="0" fontId="3" fillId="4" borderId="0" xfId="0" applyFont="1" applyFill="1" applyAlignment="1">
      <alignment horizontal="left"/>
    </xf>
    <xf numFmtId="0" fontId="43" fillId="0" borderId="0" xfId="0" applyFont="1"/>
    <xf numFmtId="0" fontId="43" fillId="3" borderId="0" xfId="0" applyFont="1" applyFill="1"/>
    <xf numFmtId="0" fontId="3" fillId="0" borderId="0" xfId="0" applyFont="1" applyAlignment="1">
      <alignment horizontal="center" vertical="center"/>
    </xf>
    <xf numFmtId="49" fontId="43"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3" fillId="0" borderId="0" xfId="0" applyFont="1" applyAlignment="1">
      <alignment vertical="center"/>
    </xf>
    <xf numFmtId="49" fontId="3" fillId="0" borderId="0" xfId="2" applyNumberFormat="1" applyFont="1"/>
    <xf numFmtId="49" fontId="7"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3" fillId="0" borderId="8" xfId="0" applyNumberFormat="1" applyFont="1" applyBorder="1" applyAlignment="1">
      <alignment horizontal="center" wrapText="1"/>
    </xf>
    <xf numFmtId="49" fontId="43" fillId="0" borderId="8" xfId="0" quotePrefix="1" applyNumberFormat="1" applyFont="1" applyBorder="1" applyAlignment="1">
      <alignment horizontal="center" vertical="center" wrapText="1"/>
    </xf>
    <xf numFmtId="49" fontId="44"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3" fillId="0" borderId="0" xfId="0" applyNumberFormat="1" applyFont="1" applyAlignment="1">
      <alignment horizontal="right"/>
    </xf>
    <xf numFmtId="167" fontId="45" fillId="4" borderId="0" xfId="4" applyNumberFormat="1" applyFont="1" applyFill="1" applyBorder="1" applyAlignment="1" applyProtection="1">
      <alignment vertical="center"/>
      <protection locked="0"/>
    </xf>
    <xf numFmtId="49" fontId="43" fillId="0" borderId="0" xfId="0" applyNumberFormat="1" applyFont="1" applyAlignment="1">
      <alignment vertical="center"/>
    </xf>
    <xf numFmtId="0" fontId="43" fillId="0" borderId="0" xfId="0" applyFont="1" applyAlignment="1">
      <alignment horizontal="right" vertical="center"/>
    </xf>
    <xf numFmtId="0" fontId="43" fillId="0" borderId="0" xfId="0" applyFont="1" applyAlignment="1">
      <alignment horizontal="left" vertical="center"/>
    </xf>
    <xf numFmtId="49" fontId="3" fillId="0" borderId="0" xfId="0" applyNumberFormat="1" applyFont="1" applyAlignment="1">
      <alignment horizontal="left" vertical="center" indent="1"/>
    </xf>
    <xf numFmtId="49" fontId="43" fillId="0" borderId="0" xfId="0" applyNumberFormat="1" applyFont="1" applyAlignment="1">
      <alignment horizontal="center" vertical="center"/>
    </xf>
    <xf numFmtId="164" fontId="43" fillId="0" borderId="0" xfId="0" applyNumberFormat="1" applyFont="1" applyAlignment="1">
      <alignment horizontal="right" vertical="center"/>
    </xf>
    <xf numFmtId="166" fontId="43" fillId="0" borderId="0" xfId="0" applyNumberFormat="1" applyFont="1" applyAlignment="1">
      <alignment horizontal="right" vertical="center"/>
    </xf>
    <xf numFmtId="49" fontId="9"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5" fillId="0" borderId="0" xfId="0" applyNumberFormat="1" applyFont="1" applyAlignment="1">
      <alignment vertical="center"/>
    </xf>
    <xf numFmtId="49" fontId="10" fillId="0" borderId="0" xfId="4" applyNumberFormat="1" applyFont="1" applyAlignment="1" applyProtection="1">
      <alignment vertical="center"/>
    </xf>
    <xf numFmtId="166" fontId="43" fillId="0" borderId="0" xfId="0" applyNumberFormat="1" applyFont="1" applyAlignment="1">
      <alignment horizontal="right" vertical="center" wrapText="1"/>
    </xf>
    <xf numFmtId="49" fontId="5" fillId="4" borderId="0" xfId="0" applyNumberFormat="1" applyFont="1" applyFill="1" applyAlignment="1">
      <alignment vertical="center"/>
    </xf>
    <xf numFmtId="167" fontId="45"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3" fillId="0" borderId="0" xfId="0" applyNumberFormat="1" applyFont="1" applyAlignment="1">
      <alignment horizontal="right" vertical="center"/>
    </xf>
    <xf numFmtId="1" fontId="43" fillId="0" borderId="0" xfId="0" applyNumberFormat="1" applyFont="1" applyAlignment="1">
      <alignment horizontal="center" vertical="center"/>
    </xf>
    <xf numFmtId="1" fontId="46" fillId="0" borderId="0" xfId="0" applyNumberFormat="1" applyFont="1" applyAlignment="1">
      <alignment horizontal="right" vertical="center"/>
    </xf>
    <xf numFmtId="0" fontId="46" fillId="0" borderId="0" xfId="0" applyFont="1" applyAlignment="1">
      <alignment horizontal="right" vertical="center"/>
    </xf>
    <xf numFmtId="166" fontId="46" fillId="0" borderId="0" xfId="0" applyNumberFormat="1" applyFont="1" applyAlignment="1">
      <alignment horizontal="right" vertical="center"/>
    </xf>
    <xf numFmtId="49" fontId="5" fillId="4" borderId="0" xfId="0" applyNumberFormat="1" applyFont="1" applyFill="1" applyAlignment="1">
      <alignment horizontal="left" vertical="center"/>
    </xf>
    <xf numFmtId="1" fontId="47" fillId="0" borderId="0" xfId="0" applyNumberFormat="1" applyFont="1" applyAlignment="1">
      <alignment vertical="center"/>
    </xf>
    <xf numFmtId="1" fontId="47" fillId="0" borderId="0" xfId="0" applyNumberFormat="1" applyFont="1"/>
    <xf numFmtId="3" fontId="43"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3" fillId="0" borderId="8" xfId="0" applyNumberFormat="1" applyFont="1" applyBorder="1" applyAlignment="1">
      <alignment horizontal="center" vertical="center" wrapText="1"/>
    </xf>
    <xf numFmtId="49" fontId="9" fillId="0" borderId="0" xfId="0" applyNumberFormat="1" applyFont="1" applyProtection="1">
      <protection locked="0"/>
    </xf>
    <xf numFmtId="49" fontId="3" fillId="4" borderId="0" xfId="0" applyNumberFormat="1" applyFont="1" applyFill="1"/>
    <xf numFmtId="49" fontId="9" fillId="4" borderId="0" xfId="0" applyNumberFormat="1" applyFont="1" applyFill="1"/>
    <xf numFmtId="49" fontId="43" fillId="4" borderId="0" xfId="0" applyNumberFormat="1" applyFont="1" applyFill="1"/>
    <xf numFmtId="49" fontId="9" fillId="0" borderId="0" xfId="0" applyNumberFormat="1" applyFont="1" applyAlignment="1">
      <alignment horizontal="left" indent="1"/>
    </xf>
    <xf numFmtId="49" fontId="9" fillId="0" borderId="0" xfId="0" applyNumberFormat="1" applyFont="1"/>
    <xf numFmtId="49" fontId="43" fillId="0" borderId="0" xfId="0" applyNumberFormat="1" applyFont="1" applyAlignment="1">
      <alignment horizontal="left" indent="1"/>
    </xf>
    <xf numFmtId="49" fontId="43" fillId="0" borderId="0" xfId="0" applyNumberFormat="1" applyFont="1"/>
    <xf numFmtId="0" fontId="43" fillId="4" borderId="0" xfId="0" applyFont="1" applyFill="1" applyAlignment="1">
      <alignment horizontal="left" vertical="center"/>
    </xf>
    <xf numFmtId="167" fontId="48" fillId="4" borderId="0" xfId="4" applyNumberFormat="1" applyFont="1" applyFill="1" applyBorder="1" applyAlignment="1" applyProtection="1">
      <protection locked="0"/>
    </xf>
    <xf numFmtId="0" fontId="48" fillId="0" borderId="0" xfId="4" applyFont="1" applyFill="1" applyBorder="1" applyAlignment="1" applyProtection="1">
      <protection locked="0"/>
    </xf>
    <xf numFmtId="167" fontId="45" fillId="4" borderId="0" xfId="4" applyNumberFormat="1" applyFont="1" applyFill="1" applyBorder="1" applyAlignment="1" applyProtection="1">
      <protection locked="0"/>
    </xf>
    <xf numFmtId="49" fontId="3" fillId="0" borderId="0" xfId="2" applyNumberFormat="1" applyFont="1" applyAlignment="1">
      <alignment horizontal="center"/>
    </xf>
    <xf numFmtId="0" fontId="9" fillId="0" borderId="0" xfId="0" applyFont="1"/>
    <xf numFmtId="0" fontId="43" fillId="0" borderId="9" xfId="0" applyFont="1" applyBorder="1" applyAlignment="1">
      <alignment horizontal="center" vertical="center" wrapText="1"/>
    </xf>
    <xf numFmtId="0" fontId="6" fillId="0" borderId="0" xfId="0" applyFont="1" applyAlignment="1">
      <alignment horizontal="left" vertical="center"/>
    </xf>
    <xf numFmtId="164" fontId="6" fillId="0" borderId="0" xfId="0" applyNumberFormat="1" applyFont="1" applyAlignment="1">
      <alignment horizontal="right" vertical="center"/>
    </xf>
    <xf numFmtId="166" fontId="6" fillId="0" borderId="0" xfId="0" applyNumberFormat="1" applyFont="1" applyAlignment="1">
      <alignment horizontal="right" vertical="center"/>
    </xf>
    <xf numFmtId="0" fontId="42" fillId="0" borderId="2" xfId="0" applyFont="1" applyBorder="1" applyAlignment="1">
      <alignment vertical="center"/>
    </xf>
    <xf numFmtId="164" fontId="6" fillId="0" borderId="0" xfId="0" applyNumberFormat="1" applyFont="1" applyAlignment="1">
      <alignment horizontal="right"/>
    </xf>
    <xf numFmtId="168" fontId="42" fillId="0" borderId="0" xfId="0" applyNumberFormat="1" applyFont="1" applyAlignment="1">
      <alignment horizontal="center"/>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43" fillId="0" borderId="3" xfId="0" applyFont="1" applyBorder="1" applyAlignment="1">
      <alignment vertical="center"/>
    </xf>
    <xf numFmtId="164" fontId="9" fillId="0" borderId="0" xfId="0" applyNumberFormat="1" applyFont="1" applyAlignment="1">
      <alignment horizontal="right"/>
    </xf>
    <xf numFmtId="0" fontId="9" fillId="0" borderId="0" xfId="0" applyFont="1" applyAlignment="1">
      <alignment horizontal="left" vertical="center" wrapText="1"/>
    </xf>
    <xf numFmtId="0" fontId="43" fillId="0" borderId="9" xfId="0" applyFont="1" applyBorder="1" applyAlignment="1">
      <alignment horizontal="center" wrapText="1"/>
    </xf>
    <xf numFmtId="49" fontId="43" fillId="0" borderId="8" xfId="0" applyNumberFormat="1" applyFont="1" applyBorder="1" applyAlignment="1">
      <alignment horizontal="center" vertical="center"/>
    </xf>
    <xf numFmtId="49" fontId="3" fillId="0" borderId="0" xfId="0" applyNumberFormat="1" applyFont="1" applyAlignment="1">
      <alignment horizontal="right" vertical="center"/>
    </xf>
    <xf numFmtId="169" fontId="9" fillId="0" borderId="0" xfId="0" applyNumberFormat="1" applyFont="1"/>
    <xf numFmtId="170" fontId="9" fillId="0" borderId="0" xfId="0" applyNumberFormat="1" applyFont="1"/>
    <xf numFmtId="170" fontId="9" fillId="0" borderId="0" xfId="0" applyNumberFormat="1" applyFont="1" applyAlignment="1">
      <alignment horizontal="right"/>
    </xf>
    <xf numFmtId="171" fontId="9" fillId="0" borderId="0" xfId="6"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0" fontId="9" fillId="0" borderId="0" xfId="6" applyFont="1" applyAlignment="1">
      <alignment horizontal="right"/>
    </xf>
    <xf numFmtId="169" fontId="9" fillId="0" borderId="0" xfId="0" applyNumberFormat="1" applyFont="1" applyAlignment="1">
      <alignment vertical="center"/>
    </xf>
    <xf numFmtId="170" fontId="9" fillId="0" borderId="0" xfId="0" applyNumberFormat="1" applyFont="1" applyAlignment="1">
      <alignment vertical="center"/>
    </xf>
    <xf numFmtId="170" fontId="9" fillId="0" borderId="0" xfId="0" applyNumberFormat="1" applyFont="1" applyAlignment="1">
      <alignment horizontal="right" vertical="center"/>
    </xf>
    <xf numFmtId="166" fontId="9" fillId="0" borderId="0" xfId="0" applyNumberFormat="1" applyFont="1" applyAlignment="1">
      <alignment horizontal="right"/>
    </xf>
    <xf numFmtId="169" fontId="9" fillId="0" borderId="0" xfId="6" applyNumberFormat="1" applyFont="1"/>
    <xf numFmtId="170" fontId="9" fillId="0" borderId="0" xfId="6" applyNumberFormat="1" applyFont="1"/>
    <xf numFmtId="170" fontId="9" fillId="0" borderId="0" xfId="6" applyNumberFormat="1" applyFont="1" applyAlignment="1">
      <alignment horizontal="right"/>
    </xf>
    <xf numFmtId="169" fontId="9" fillId="0" borderId="0" xfId="6" applyNumberFormat="1" applyFont="1" applyAlignment="1">
      <alignment horizontal="right"/>
    </xf>
    <xf numFmtId="169" fontId="9" fillId="0" borderId="0" xfId="0" applyNumberFormat="1" applyFont="1" applyAlignment="1">
      <alignment horizontal="right" vertical="center"/>
    </xf>
    <xf numFmtId="169" fontId="3" fillId="0" borderId="0" xfId="0" applyNumberFormat="1" applyFont="1"/>
    <xf numFmtId="166" fontId="3" fillId="0" borderId="0" xfId="0" applyNumberFormat="1" applyFont="1" applyAlignment="1">
      <alignment horizontal="right"/>
    </xf>
    <xf numFmtId="0" fontId="13" fillId="0" borderId="0" xfId="2" applyFont="1" applyAlignment="1" applyProtection="1">
      <alignment horizontal="left" vertical="center" wrapText="1"/>
      <protection locked="0"/>
    </xf>
    <xf numFmtId="49" fontId="3" fillId="0" borderId="0" xfId="2" applyNumberFormat="1" applyFont="1" applyAlignment="1">
      <alignment vertical="center"/>
    </xf>
    <xf numFmtId="49" fontId="14" fillId="0" borderId="0" xfId="2" applyNumberFormat="1" applyFont="1" applyAlignment="1">
      <alignment vertical="center"/>
    </xf>
    <xf numFmtId="49" fontId="14" fillId="0" borderId="0" xfId="0" applyNumberFormat="1" applyFont="1" applyAlignment="1">
      <alignment vertical="center"/>
    </xf>
    <xf numFmtId="49" fontId="14" fillId="0" borderId="0" xfId="2" applyNumberFormat="1" applyFont="1"/>
    <xf numFmtId="49" fontId="14" fillId="0" borderId="0" xfId="0" applyNumberFormat="1" applyFont="1"/>
    <xf numFmtId="49" fontId="3" fillId="0" borderId="0" xfId="2"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43" fillId="0" borderId="8" xfId="0" quotePrefix="1" applyNumberFormat="1" applyFont="1" applyBorder="1" applyAlignment="1" applyProtection="1">
      <alignment horizontal="center" vertical="center" wrapText="1"/>
      <protection locked="0"/>
    </xf>
    <xf numFmtId="167" fontId="49"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2" fontId="3" fillId="0" borderId="0" xfId="0" applyNumberFormat="1" applyFont="1" applyAlignment="1" applyProtection="1">
      <alignment horizontal="right" vertical="center"/>
      <protection locked="0"/>
    </xf>
    <xf numFmtId="168"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2" fontId="16" fillId="0" borderId="0" xfId="7" applyNumberFormat="1" applyFont="1" applyAlignment="1">
      <alignment horizontal="right" vertical="center"/>
    </xf>
    <xf numFmtId="49" fontId="43" fillId="0" borderId="0" xfId="0" applyNumberFormat="1" applyFont="1" applyAlignment="1" applyProtection="1">
      <alignment horizontal="right" vertical="center"/>
      <protection locked="0"/>
    </xf>
    <xf numFmtId="0" fontId="43" fillId="0" borderId="0" xfId="0" applyFont="1" applyAlignment="1" applyProtection="1">
      <alignment horizontal="right" vertical="center"/>
      <protection locked="0"/>
    </xf>
    <xf numFmtId="172" fontId="3" fillId="3" borderId="0" xfId="0" applyNumberFormat="1" applyFont="1" applyFill="1" applyAlignment="1">
      <alignment horizontal="right" vertical="center"/>
    </xf>
    <xf numFmtId="168" fontId="9" fillId="2" borderId="0" xfId="7" applyNumberFormat="1" applyFont="1" applyFill="1" applyAlignment="1">
      <alignment horizontal="right" vertical="center"/>
    </xf>
    <xf numFmtId="172" fontId="16" fillId="2" borderId="0" xfId="7"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68" fontId="3" fillId="3" borderId="0" xfId="0" applyNumberFormat="1" applyFont="1" applyFill="1" applyAlignment="1">
      <alignment horizontal="right" vertical="center"/>
    </xf>
    <xf numFmtId="168" fontId="16" fillId="2" borderId="0" xfId="7"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50" fillId="0" borderId="0" xfId="1" applyFont="1" applyAlignment="1">
      <alignment vertical="center"/>
    </xf>
    <xf numFmtId="0" fontId="9" fillId="2" borderId="0" xfId="0" applyFont="1" applyFill="1" applyAlignment="1">
      <alignment vertical="center"/>
    </xf>
    <xf numFmtId="49" fontId="43"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68"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68"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3" fillId="0" borderId="0" xfId="2" applyNumberFormat="1" applyFont="1" applyProtection="1">
      <protection locked="0"/>
    </xf>
    <xf numFmtId="168"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68" fontId="3" fillId="0" borderId="0" xfId="0" applyNumberFormat="1" applyFont="1" applyAlignment="1" applyProtection="1">
      <alignment horizontal="right" vertical="center"/>
      <protection locked="0"/>
    </xf>
    <xf numFmtId="2" fontId="3" fillId="0" borderId="0" xfId="0" applyNumberFormat="1" applyFont="1" applyAlignment="1" applyProtection="1">
      <alignment vertical="center"/>
      <protection locked="0"/>
    </xf>
    <xf numFmtId="168" fontId="18" fillId="2" borderId="0" xfId="7" applyNumberFormat="1" applyFont="1" applyFill="1" applyAlignment="1">
      <alignment horizontal="right" vertical="center"/>
    </xf>
    <xf numFmtId="0" fontId="9" fillId="2" borderId="0" xfId="7" applyFont="1" applyFill="1" applyAlignment="1">
      <alignment vertical="center"/>
    </xf>
    <xf numFmtId="0" fontId="9" fillId="2" borderId="0" xfId="7"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49" fontId="42" fillId="0" borderId="0" xfId="0" applyNumberFormat="1" applyFont="1" applyAlignment="1" applyProtection="1">
      <alignment vertical="center"/>
      <protection locked="0"/>
    </xf>
    <xf numFmtId="49" fontId="43" fillId="0" borderId="10" xfId="10" applyFont="1" applyFill="1" applyBorder="1" applyAlignment="1">
      <alignment horizontal="center" vertical="center" wrapText="1"/>
      <protection locked="0"/>
    </xf>
    <xf numFmtId="49" fontId="43" fillId="0" borderId="8" xfId="10" applyFont="1" applyFill="1" applyBorder="1" applyAlignment="1">
      <alignment horizontal="center" vertical="center" wrapText="1"/>
      <protection locked="0"/>
    </xf>
    <xf numFmtId="49" fontId="43" fillId="0" borderId="8" xfId="0" applyNumberFormat="1" applyFont="1" applyBorder="1" applyAlignment="1" applyProtection="1">
      <alignment horizontal="center" vertical="center" wrapText="1"/>
      <protection locked="0"/>
    </xf>
    <xf numFmtId="49" fontId="43" fillId="0" borderId="8" xfId="0" applyNumberFormat="1" applyFont="1" applyBorder="1" applyAlignment="1" applyProtection="1">
      <alignment horizontal="center" vertical="center"/>
      <protection locked="0"/>
    </xf>
    <xf numFmtId="49" fontId="5" fillId="0" borderId="0" xfId="0" applyNumberFormat="1" applyFont="1" applyAlignment="1" applyProtection="1">
      <alignment vertical="center"/>
      <protection locked="0"/>
    </xf>
    <xf numFmtId="49" fontId="43" fillId="0" borderId="0" xfId="10" applyFont="1" applyFill="1" applyBorder="1" applyAlignment="1">
      <alignment horizontal="center" vertical="center" wrapText="1"/>
      <protection locked="0"/>
    </xf>
    <xf numFmtId="49" fontId="43" fillId="0" borderId="0" xfId="0" applyNumberFormat="1" applyFont="1" applyAlignment="1" applyProtection="1">
      <alignment horizontal="center" vertical="center" wrapText="1"/>
      <protection locked="0"/>
    </xf>
    <xf numFmtId="49" fontId="43" fillId="0" borderId="0" xfId="0" applyNumberFormat="1" applyFont="1" applyAlignment="1" applyProtection="1">
      <alignment horizontal="center" vertical="center"/>
      <protection locked="0"/>
    </xf>
    <xf numFmtId="173" fontId="9" fillId="0" borderId="0" xfId="0" applyNumberFormat="1" applyFont="1" applyAlignment="1" applyProtection="1">
      <alignment horizontal="right" vertical="center"/>
      <protection locked="0"/>
    </xf>
    <xf numFmtId="2" fontId="9"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indent="3"/>
      <protection locked="0"/>
    </xf>
    <xf numFmtId="2" fontId="20" fillId="0" borderId="0" xfId="0" applyNumberFormat="1" applyFont="1" applyAlignment="1">
      <alignment horizontal="right"/>
    </xf>
    <xf numFmtId="173" fontId="3" fillId="0" borderId="0" xfId="0" applyNumberFormat="1" applyFont="1" applyAlignment="1" applyProtection="1">
      <alignment vertical="center"/>
      <protection locked="0"/>
    </xf>
    <xf numFmtId="173"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3" fontId="21" fillId="0" borderId="0" xfId="0" applyNumberFormat="1" applyFont="1" applyAlignment="1">
      <alignment horizontal="right"/>
    </xf>
    <xf numFmtId="173" fontId="20" fillId="0" borderId="0" xfId="0" applyNumberFormat="1" applyFont="1" applyAlignment="1">
      <alignment horizontal="right"/>
    </xf>
    <xf numFmtId="0" fontId="3" fillId="0" borderId="0" xfId="2" applyFont="1"/>
    <xf numFmtId="0" fontId="7" fillId="0" borderId="0" xfId="2" applyFont="1" applyAlignment="1">
      <alignment horizontal="center"/>
    </xf>
    <xf numFmtId="166" fontId="43" fillId="0" borderId="8" xfId="0" applyNumberFormat="1" applyFont="1" applyBorder="1" applyAlignment="1">
      <alignment horizontal="center" vertical="center" wrapText="1"/>
    </xf>
    <xf numFmtId="0" fontId="5"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2" fillId="4" borderId="0" xfId="0" applyFont="1" applyFill="1" applyAlignment="1">
      <alignment vertical="center"/>
    </xf>
    <xf numFmtId="0" fontId="51" fillId="0" borderId="0" xfId="0" applyFont="1"/>
    <xf numFmtId="0" fontId="5" fillId="4" borderId="0" xfId="0" applyFont="1" applyFill="1" applyAlignment="1">
      <alignment horizontal="left" indent="1"/>
    </xf>
    <xf numFmtId="0" fontId="5" fillId="4" borderId="0" xfId="0" applyFont="1" applyFill="1" applyAlignment="1">
      <alignment horizontal="center"/>
    </xf>
    <xf numFmtId="169" fontId="22" fillId="2" borderId="0" xfId="0" applyNumberFormat="1" applyFont="1" applyFill="1" applyAlignment="1">
      <alignment horizontal="right"/>
    </xf>
    <xf numFmtId="174" fontId="5" fillId="4" borderId="0" xfId="0" applyNumberFormat="1" applyFont="1" applyFill="1" applyAlignment="1">
      <alignment horizontal="right"/>
    </xf>
    <xf numFmtId="166" fontId="5" fillId="4" borderId="0" xfId="0" applyNumberFormat="1" applyFont="1" applyFill="1" applyAlignment="1">
      <alignment horizontal="right"/>
    </xf>
    <xf numFmtId="0" fontId="5" fillId="4" borderId="0" xfId="0" applyFont="1" applyFill="1" applyAlignment="1">
      <alignment horizontal="left" vertical="center" indent="1"/>
    </xf>
    <xf numFmtId="166" fontId="3" fillId="0" borderId="0" xfId="0" applyNumberFormat="1" applyFont="1"/>
    <xf numFmtId="0" fontId="5" fillId="4" borderId="0" xfId="0" applyFont="1" applyFill="1" applyAlignment="1">
      <alignment horizontal="left" vertical="center" indent="2"/>
    </xf>
    <xf numFmtId="0" fontId="3" fillId="4" borderId="0" xfId="0" applyFont="1" applyFill="1" applyAlignment="1">
      <alignment horizontal="left" vertical="center" indent="3"/>
    </xf>
    <xf numFmtId="169" fontId="23" fillId="2" borderId="0" xfId="0" applyNumberFormat="1" applyFont="1" applyFill="1" applyAlignment="1">
      <alignment horizontal="right"/>
    </xf>
    <xf numFmtId="166" fontId="3" fillId="4" borderId="0" xfId="0" applyNumberFormat="1" applyFont="1" applyFill="1" applyAlignment="1">
      <alignment horizontal="right"/>
    </xf>
    <xf numFmtId="169" fontId="22" fillId="4" borderId="0" xfId="0" applyNumberFormat="1" applyFont="1" applyFill="1" applyAlignment="1">
      <alignment horizontal="right"/>
    </xf>
    <xf numFmtId="174" fontId="3" fillId="4" borderId="0" xfId="0" applyNumberFormat="1" applyFont="1" applyFill="1" applyAlignment="1">
      <alignment horizontal="right"/>
    </xf>
    <xf numFmtId="0" fontId="5" fillId="4" borderId="0" xfId="0" applyFont="1" applyFill="1" applyAlignment="1">
      <alignment vertical="center"/>
    </xf>
    <xf numFmtId="169" fontId="3" fillId="4" borderId="0" xfId="0" applyNumberFormat="1" applyFont="1" applyFill="1" applyAlignment="1">
      <alignment horizontal="right"/>
    </xf>
    <xf numFmtId="169" fontId="5" fillId="4" borderId="0" xfId="0" applyNumberFormat="1" applyFont="1" applyFill="1" applyAlignment="1">
      <alignment horizontal="right"/>
    </xf>
    <xf numFmtId="1" fontId="23" fillId="2" borderId="0" xfId="0" applyNumberFormat="1" applyFont="1" applyFill="1" applyAlignment="1">
      <alignment horizontal="right"/>
    </xf>
    <xf numFmtId="1" fontId="24" fillId="4" borderId="0" xfId="0" applyNumberFormat="1" applyFont="1" applyFill="1"/>
    <xf numFmtId="1" fontId="22" fillId="4" borderId="0" xfId="0" applyNumberFormat="1" applyFont="1" applyFill="1" applyAlignment="1">
      <alignment horizontal="right"/>
    </xf>
    <xf numFmtId="166" fontId="5" fillId="4" borderId="0" xfId="0" applyNumberFormat="1" applyFont="1" applyFill="1"/>
    <xf numFmtId="0" fontId="52" fillId="0" borderId="0" xfId="0" applyFont="1" applyAlignment="1">
      <alignment horizontal="left" vertical="center"/>
    </xf>
    <xf numFmtId="0" fontId="9" fillId="4" borderId="0" xfId="0" applyFont="1" applyFill="1" applyAlignment="1">
      <alignment vertical="center"/>
    </xf>
    <xf numFmtId="0" fontId="53"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2" fontId="9" fillId="0" borderId="0" xfId="0" applyNumberFormat="1" applyFont="1"/>
    <xf numFmtId="0" fontId="5" fillId="0" borderId="0" xfId="0" applyFont="1" applyAlignment="1">
      <alignment horizontal="left" vertical="center" indent="1"/>
    </xf>
    <xf numFmtId="0" fontId="5" fillId="0" borderId="0" xfId="0" applyFont="1" applyAlignment="1">
      <alignment horizontal="center" vertical="center"/>
    </xf>
    <xf numFmtId="169" fontId="5" fillId="0" borderId="0" xfId="0" applyNumberFormat="1" applyFont="1" applyAlignment="1">
      <alignment horizontal="right" vertical="center"/>
    </xf>
    <xf numFmtId="166" fontId="5" fillId="0" borderId="0" xfId="0" applyNumberFormat="1" applyFont="1" applyAlignment="1">
      <alignment horizontal="right" vertical="center"/>
    </xf>
    <xf numFmtId="166" fontId="5" fillId="0" borderId="0" xfId="0" applyNumberFormat="1" applyFont="1" applyAlignment="1">
      <alignment vertical="center"/>
    </xf>
    <xf numFmtId="169"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169" fontId="3" fillId="0" borderId="0" xfId="0" applyNumberFormat="1" applyFont="1" applyAlignment="1">
      <alignment horizontal="center"/>
    </xf>
    <xf numFmtId="172" fontId="3" fillId="0" borderId="0" xfId="0" applyNumberFormat="1" applyFont="1"/>
    <xf numFmtId="0" fontId="3" fillId="2" borderId="0" xfId="0" applyFont="1" applyFill="1" applyAlignment="1">
      <alignment horizontal="left" vertical="center" wrapText="1" indent="3"/>
    </xf>
    <xf numFmtId="0" fontId="6" fillId="4" borderId="0" xfId="0" applyFont="1" applyFill="1" applyAlignment="1">
      <alignment vertical="center"/>
    </xf>
    <xf numFmtId="164" fontId="5" fillId="0" borderId="0" xfId="0" applyNumberFormat="1" applyFont="1" applyAlignment="1">
      <alignment horizontal="right" vertical="center"/>
    </xf>
    <xf numFmtId="164" fontId="3" fillId="0" borderId="0" xfId="0" applyNumberFormat="1" applyFont="1" applyAlignment="1">
      <alignment horizontal="right" vertical="center"/>
    </xf>
    <xf numFmtId="164" fontId="24" fillId="0" borderId="0" xfId="5" applyNumberFormat="1" applyFont="1" applyAlignment="1">
      <alignment horizontal="right" vertical="center"/>
    </xf>
    <xf numFmtId="169" fontId="24" fillId="0" borderId="0" xfId="5" applyNumberFormat="1" applyFont="1" applyAlignment="1">
      <alignment horizontal="right" vertical="center"/>
    </xf>
    <xf numFmtId="0" fontId="3" fillId="0" borderId="0" xfId="0" applyFont="1" applyAlignment="1">
      <alignment horizontal="left" indent="1"/>
    </xf>
    <xf numFmtId="166" fontId="9" fillId="0" borderId="8" xfId="0" applyNumberFormat="1" applyFont="1" applyBorder="1" applyAlignment="1">
      <alignment horizontal="center" vertical="center" wrapText="1"/>
    </xf>
    <xf numFmtId="0" fontId="27" fillId="5" borderId="0" xfId="0" applyFont="1" applyFill="1" applyAlignment="1">
      <alignment horizontal="center"/>
    </xf>
    <xf numFmtId="0" fontId="3" fillId="0" borderId="4" xfId="2" applyFont="1" applyBorder="1"/>
    <xf numFmtId="49" fontId="3" fillId="0" borderId="0" xfId="2" applyNumberFormat="1" applyFont="1" applyAlignment="1" applyProtection="1">
      <alignment horizontal="left"/>
      <protection locked="0"/>
    </xf>
    <xf numFmtId="49" fontId="46" fillId="0" borderId="0" xfId="2" applyNumberFormat="1" applyFont="1" applyProtection="1">
      <protection locked="0"/>
    </xf>
    <xf numFmtId="49" fontId="3" fillId="0" borderId="0" xfId="0" applyNumberFormat="1" applyFont="1" applyAlignment="1" applyProtection="1">
      <alignment horizontal="left"/>
      <protection locked="0"/>
    </xf>
    <xf numFmtId="49" fontId="46" fillId="0" borderId="0" xfId="0" applyNumberFormat="1" applyFont="1" applyProtection="1">
      <protection locked="0"/>
    </xf>
    <xf numFmtId="0" fontId="43" fillId="0" borderId="8" xfId="0" applyFont="1" applyBorder="1" applyAlignment="1" applyProtection="1">
      <alignment horizontal="center" vertical="center"/>
      <protection locked="0"/>
    </xf>
    <xf numFmtId="49" fontId="54" fillId="0" borderId="0" xfId="2" applyNumberFormat="1" applyFont="1" applyProtection="1">
      <protection locked="0"/>
    </xf>
    <xf numFmtId="0" fontId="3" fillId="0" borderId="0" xfId="0" applyFont="1" applyAlignment="1" applyProtection="1">
      <alignment horizontal="right"/>
      <protection locked="0"/>
    </xf>
    <xf numFmtId="169" fontId="9"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right"/>
      <protection locked="0"/>
    </xf>
    <xf numFmtId="0" fontId="9" fillId="0" borderId="0" xfId="0" applyFont="1" applyAlignment="1" applyProtection="1">
      <alignment horizontal="right" vertical="center"/>
      <protection locked="0"/>
    </xf>
    <xf numFmtId="49" fontId="43" fillId="0" borderId="0" xfId="0" applyNumberFormat="1" applyFont="1" applyAlignment="1" applyProtection="1">
      <alignment horizontal="left" vertical="center" indent="1"/>
      <protection locked="0"/>
    </xf>
    <xf numFmtId="0" fontId="3" fillId="0" borderId="0" xfId="0" applyFont="1" applyProtection="1">
      <protection locked="0"/>
    </xf>
    <xf numFmtId="49" fontId="9" fillId="0" borderId="0" xfId="0" applyNumberFormat="1" applyFont="1" applyAlignment="1" applyProtection="1">
      <alignment horizontal="left" vertical="center" indent="1"/>
      <protection locked="0"/>
    </xf>
    <xf numFmtId="49" fontId="43" fillId="0" borderId="0" xfId="0" applyNumberFormat="1" applyFont="1" applyAlignment="1" applyProtection="1">
      <alignment horizontal="left" indent="1"/>
      <protection locked="0"/>
    </xf>
    <xf numFmtId="1" fontId="9" fillId="0" borderId="0" xfId="0" applyNumberFormat="1" applyFont="1" applyAlignment="1" applyProtection="1">
      <alignment horizontal="right" vertical="center"/>
      <protection locked="0"/>
    </xf>
    <xf numFmtId="49" fontId="3" fillId="4" borderId="0" xfId="0" applyNumberFormat="1" applyFont="1" applyFill="1" applyProtection="1">
      <protection locked="0"/>
    </xf>
    <xf numFmtId="169" fontId="3" fillId="0" borderId="0" xfId="0" quotePrefix="1" applyNumberFormat="1" applyFont="1" applyAlignment="1" applyProtection="1">
      <alignment horizontal="right" vertical="center"/>
      <protection locked="0"/>
    </xf>
    <xf numFmtId="49" fontId="43" fillId="0" borderId="0" xfId="0" applyNumberFormat="1" applyFont="1" applyAlignment="1" applyProtection="1">
      <alignment horizontal="left"/>
      <protection locked="0"/>
    </xf>
    <xf numFmtId="49" fontId="3" fillId="0" borderId="0" xfId="0" quotePrefix="1" applyNumberFormat="1" applyFont="1" applyAlignment="1" applyProtection="1">
      <alignment horizontal="left"/>
      <protection locked="0"/>
    </xf>
    <xf numFmtId="49" fontId="7" fillId="0" borderId="0" xfId="2" applyNumberFormat="1" applyFont="1" applyProtection="1">
      <protection locked="0"/>
    </xf>
    <xf numFmtId="49" fontId="7" fillId="0" borderId="0" xfId="2" applyNumberFormat="1" applyFont="1" applyAlignment="1" applyProtection="1">
      <alignment horizontal="left"/>
      <protection locked="0"/>
    </xf>
    <xf numFmtId="49" fontId="7" fillId="0" borderId="0" xfId="2" applyNumberFormat="1" applyFont="1" applyAlignment="1" applyProtection="1">
      <alignment horizontal="center"/>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protection locked="0"/>
    </xf>
    <xf numFmtId="49" fontId="3" fillId="0" borderId="0" xfId="0" quotePrefix="1" applyNumberFormat="1" applyFont="1" applyAlignment="1" applyProtection="1">
      <alignment horizontal="left" indent="1"/>
      <protection locked="0"/>
    </xf>
    <xf numFmtId="169" fontId="9" fillId="0" borderId="0" xfId="0" applyNumberFormat="1" applyFont="1" applyAlignment="1">
      <alignment horizontal="right"/>
    </xf>
    <xf numFmtId="49" fontId="3" fillId="0" borderId="0" xfId="0" applyNumberFormat="1" applyFont="1" applyAlignment="1" applyProtection="1">
      <alignment horizontal="left" indent="2"/>
      <protection locked="0"/>
    </xf>
    <xf numFmtId="49" fontId="3" fillId="0" borderId="0" xfId="0" applyNumberFormat="1" applyFont="1" applyAlignment="1" applyProtection="1">
      <alignment horizontal="left" indent="3"/>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28" fillId="0" borderId="0" xfId="0" applyNumberFormat="1" applyFont="1" applyAlignment="1">
      <alignment horizontal="right" vertical="center"/>
    </xf>
    <xf numFmtId="169" fontId="9" fillId="0" borderId="0" xfId="0" applyNumberFormat="1" applyFont="1" applyAlignment="1" applyProtection="1">
      <alignment horizontal="right"/>
      <protection locked="0"/>
    </xf>
    <xf numFmtId="166" fontId="9" fillId="0" borderId="0" xfId="0" applyNumberFormat="1" applyFont="1" applyAlignment="1" applyProtection="1">
      <alignment horizontal="right"/>
      <protection locked="0"/>
    </xf>
    <xf numFmtId="49" fontId="55" fillId="0" borderId="0" xfId="2" applyNumberFormat="1" applyFont="1" applyProtection="1">
      <protection locked="0"/>
    </xf>
    <xf numFmtId="49" fontId="3" fillId="0" borderId="0" xfId="0" quotePrefix="1" applyNumberFormat="1" applyFont="1" applyAlignment="1" applyProtection="1">
      <alignment horizontal="center"/>
      <protection locked="0"/>
    </xf>
    <xf numFmtId="166" fontId="9" fillId="0" borderId="0" xfId="0" applyNumberFormat="1" applyFont="1" applyAlignment="1">
      <alignment vertical="center"/>
    </xf>
    <xf numFmtId="37" fontId="9" fillId="0" borderId="0" xfId="0" applyNumberFormat="1" applyFont="1" applyAlignment="1">
      <alignment vertical="center"/>
    </xf>
    <xf numFmtId="49" fontId="43"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166" fontId="3" fillId="0" borderId="0" xfId="0" applyNumberFormat="1" applyFont="1" applyProtection="1">
      <protection locked="0"/>
    </xf>
    <xf numFmtId="49" fontId="9" fillId="0" borderId="0" xfId="2" applyNumberFormat="1" applyFont="1" applyProtection="1">
      <protection locked="0"/>
    </xf>
    <xf numFmtId="49" fontId="54" fillId="0" borderId="0" xfId="0" applyNumberFormat="1" applyFont="1" applyProtection="1">
      <protection locked="0"/>
    </xf>
    <xf numFmtId="49" fontId="3" fillId="0" borderId="0" xfId="0" applyNumberFormat="1" applyFont="1" applyAlignment="1" applyProtection="1">
      <alignment horizontal="center" vertical="center"/>
      <protection locked="0"/>
    </xf>
    <xf numFmtId="168" fontId="9" fillId="0" borderId="0" xfId="0" applyNumberFormat="1" applyFont="1" applyAlignment="1" applyProtection="1">
      <alignment horizontal="right" vertical="center"/>
      <protection locked="0"/>
    </xf>
    <xf numFmtId="175" fontId="9"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49"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49" fontId="9" fillId="0" borderId="0" xfId="0" applyNumberFormat="1" applyFont="1" applyAlignment="1" applyProtection="1">
      <alignment horizontal="center"/>
      <protection locked="0"/>
    </xf>
    <xf numFmtId="49" fontId="41" fillId="0" borderId="0" xfId="2" applyNumberFormat="1" applyFont="1" applyAlignment="1" applyProtection="1">
      <alignment horizontal="center"/>
      <protection locked="0"/>
    </xf>
    <xf numFmtId="166" fontId="9" fillId="0" borderId="0" xfId="0" applyNumberFormat="1" applyFont="1" applyAlignment="1" applyProtection="1">
      <alignment horizontal="right" vertical="center"/>
      <protection locked="0"/>
    </xf>
    <xf numFmtId="166" fontId="9" fillId="0" borderId="0" xfId="0" applyNumberFormat="1" applyFont="1" applyAlignment="1" applyProtection="1">
      <alignment vertical="center"/>
      <protection locked="0"/>
    </xf>
    <xf numFmtId="49" fontId="9"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3" fillId="0" borderId="0" xfId="3" applyFont="1" applyProtection="1">
      <protection locked="0"/>
    </xf>
    <xf numFmtId="0" fontId="55" fillId="0" borderId="0" xfId="2" applyFont="1"/>
    <xf numFmtId="0" fontId="46" fillId="0" borderId="0" xfId="0" applyFont="1"/>
    <xf numFmtId="0" fontId="9" fillId="0" borderId="8" xfId="0" applyFont="1" applyBorder="1" applyAlignment="1">
      <alignment horizontal="center" vertical="center" wrapText="1"/>
    </xf>
    <xf numFmtId="2" fontId="9" fillId="0" borderId="0" xfId="0" applyNumberFormat="1" applyFont="1" applyAlignment="1">
      <alignment horizontal="right" vertical="center"/>
    </xf>
    <xf numFmtId="0" fontId="9" fillId="0" borderId="0" xfId="0" applyFont="1" applyAlignment="1">
      <alignment horizontal="right" vertical="center"/>
    </xf>
    <xf numFmtId="0" fontId="9" fillId="0" borderId="0" xfId="0" applyFont="1" applyAlignment="1">
      <alignment vertical="center"/>
    </xf>
    <xf numFmtId="2" fontId="9" fillId="0" borderId="0" xfId="0" applyNumberFormat="1" applyFont="1" applyAlignment="1">
      <alignment vertical="center"/>
    </xf>
    <xf numFmtId="49" fontId="43" fillId="0" borderId="0" xfId="0" applyNumberFormat="1" applyFont="1" applyAlignment="1" applyProtection="1">
      <alignment horizontal="left" vertical="center" indent="2"/>
      <protection locked="0"/>
    </xf>
    <xf numFmtId="0" fontId="53" fillId="0" borderId="0" xfId="0" applyFont="1" applyAlignment="1">
      <alignment vertical="center"/>
    </xf>
    <xf numFmtId="176" fontId="9" fillId="0" borderId="0" xfId="0" applyNumberFormat="1" applyFont="1" applyAlignment="1">
      <alignment horizontal="right" vertical="center"/>
    </xf>
    <xf numFmtId="176" fontId="9" fillId="0" borderId="0" xfId="0" applyNumberFormat="1" applyFont="1" applyAlignment="1">
      <alignment vertical="center"/>
    </xf>
    <xf numFmtId="0" fontId="9" fillId="0" borderId="0" xfId="0" applyFont="1" applyAlignment="1">
      <alignment horizontal="left" vertical="center" indent="2"/>
    </xf>
    <xf numFmtId="0" fontId="43" fillId="0" borderId="0" xfId="0" applyFont="1" applyAlignment="1">
      <alignment horizontal="left" vertical="center" indent="2"/>
    </xf>
    <xf numFmtId="0" fontId="3" fillId="0" borderId="0" xfId="0" applyFont="1" applyAlignment="1">
      <alignment horizontal="left" indent="2"/>
    </xf>
    <xf numFmtId="0" fontId="43" fillId="0" borderId="0" xfId="0" applyFont="1" applyAlignment="1">
      <alignment horizontal="left" indent="2"/>
    </xf>
    <xf numFmtId="0" fontId="9" fillId="0" borderId="0" xfId="0" applyFont="1" applyAlignment="1">
      <alignment horizontal="left" indent="2"/>
    </xf>
    <xf numFmtId="0" fontId="46" fillId="0" borderId="0" xfId="0" applyFont="1" applyAlignment="1">
      <alignment horizontal="left" indent="2"/>
    </xf>
    <xf numFmtId="0" fontId="43" fillId="0" borderId="0" xfId="0" applyFont="1" applyAlignment="1">
      <alignment horizontal="left" indent="1"/>
    </xf>
    <xf numFmtId="176" fontId="3" fillId="0" borderId="0" xfId="0" applyNumberFormat="1" applyFont="1" applyAlignment="1">
      <alignment horizontal="right"/>
    </xf>
    <xf numFmtId="176" fontId="3" fillId="0" borderId="0" xfId="0" applyNumberFormat="1" applyFont="1"/>
    <xf numFmtId="0" fontId="43" fillId="0" borderId="0" xfId="2" applyFont="1"/>
    <xf numFmtId="0" fontId="43" fillId="0" borderId="0" xfId="0" applyFont="1" applyAlignment="1">
      <alignment horizontal="left" vertical="center" indent="1"/>
    </xf>
    <xf numFmtId="0" fontId="56" fillId="0" borderId="0" xfId="0" applyFont="1"/>
    <xf numFmtId="2" fontId="9" fillId="0" borderId="0" xfId="0" applyNumberFormat="1" applyFont="1"/>
    <xf numFmtId="2" fontId="9" fillId="0" borderId="0" xfId="0" applyNumberFormat="1" applyFont="1" applyAlignment="1">
      <alignment horizontal="right"/>
    </xf>
    <xf numFmtId="166" fontId="9" fillId="0" borderId="0" xfId="0" applyNumberFormat="1" applyFont="1"/>
    <xf numFmtId="0" fontId="1" fillId="0" borderId="0" xfId="0" applyFont="1"/>
    <xf numFmtId="4" fontId="9" fillId="0" borderId="0" xfId="0" applyNumberFormat="1" applyFont="1" applyAlignment="1">
      <alignment horizontal="right"/>
    </xf>
    <xf numFmtId="0" fontId="43" fillId="0" borderId="0" xfId="0" quotePrefix="1" applyFont="1" applyAlignment="1">
      <alignment horizontal="left" indent="1"/>
    </xf>
    <xf numFmtId="2" fontId="9" fillId="0" borderId="0" xfId="0" quotePrefix="1" applyNumberFormat="1" applyFont="1"/>
    <xf numFmtId="0" fontId="9" fillId="0" borderId="0" xfId="0" applyFont="1" applyAlignment="1">
      <alignment horizontal="right"/>
    </xf>
    <xf numFmtId="0" fontId="6" fillId="0" borderId="0" xfId="0" applyFont="1"/>
    <xf numFmtId="0" fontId="6" fillId="0" borderId="0" xfId="0" applyFont="1" applyAlignment="1">
      <alignment horizontal="center" vertical="center" wrapText="1"/>
    </xf>
    <xf numFmtId="0" fontId="6" fillId="0" borderId="0" xfId="0" applyFont="1" applyAlignment="1">
      <alignment horizontal="center"/>
    </xf>
    <xf numFmtId="0" fontId="42" fillId="0" borderId="0" xfId="0" quotePrefix="1" applyFont="1" applyAlignment="1">
      <alignment vertical="center"/>
    </xf>
    <xf numFmtId="0" fontId="6" fillId="0" borderId="0" xfId="0" applyFont="1" applyAlignment="1">
      <alignment horizontal="center" vertical="center"/>
    </xf>
    <xf numFmtId="49" fontId="9" fillId="0" borderId="0" xfId="0"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quotePrefix="1" applyFont="1" applyAlignment="1">
      <alignment horizontal="left" vertical="center"/>
    </xf>
    <xf numFmtId="0" fontId="6" fillId="0" borderId="0" xfId="0" quotePrefix="1" applyFont="1" applyAlignment="1">
      <alignment vertical="center"/>
    </xf>
    <xf numFmtId="0" fontId="9" fillId="0" borderId="0" xfId="2" applyFont="1"/>
    <xf numFmtId="0" fontId="9" fillId="0" borderId="0" xfId="2" applyFont="1" applyAlignment="1">
      <alignment horizontal="right"/>
    </xf>
    <xf numFmtId="17" fontId="9" fillId="0" borderId="0" xfId="0" applyNumberFormat="1" applyFont="1" applyAlignment="1">
      <alignment horizontal="right"/>
    </xf>
    <xf numFmtId="0" fontId="9" fillId="0" borderId="0" xfId="0" quotePrefix="1" applyFont="1" applyAlignment="1">
      <alignment horizontal="left" vertical="center"/>
    </xf>
    <xf numFmtId="0" fontId="46" fillId="0" borderId="0" xfId="0" quotePrefix="1" applyFont="1" applyAlignment="1">
      <alignment horizontal="left" vertical="center"/>
    </xf>
    <xf numFmtId="0" fontId="46" fillId="0" borderId="0" xfId="0" applyFont="1" applyAlignment="1">
      <alignment horizontal="right"/>
    </xf>
    <xf numFmtId="17" fontId="9" fillId="0" borderId="0" xfId="0" applyNumberFormat="1" applyFont="1"/>
    <xf numFmtId="177" fontId="3" fillId="4" borderId="0" xfId="9" applyNumberFormat="1" applyFont="1" applyFill="1" applyAlignment="1" applyProtection="1">
      <alignment horizontal="left" vertical="top"/>
      <protection locked="0"/>
    </xf>
    <xf numFmtId="176" fontId="3" fillId="4" borderId="0" xfId="9" applyNumberFormat="1" applyFont="1" applyFill="1" applyAlignment="1" applyProtection="1">
      <alignment horizontal="left" vertical="top"/>
      <protection locked="0"/>
    </xf>
    <xf numFmtId="167" fontId="3" fillId="4" borderId="0" xfId="9" applyNumberFormat="1" applyFont="1" applyFill="1" applyAlignment="1" applyProtection="1">
      <alignment horizontal="left" vertical="top"/>
      <protection locked="0"/>
    </xf>
    <xf numFmtId="167" fontId="3" fillId="4" borderId="0" xfId="1" applyNumberFormat="1" applyFont="1" applyFill="1" applyProtection="1">
      <protection locked="0"/>
    </xf>
    <xf numFmtId="0" fontId="3" fillId="4" borderId="0" xfId="1" applyFont="1" applyFill="1" applyProtection="1">
      <protection locked="0"/>
    </xf>
    <xf numFmtId="167" fontId="3" fillId="4" borderId="0" xfId="1" applyNumberFormat="1" applyFont="1" applyFill="1" applyAlignment="1" applyProtection="1">
      <alignment horizontal="center" vertical="center"/>
      <protection locked="0"/>
    </xf>
    <xf numFmtId="167" fontId="3" fillId="4" borderId="0" xfId="1" applyNumberFormat="1" applyFont="1" applyFill="1" applyAlignment="1" applyProtection="1">
      <alignment horizontal="right"/>
      <protection locked="0"/>
    </xf>
    <xf numFmtId="176" fontId="3" fillId="4" borderId="0" xfId="1" applyNumberFormat="1" applyFont="1" applyFill="1" applyProtection="1">
      <protection locked="0"/>
    </xf>
    <xf numFmtId="167" fontId="3" fillId="0" borderId="0" xfId="1" applyNumberFormat="1" applyFont="1" applyProtection="1">
      <protection locked="0"/>
    </xf>
    <xf numFmtId="0" fontId="3" fillId="0" borderId="0" xfId="1" applyFont="1" applyProtection="1">
      <protection locked="0"/>
    </xf>
    <xf numFmtId="177" fontId="45" fillId="4" borderId="0" xfId="4" applyNumberFormat="1" applyFont="1" applyFill="1" applyBorder="1" applyAlignment="1" applyProtection="1">
      <protection locked="0"/>
    </xf>
    <xf numFmtId="176" fontId="3" fillId="0" borderId="0" xfId="1" applyNumberFormat="1" applyFont="1" applyProtection="1">
      <protection locked="0"/>
    </xf>
    <xf numFmtId="49" fontId="5" fillId="0" borderId="0" xfId="1" quotePrefix="1" applyNumberFormat="1" applyFont="1" applyAlignment="1" applyProtection="1">
      <alignment horizontal="right" vertical="center"/>
      <protection locked="0"/>
    </xf>
    <xf numFmtId="49" fontId="3" fillId="0" borderId="0" xfId="1" applyNumberFormat="1" applyFont="1" applyProtection="1">
      <protection locked="0"/>
    </xf>
    <xf numFmtId="167" fontId="3" fillId="0" borderId="0" xfId="1" applyNumberFormat="1" applyFont="1" applyAlignment="1" applyProtection="1">
      <alignment horizontal="right"/>
      <protection locked="0"/>
    </xf>
    <xf numFmtId="49" fontId="3" fillId="0" borderId="0" xfId="2" applyNumberFormat="1" applyFont="1" applyAlignment="1" applyProtection="1">
      <alignment horizontal="center"/>
      <protection locked="0"/>
    </xf>
    <xf numFmtId="49" fontId="3" fillId="0" borderId="0" xfId="2" applyNumberFormat="1" applyFont="1" applyAlignment="1" applyProtection="1">
      <alignment horizontal="right"/>
      <protection locked="0"/>
    </xf>
    <xf numFmtId="0" fontId="57" fillId="0" borderId="0" xfId="2" applyFont="1"/>
    <xf numFmtId="2" fontId="43" fillId="0" borderId="8" xfId="0" applyNumberFormat="1" applyFont="1" applyBorder="1" applyAlignment="1">
      <alignment horizontal="center" vertical="center" wrapText="1"/>
    </xf>
    <xf numFmtId="0" fontId="43" fillId="0" borderId="9" xfId="0" applyFont="1" applyBorder="1" applyAlignment="1">
      <alignment vertical="center" wrapText="1"/>
    </xf>
    <xf numFmtId="0" fontId="43" fillId="0" borderId="8" xfId="0" quotePrefix="1" applyFont="1" applyBorder="1" applyAlignment="1">
      <alignment horizontal="center" vertical="center" wrapText="1"/>
    </xf>
    <xf numFmtId="0" fontId="9" fillId="0" borderId="0" xfId="0" applyFont="1" applyAlignment="1">
      <alignment horizontal="center" vertical="center"/>
    </xf>
    <xf numFmtId="166" fontId="58" fillId="0" borderId="0" xfId="0" applyNumberFormat="1" applyFont="1" applyAlignment="1">
      <alignment vertical="center"/>
    </xf>
    <xf numFmtId="166" fontId="58" fillId="0" borderId="0" xfId="0" applyNumberFormat="1" applyFont="1" applyAlignment="1">
      <alignment horizontal="right" vertical="center"/>
    </xf>
    <xf numFmtId="0" fontId="59" fillId="0" borderId="0" xfId="0" applyFont="1" applyAlignment="1">
      <alignment vertical="center"/>
    </xf>
    <xf numFmtId="0" fontId="59" fillId="0" borderId="0" xfId="0" quotePrefix="1" applyFont="1" applyAlignment="1">
      <alignment horizontal="left" vertical="center"/>
    </xf>
    <xf numFmtId="0" fontId="58" fillId="0" borderId="0" xfId="0" applyFont="1" applyAlignment="1">
      <alignment vertical="center"/>
    </xf>
    <xf numFmtId="0" fontId="59" fillId="0" borderId="0" xfId="0" applyFont="1" applyAlignment="1">
      <alignment horizontal="right" vertical="center"/>
    </xf>
    <xf numFmtId="49" fontId="9" fillId="0" borderId="0" xfId="0" quotePrefix="1" applyNumberFormat="1" applyFont="1" applyAlignment="1">
      <alignment horizontal="right" vertical="center"/>
    </xf>
    <xf numFmtId="166" fontId="59" fillId="0" borderId="0" xfId="0" applyNumberFormat="1" applyFont="1" applyAlignment="1">
      <alignment vertical="center"/>
    </xf>
    <xf numFmtId="17" fontId="9" fillId="0" borderId="0" xfId="0" quotePrefix="1" applyNumberFormat="1" applyFont="1" applyAlignment="1">
      <alignment horizontal="right" vertical="center"/>
    </xf>
    <xf numFmtId="2" fontId="9" fillId="0" borderId="8" xfId="0" applyNumberFormat="1" applyFont="1" applyBorder="1" applyAlignment="1">
      <alignment horizontal="center" vertical="center" wrapText="1"/>
    </xf>
    <xf numFmtId="0" fontId="9" fillId="0" borderId="9" xfId="0" applyFont="1" applyBorder="1" applyAlignment="1">
      <alignment vertical="center" wrapText="1"/>
    </xf>
    <xf numFmtId="0" fontId="9" fillId="0" borderId="8" xfId="0" quotePrefix="1" applyFont="1" applyBorder="1" applyAlignment="1">
      <alignment horizontal="center" vertical="center" wrapText="1"/>
    </xf>
    <xf numFmtId="0" fontId="9" fillId="0" borderId="0" xfId="2" applyFont="1" applyAlignment="1">
      <alignment vertical="center"/>
    </xf>
    <xf numFmtId="0" fontId="46" fillId="0" borderId="0" xfId="0" applyFont="1" applyAlignment="1">
      <alignment vertical="center"/>
    </xf>
    <xf numFmtId="177" fontId="3" fillId="4" borderId="0" xfId="9" applyNumberFormat="1" applyFont="1" applyFill="1" applyAlignment="1" applyProtection="1">
      <alignment horizontal="left" vertical="center"/>
      <protection locked="0"/>
    </xf>
    <xf numFmtId="176" fontId="3" fillId="4" borderId="0" xfId="9" applyNumberFormat="1" applyFont="1" applyFill="1" applyAlignment="1" applyProtection="1">
      <alignment horizontal="left" vertical="center"/>
      <protection locked="0"/>
    </xf>
    <xf numFmtId="167" fontId="3" fillId="4" borderId="0" xfId="9" applyNumberFormat="1" applyFont="1" applyFill="1" applyAlignment="1" applyProtection="1">
      <alignment horizontal="left" vertical="center"/>
      <protection locked="0"/>
    </xf>
    <xf numFmtId="167"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7" fontId="45" fillId="0" borderId="0" xfId="4" applyNumberFormat="1" applyFont="1" applyFill="1" applyBorder="1" applyAlignment="1" applyProtection="1">
      <alignment vertical="center"/>
      <protection locked="0"/>
    </xf>
    <xf numFmtId="177" fontId="45" fillId="4" borderId="0" xfId="4" applyNumberFormat="1" applyFont="1" applyFill="1" applyBorder="1" applyAlignment="1" applyProtection="1">
      <alignment vertical="center"/>
      <protection locked="0"/>
    </xf>
    <xf numFmtId="176" fontId="3" fillId="0" borderId="0" xfId="1" applyNumberFormat="1" applyFont="1" applyAlignment="1" applyProtection="1">
      <alignment vertical="center"/>
      <protection locked="0"/>
    </xf>
    <xf numFmtId="176" fontId="3" fillId="4" borderId="0" xfId="1" applyNumberFormat="1" applyFont="1" applyFill="1" applyAlignment="1" applyProtection="1">
      <alignment vertical="center"/>
      <protection locked="0"/>
    </xf>
    <xf numFmtId="49" fontId="3" fillId="0" borderId="0" xfId="1" applyNumberFormat="1" applyFont="1" applyAlignment="1" applyProtection="1">
      <alignment vertical="center"/>
      <protection locked="0"/>
    </xf>
    <xf numFmtId="0" fontId="9" fillId="0" borderId="0" xfId="0" quotePrefix="1" applyFont="1" applyAlignment="1">
      <alignment horizontal="right"/>
    </xf>
    <xf numFmtId="2" fontId="43" fillId="0" borderId="8" xfId="0" quotePrefix="1" applyNumberFormat="1" applyFont="1" applyBorder="1" applyAlignment="1">
      <alignment horizontal="center" vertical="center" wrapText="1"/>
    </xf>
    <xf numFmtId="2" fontId="43" fillId="0" borderId="11" xfId="0" applyNumberFormat="1" applyFont="1" applyBorder="1" applyAlignment="1">
      <alignment horizontal="center" vertical="center" wrapText="1"/>
    </xf>
    <xf numFmtId="2" fontId="43" fillId="0" borderId="12" xfId="0" quotePrefix="1" applyNumberFormat="1" applyFont="1" applyBorder="1" applyAlignment="1">
      <alignment horizontal="center" vertical="center" wrapText="1"/>
    </xf>
    <xf numFmtId="0" fontId="43" fillId="0" borderId="11" xfId="0" applyFont="1" applyBorder="1" applyAlignment="1">
      <alignment horizontal="center" vertical="center" wrapText="1"/>
    </xf>
    <xf numFmtId="0" fontId="43" fillId="0" borderId="12" xfId="0" applyFont="1" applyBorder="1" applyAlignment="1">
      <alignment horizontal="center" vertical="center" wrapText="1"/>
    </xf>
    <xf numFmtId="0" fontId="42" fillId="0" borderId="13" xfId="0" applyFont="1" applyBorder="1" applyAlignment="1">
      <alignment horizontal="center" vertical="center"/>
    </xf>
    <xf numFmtId="0" fontId="9" fillId="0" borderId="14" xfId="0" applyFont="1" applyBorder="1"/>
    <xf numFmtId="166" fontId="9" fillId="0" borderId="14" xfId="0" applyNumberFormat="1" applyFont="1" applyBorder="1"/>
    <xf numFmtId="166" fontId="9" fillId="0" borderId="15" xfId="0" applyNumberFormat="1" applyFont="1" applyBorder="1"/>
    <xf numFmtId="166" fontId="6" fillId="0" borderId="0" xfId="0" applyNumberFormat="1" applyFont="1"/>
    <xf numFmtId="178" fontId="9" fillId="0" borderId="0" xfId="0" quotePrefix="1" applyNumberFormat="1" applyFont="1" applyAlignment="1">
      <alignment horizontal="right" vertical="center"/>
    </xf>
    <xf numFmtId="166" fontId="9" fillId="0" borderId="16" xfId="0" applyNumberFormat="1" applyFont="1" applyBorder="1"/>
    <xf numFmtId="166" fontId="9" fillId="0" borderId="16" xfId="0" applyNumberFormat="1" applyFont="1" applyBorder="1" applyAlignment="1">
      <alignment horizontal="right"/>
    </xf>
    <xf numFmtId="0" fontId="9" fillId="0" borderId="16" xfId="0" applyFont="1" applyBorder="1"/>
    <xf numFmtId="178" fontId="9" fillId="0" borderId="0" xfId="0" applyNumberFormat="1" applyFont="1" applyAlignment="1">
      <alignment horizontal="right" vertical="center"/>
    </xf>
    <xf numFmtId="0" fontId="42" fillId="0" borderId="0" xfId="0" applyFont="1" applyAlignment="1">
      <alignment vertical="center"/>
    </xf>
    <xf numFmtId="0" fontId="3" fillId="4" borderId="0" xfId="2" applyFont="1" applyFill="1"/>
    <xf numFmtId="0" fontId="46" fillId="4" borderId="0" xfId="2" applyFont="1" applyFill="1"/>
    <xf numFmtId="0" fontId="46" fillId="4" borderId="0" xfId="0" applyFont="1" applyFill="1"/>
    <xf numFmtId="0" fontId="43" fillId="0" borderId="8" xfId="0" applyFont="1" applyBorder="1" applyAlignment="1">
      <alignment horizontal="center"/>
    </xf>
    <xf numFmtId="0" fontId="5" fillId="4" borderId="0" xfId="0" applyFont="1" applyFill="1"/>
    <xf numFmtId="2" fontId="3" fillId="4" borderId="0" xfId="0" applyNumberFormat="1" applyFont="1" applyFill="1"/>
    <xf numFmtId="0" fontId="42" fillId="4" borderId="0" xfId="0" applyFont="1" applyFill="1"/>
    <xf numFmtId="166" fontId="3" fillId="4" borderId="0" xfId="0" applyNumberFormat="1" applyFont="1" applyFill="1" applyAlignment="1">
      <alignment vertical="center"/>
    </xf>
    <xf numFmtId="0" fontId="60" fillId="0" borderId="0" xfId="0" applyFont="1"/>
    <xf numFmtId="0" fontId="6" fillId="4" borderId="0" xfId="0" applyFont="1" applyFill="1"/>
    <xf numFmtId="0" fontId="9" fillId="4" borderId="0" xfId="2" applyFont="1" applyFill="1"/>
    <xf numFmtId="0" fontId="9" fillId="4" borderId="0" xfId="0" applyFont="1" applyFill="1"/>
    <xf numFmtId="0" fontId="43" fillId="4" borderId="0" xfId="0" applyFont="1" applyFill="1" applyAlignment="1">
      <alignment horizontal="center"/>
    </xf>
    <xf numFmtId="49" fontId="5"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4" fillId="4" borderId="0" xfId="2" applyFont="1" applyFill="1"/>
    <xf numFmtId="0" fontId="46" fillId="0" borderId="0" xfId="2" applyFont="1"/>
    <xf numFmtId="0" fontId="3" fillId="0" borderId="0" xfId="0" applyFont="1" applyAlignment="1">
      <alignment horizontal="right" vertical="center"/>
    </xf>
    <xf numFmtId="0" fontId="43" fillId="0" borderId="8" xfId="0" applyFont="1" applyBorder="1" applyAlignment="1">
      <alignment horizontal="center" vertical="center"/>
    </xf>
    <xf numFmtId="166" fontId="5" fillId="0" borderId="0" xfId="0" applyNumberFormat="1" applyFont="1"/>
    <xf numFmtId="0" fontId="42" fillId="0" borderId="0" xfId="0" applyFont="1"/>
    <xf numFmtId="0" fontId="3" fillId="0" borderId="0" xfId="2" applyFont="1" applyAlignment="1">
      <alignment vertical="center"/>
    </xf>
    <xf numFmtId="179" fontId="43" fillId="0" borderId="8" xfId="0" applyNumberFormat="1" applyFont="1" applyBorder="1" applyAlignment="1" applyProtection="1">
      <alignment horizontal="center" vertical="center" wrapText="1"/>
      <protection locked="0"/>
    </xf>
    <xf numFmtId="49" fontId="5" fillId="0" borderId="0" xfId="0" applyNumberFormat="1" applyFont="1" applyProtection="1">
      <protection locked="0"/>
    </xf>
    <xf numFmtId="179" fontId="3" fillId="0" borderId="0" xfId="0" applyNumberFormat="1" applyFont="1" applyProtection="1">
      <protection locked="0"/>
    </xf>
    <xf numFmtId="167" fontId="45" fillId="0" borderId="0" xfId="4" applyNumberFormat="1" applyFont="1" applyFill="1" applyBorder="1" applyAlignment="1" applyProtection="1">
      <alignment horizontal="left" vertical="center" indent="1"/>
      <protection locked="0"/>
    </xf>
    <xf numFmtId="180" fontId="9" fillId="0" borderId="0" xfId="0" applyNumberFormat="1" applyFont="1" applyAlignment="1" applyProtection="1">
      <alignment horizontal="right" vertical="center"/>
      <protection locked="0"/>
    </xf>
    <xf numFmtId="167" fontId="45" fillId="0" borderId="0" xfId="4" applyNumberFormat="1" applyFont="1" applyFill="1" applyBorder="1" applyAlignment="1" applyProtection="1">
      <alignment horizontal="left" vertical="center" indent="2"/>
      <protection locked="0"/>
    </xf>
    <xf numFmtId="167" fontId="45" fillId="0" borderId="0" xfId="4" applyNumberFormat="1" applyFont="1" applyFill="1" applyBorder="1" applyAlignment="1" applyProtection="1">
      <alignment horizontal="left" vertical="center" indent="3"/>
      <protection locked="0"/>
    </xf>
    <xf numFmtId="49" fontId="5" fillId="0" borderId="0" xfId="0" applyNumberFormat="1" applyFont="1" applyAlignment="1" applyProtection="1">
      <alignment horizontal="left" vertical="center" indent="1"/>
      <protection locked="0"/>
    </xf>
    <xf numFmtId="167" fontId="45" fillId="0" borderId="0" xfId="4" applyNumberFormat="1" applyFont="1" applyFill="1" applyBorder="1" applyAlignment="1" applyProtection="1">
      <alignment horizontal="left" vertical="center" indent="4"/>
      <protection locked="0"/>
    </xf>
    <xf numFmtId="49" fontId="9" fillId="0" borderId="0" xfId="0" applyNumberFormat="1" applyFont="1" applyAlignment="1" applyProtection="1">
      <alignment vertical="center"/>
      <protection locked="0"/>
    </xf>
    <xf numFmtId="167" fontId="45" fillId="4" borderId="0" xfId="4" applyNumberFormat="1" applyFont="1" applyFill="1" applyBorder="1" applyAlignment="1" applyProtection="1">
      <alignment horizontal="left" vertical="center" indent="2"/>
      <protection locked="0"/>
    </xf>
    <xf numFmtId="167" fontId="45" fillId="4" borderId="0" xfId="4" applyNumberFormat="1" applyFont="1" applyFill="1" applyBorder="1" applyAlignment="1" applyProtection="1">
      <alignment horizontal="left" vertical="center" indent="3"/>
      <protection locked="0"/>
    </xf>
    <xf numFmtId="167" fontId="45" fillId="4" borderId="0" xfId="4" applyNumberFormat="1" applyFont="1" applyFill="1" applyBorder="1" applyAlignment="1" applyProtection="1">
      <alignment horizontal="left" vertical="center" indent="4"/>
      <protection locked="0"/>
    </xf>
    <xf numFmtId="179" fontId="43" fillId="0" borderId="0" xfId="0" applyNumberFormat="1" applyFont="1" applyProtection="1">
      <protection locked="0"/>
    </xf>
    <xf numFmtId="49" fontId="9" fillId="0" borderId="0" xfId="0" quotePrefix="1" applyNumberFormat="1" applyFont="1" applyAlignment="1" applyProtection="1">
      <alignment horizontal="left" vertical="center"/>
      <protection locked="0"/>
    </xf>
    <xf numFmtId="49" fontId="46" fillId="0" borderId="0" xfId="0" quotePrefix="1" applyNumberFormat="1" applyFont="1" applyAlignment="1" applyProtection="1">
      <alignment horizontal="left"/>
      <protection locked="0"/>
    </xf>
    <xf numFmtId="49" fontId="43"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77" fontId="3" fillId="0" borderId="0" xfId="9" applyNumberFormat="1" applyFont="1" applyAlignment="1" applyProtection="1">
      <alignment horizontal="left" vertical="top"/>
      <protection locked="0"/>
    </xf>
    <xf numFmtId="176" fontId="3" fillId="0" borderId="0" xfId="9" applyNumberFormat="1" applyFont="1" applyAlignment="1" applyProtection="1">
      <alignment horizontal="left" vertical="top"/>
      <protection locked="0"/>
    </xf>
    <xf numFmtId="177" fontId="45" fillId="0" borderId="0" xfId="4" applyNumberFormat="1" applyFont="1" applyFill="1" applyBorder="1" applyAlignment="1" applyProtection="1">
      <protection locked="0"/>
    </xf>
    <xf numFmtId="179" fontId="3" fillId="0" borderId="0" xfId="2" applyNumberFormat="1" applyFont="1" applyProtection="1">
      <protection locked="0"/>
    </xf>
    <xf numFmtId="49" fontId="54" fillId="0" borderId="0" xfId="2" applyNumberFormat="1" applyFont="1" applyAlignment="1" applyProtection="1">
      <alignment horizontal="center"/>
      <protection locked="0"/>
    </xf>
    <xf numFmtId="49"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indent="2"/>
      <protection locked="0"/>
    </xf>
    <xf numFmtId="49" fontId="42" fillId="0" borderId="0" xfId="0" applyNumberFormat="1" applyFont="1" applyAlignment="1" applyProtection="1">
      <alignment horizontal="left" vertical="center" indent="2"/>
      <protection locked="0"/>
    </xf>
    <xf numFmtId="49" fontId="43" fillId="0" borderId="0" xfId="0" applyNumberFormat="1" applyFont="1" applyAlignment="1" applyProtection="1">
      <alignment horizontal="left" vertical="center" indent="3"/>
      <protection locked="0"/>
    </xf>
    <xf numFmtId="49" fontId="46" fillId="0" borderId="0" xfId="0" applyNumberFormat="1" applyFont="1" applyAlignment="1" applyProtection="1">
      <alignment vertical="center"/>
      <protection locked="0"/>
    </xf>
    <xf numFmtId="0" fontId="46"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6" fillId="0" borderId="0" xfId="0" applyNumberFormat="1" applyFont="1" applyAlignment="1" applyProtection="1">
      <alignment wrapText="1"/>
      <protection locked="0"/>
    </xf>
    <xf numFmtId="49" fontId="9" fillId="0" borderId="0" xfId="0" quotePrefix="1" applyNumberFormat="1" applyFont="1" applyAlignment="1" applyProtection="1">
      <alignment vertical="center"/>
      <protection locked="0"/>
    </xf>
    <xf numFmtId="0" fontId="6" fillId="0" borderId="0" xfId="0" applyFont="1" applyAlignment="1">
      <alignment horizontal="left" vertical="center" indent="1"/>
    </xf>
    <xf numFmtId="0" fontId="42" fillId="0" borderId="0" xfId="0" applyFont="1" applyAlignment="1">
      <alignment horizontal="left" vertical="center" indent="1"/>
    </xf>
    <xf numFmtId="0" fontId="43" fillId="0" borderId="0" xfId="2" applyFont="1" applyAlignment="1">
      <alignment vertical="center"/>
    </xf>
    <xf numFmtId="0" fontId="46" fillId="0" borderId="0" xfId="0" applyFont="1" applyAlignment="1">
      <alignment horizontal="left" vertical="center"/>
    </xf>
    <xf numFmtId="167"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41" fillId="0" borderId="0" xfId="2" applyFont="1" applyAlignment="1">
      <alignment horizontal="center"/>
    </xf>
    <xf numFmtId="0" fontId="54" fillId="0" borderId="0" xfId="2" applyFont="1" applyAlignment="1">
      <alignment horizontal="center"/>
    </xf>
    <xf numFmtId="49" fontId="46" fillId="0" borderId="0" xfId="2" applyNumberFormat="1" applyFont="1"/>
    <xf numFmtId="49" fontId="46" fillId="0" borderId="0" xfId="0" applyNumberFormat="1" applyFont="1"/>
    <xf numFmtId="49" fontId="5" fillId="0" borderId="0" xfId="0" applyNumberFormat="1" applyFont="1" applyAlignment="1">
      <alignment vertical="center" wrapText="1"/>
    </xf>
    <xf numFmtId="49" fontId="42" fillId="0" borderId="0" xfId="0" applyNumberFormat="1" applyFont="1" applyAlignment="1">
      <alignment vertical="center"/>
    </xf>
    <xf numFmtId="49" fontId="5" fillId="0" borderId="0" xfId="0" applyNumberFormat="1" applyFont="1" applyAlignment="1">
      <alignment horizontal="center" vertical="center"/>
    </xf>
    <xf numFmtId="166" fontId="32" fillId="0" borderId="0" xfId="0" applyNumberFormat="1" applyFont="1" applyAlignment="1">
      <alignment horizontal="center" vertical="center"/>
    </xf>
    <xf numFmtId="49" fontId="42" fillId="0" borderId="0" xfId="0" applyNumberFormat="1" applyFont="1" applyAlignment="1">
      <alignment horizontal="center" vertical="center"/>
    </xf>
    <xf numFmtId="49" fontId="5" fillId="0" borderId="0" xfId="0" applyNumberFormat="1" applyFont="1"/>
    <xf numFmtId="49" fontId="3" fillId="0" borderId="0" xfId="0" applyNumberFormat="1" applyFont="1" applyAlignment="1">
      <alignment horizontal="center"/>
    </xf>
    <xf numFmtId="49" fontId="46" fillId="0" borderId="0" xfId="0" applyNumberFormat="1" applyFont="1" applyAlignment="1">
      <alignment horizontal="center"/>
    </xf>
    <xf numFmtId="49" fontId="5" fillId="0" borderId="0" xfId="0" applyNumberFormat="1" applyFont="1" applyAlignment="1">
      <alignment horizontal="center"/>
    </xf>
    <xf numFmtId="2" fontId="32" fillId="0" borderId="0" xfId="0" applyNumberFormat="1" applyFont="1" applyAlignment="1">
      <alignment horizontal="center" vertical="center"/>
    </xf>
    <xf numFmtId="49" fontId="6" fillId="0" borderId="0" xfId="0" applyNumberFormat="1" applyFont="1" applyAlignment="1">
      <alignment horizontal="center" vertical="center"/>
    </xf>
    <xf numFmtId="2" fontId="13" fillId="0" borderId="0" xfId="0" applyNumberFormat="1" applyFont="1" applyAlignment="1">
      <alignment horizontal="center" vertical="center"/>
    </xf>
    <xf numFmtId="49" fontId="9" fillId="0" borderId="0" xfId="0" applyNumberFormat="1" applyFont="1" applyAlignment="1">
      <alignment horizontal="center" vertical="center"/>
    </xf>
    <xf numFmtId="49" fontId="5" fillId="0" borderId="0" xfId="0" applyNumberFormat="1" applyFont="1" applyAlignment="1">
      <alignment horizontal="center" vertical="top"/>
    </xf>
    <xf numFmtId="0" fontId="6" fillId="0" borderId="0" xfId="0" applyFont="1" applyAlignment="1">
      <alignment horizontal="left" vertical="center" wrapText="1"/>
    </xf>
    <xf numFmtId="2" fontId="32" fillId="0" borderId="0" xfId="0" applyNumberFormat="1" applyFont="1" applyAlignment="1">
      <alignment horizontal="center" vertical="top"/>
    </xf>
    <xf numFmtId="49" fontId="42" fillId="0" borderId="0" xfId="0" applyNumberFormat="1" applyFont="1" applyAlignment="1">
      <alignment horizontal="center" vertical="top"/>
    </xf>
    <xf numFmtId="0" fontId="6" fillId="0" borderId="0" xfId="0" applyFont="1" applyAlignment="1">
      <alignment horizontal="left" vertical="top" wrapText="1"/>
    </xf>
    <xf numFmtId="166" fontId="5" fillId="0" borderId="0" xfId="0" applyNumberFormat="1" applyFont="1" applyAlignment="1">
      <alignment horizontal="right" vertical="top"/>
    </xf>
    <xf numFmtId="49" fontId="43" fillId="0" borderId="8" xfId="0" applyNumberFormat="1" applyFont="1" applyBorder="1" applyAlignment="1">
      <alignment vertical="center"/>
    </xf>
    <xf numFmtId="0" fontId="41" fillId="0" borderId="0" xfId="2" applyFont="1" applyAlignment="1">
      <alignment vertical="center"/>
    </xf>
    <xf numFmtId="0" fontId="42" fillId="0" borderId="0" xfId="2" applyFont="1"/>
    <xf numFmtId="167" fontId="61" fillId="4" borderId="0" xfId="4" applyNumberFormat="1" applyFont="1" applyFill="1" applyBorder="1" applyAlignment="1" applyProtection="1">
      <alignment horizontal="left" vertical="center" indent="2"/>
      <protection locked="0"/>
    </xf>
    <xf numFmtId="0" fontId="42" fillId="4" borderId="0" xfId="0" applyFont="1" applyFill="1" applyAlignment="1">
      <alignment horizontal="left" indent="1"/>
    </xf>
    <xf numFmtId="0" fontId="43" fillId="0" borderId="0" xfId="0" applyFont="1" applyAlignment="1">
      <alignment horizontal="center"/>
    </xf>
    <xf numFmtId="166" fontId="1" fillId="0" borderId="0" xfId="0" applyNumberFormat="1" applyFont="1"/>
    <xf numFmtId="0" fontId="62" fillId="2" borderId="0" xfId="0" quotePrefix="1" applyFont="1" applyFill="1" applyAlignment="1">
      <alignment horizontal="left" vertical="center" indent="1"/>
    </xf>
    <xf numFmtId="3" fontId="9" fillId="0" borderId="0" xfId="0" applyNumberFormat="1" applyFont="1" applyAlignment="1" applyProtection="1">
      <alignment horizontal="right" vertical="center"/>
      <protection locked="0"/>
    </xf>
    <xf numFmtId="0" fontId="62"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68"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3" fillId="0" borderId="0" xfId="8" applyFont="1" applyAlignment="1">
      <alignment horizontal="left" vertical="top"/>
    </xf>
    <xf numFmtId="0" fontId="7"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9" fillId="4" borderId="17" xfId="0" applyFont="1" applyFill="1" applyBorder="1" applyAlignment="1">
      <alignment horizontal="right" vertical="center"/>
    </xf>
    <xf numFmtId="1" fontId="5" fillId="0" borderId="0" xfId="0" applyNumberFormat="1" applyFont="1" applyAlignment="1">
      <alignment vertical="center"/>
    </xf>
    <xf numFmtId="166" fontId="5" fillId="0" borderId="0" xfId="0" applyNumberFormat="1" applyFont="1" applyAlignment="1">
      <alignment horizontal="right" vertical="center" wrapText="1"/>
    </xf>
    <xf numFmtId="1" fontId="5" fillId="0" borderId="0" xfId="0" applyNumberFormat="1" applyFont="1" applyAlignment="1">
      <alignment horizontal="center"/>
    </xf>
    <xf numFmtId="17" fontId="3" fillId="0" borderId="0" xfId="0" applyNumberFormat="1" applyFont="1" applyAlignment="1">
      <alignment horizontal="left" vertical="center"/>
    </xf>
    <xf numFmtId="168" fontId="3" fillId="0" borderId="0" xfId="0" applyNumberFormat="1" applyFont="1"/>
    <xf numFmtId="168" fontId="3" fillId="0" borderId="0" xfId="0" applyNumberFormat="1" applyFont="1" applyAlignment="1">
      <alignment horizontal="right" vertical="center"/>
    </xf>
    <xf numFmtId="17" fontId="3" fillId="0" borderId="0" xfId="0" applyNumberFormat="1" applyFont="1" applyAlignment="1">
      <alignment horizontal="center" vertical="center"/>
    </xf>
    <xf numFmtId="17" fontId="5" fillId="0" borderId="0" xfId="0" applyNumberFormat="1" applyFont="1" applyAlignment="1">
      <alignment horizontal="left" vertical="center"/>
    </xf>
    <xf numFmtId="168" fontId="5" fillId="0" borderId="0" xfId="0" applyNumberFormat="1" applyFont="1" applyAlignment="1">
      <alignment horizontal="left" vertical="center"/>
    </xf>
    <xf numFmtId="168" fontId="5" fillId="0" borderId="0" xfId="0" applyNumberFormat="1" applyFont="1" applyAlignment="1">
      <alignment horizontal="right" vertical="center"/>
    </xf>
    <xf numFmtId="168" fontId="5" fillId="0" borderId="0" xfId="0" applyNumberFormat="1" applyFont="1" applyAlignment="1">
      <alignment vertical="center"/>
    </xf>
    <xf numFmtId="17" fontId="5" fillId="4" borderId="0" xfId="0" applyNumberFormat="1" applyFont="1" applyFill="1" applyAlignment="1">
      <alignment horizontal="left" vertical="center"/>
    </xf>
    <xf numFmtId="168" fontId="5" fillId="4" borderId="0" xfId="0" applyNumberFormat="1" applyFont="1" applyFill="1" applyAlignment="1">
      <alignment horizontal="left" vertical="center"/>
    </xf>
    <xf numFmtId="168" fontId="5" fillId="4" borderId="0" xfId="0" applyNumberFormat="1" applyFont="1" applyFill="1" applyAlignment="1">
      <alignment horizontal="right" vertical="center"/>
    </xf>
    <xf numFmtId="168" fontId="5" fillId="4" borderId="0" xfId="0" applyNumberFormat="1" applyFont="1" applyFill="1" applyAlignment="1">
      <alignment vertical="center"/>
    </xf>
    <xf numFmtId="0" fontId="5" fillId="4" borderId="0" xfId="0" applyFont="1" applyFill="1" applyAlignment="1">
      <alignment horizontal="center" vertical="center"/>
    </xf>
    <xf numFmtId="168" fontId="3" fillId="0" borderId="0" xfId="0" applyNumberFormat="1" applyFont="1" applyAlignment="1">
      <alignment horizontal="left" vertical="center"/>
    </xf>
    <xf numFmtId="168"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5" fillId="0" borderId="0" xfId="0" applyNumberFormat="1" applyFont="1" applyAlignment="1" applyProtection="1">
      <alignment vertical="center"/>
      <protection locked="0"/>
    </xf>
    <xf numFmtId="164" fontId="43" fillId="0" borderId="8" xfId="0" applyNumberFormat="1" applyFont="1" applyBorder="1" applyAlignment="1" applyProtection="1">
      <alignment horizontal="center" vertical="center" wrapText="1"/>
      <protection locked="0"/>
    </xf>
    <xf numFmtId="164" fontId="43" fillId="0" borderId="8" xfId="0" applyNumberFormat="1" applyFont="1" applyBorder="1" applyAlignment="1" applyProtection="1">
      <alignment horizontal="center" vertical="center"/>
      <protection locked="0"/>
    </xf>
    <xf numFmtId="164" fontId="5"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68" fontId="6"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68" fontId="9"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5"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3" fillId="0" borderId="0" xfId="2" applyNumberFormat="1" applyFont="1" applyAlignment="1" applyProtection="1">
      <alignment vertical="center"/>
      <protection locked="0"/>
    </xf>
    <xf numFmtId="164" fontId="23" fillId="0" borderId="0" xfId="0" applyNumberFormat="1" applyFont="1" applyAlignment="1" applyProtection="1">
      <alignment vertical="center"/>
      <protection locked="0"/>
    </xf>
    <xf numFmtId="3" fontId="9" fillId="4" borderId="0" xfId="0" applyNumberFormat="1" applyFont="1" applyFill="1" applyAlignment="1">
      <alignment horizontal="right" vertical="center"/>
    </xf>
    <xf numFmtId="0" fontId="9" fillId="0" borderId="0" xfId="0" applyFont="1" applyAlignment="1">
      <alignment horizontal="left" vertical="center" indent="1"/>
    </xf>
    <xf numFmtId="3" fontId="19" fillId="0" borderId="0" xfId="0" applyNumberFormat="1" applyFont="1" applyAlignment="1">
      <alignment horizontal="right"/>
    </xf>
    <xf numFmtId="0" fontId="9" fillId="4" borderId="0" xfId="0" applyFont="1" applyFill="1" applyAlignment="1">
      <alignment horizontal="left" vertical="center" indent="1"/>
    </xf>
    <xf numFmtId="166" fontId="9" fillId="4" borderId="0" xfId="0" applyNumberFormat="1" applyFont="1" applyFill="1" applyAlignment="1">
      <alignment horizontal="right"/>
    </xf>
    <xf numFmtId="4" fontId="19" fillId="0" borderId="0" xfId="0" applyNumberFormat="1" applyFont="1" applyAlignment="1">
      <alignment horizontal="right"/>
    </xf>
    <xf numFmtId="0" fontId="6" fillId="0" borderId="0" xfId="0" applyFont="1" applyAlignment="1">
      <alignment horizontal="left" indent="1"/>
    </xf>
    <xf numFmtId="0" fontId="19" fillId="0" borderId="0" xfId="0" applyFont="1"/>
    <xf numFmtId="0" fontId="9" fillId="4" borderId="0" xfId="0" applyFont="1" applyFill="1" applyAlignment="1">
      <alignment horizontal="left" vertical="center" indent="2"/>
    </xf>
    <xf numFmtId="0" fontId="19" fillId="0" borderId="0" xfId="0" applyFont="1" applyAlignment="1">
      <alignment horizontal="right"/>
    </xf>
    <xf numFmtId="0" fontId="9" fillId="0" borderId="0" xfId="0" applyFont="1" applyAlignment="1">
      <alignment horizontal="center"/>
    </xf>
    <xf numFmtId="168" fontId="9" fillId="0" borderId="0" xfId="0" applyNumberFormat="1" applyFont="1"/>
    <xf numFmtId="168" fontId="9" fillId="4" borderId="0" xfId="0" applyNumberFormat="1" applyFont="1" applyFill="1" applyAlignment="1">
      <alignment horizontal="right" vertical="center"/>
    </xf>
    <xf numFmtId="166" fontId="9" fillId="4" borderId="0" xfId="0" applyNumberFormat="1" applyFont="1" applyFill="1" applyAlignment="1">
      <alignment horizontal="right" vertical="center"/>
    </xf>
    <xf numFmtId="49" fontId="3" fillId="0" borderId="0" xfId="5" applyNumberFormat="1" applyFont="1" applyProtection="1">
      <protection locked="0"/>
    </xf>
    <xf numFmtId="0" fontId="9" fillId="0" borderId="0" xfId="5" applyFont="1"/>
    <xf numFmtId="49" fontId="3" fillId="0" borderId="0" xfId="2" applyNumberFormat="1" applyFont="1" applyAlignment="1" applyProtection="1">
      <alignment wrapText="1"/>
      <protection locked="0"/>
    </xf>
    <xf numFmtId="168" fontId="9" fillId="0" borderId="0" xfId="0" applyNumberFormat="1" applyFont="1" applyAlignment="1" applyProtection="1">
      <alignment horizontal="right" vertical="center" wrapText="1"/>
      <protection locked="0"/>
    </xf>
    <xf numFmtId="169" fontId="9" fillId="4" borderId="0" xfId="0" applyNumberFormat="1" applyFont="1" applyFill="1" applyAlignment="1" applyProtection="1">
      <alignment horizontal="right" vertical="center"/>
      <protection locked="0"/>
    </xf>
    <xf numFmtId="168" fontId="9"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68"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68" fontId="9" fillId="0" borderId="0" xfId="0" applyNumberFormat="1" applyFont="1" applyAlignment="1" applyProtection="1">
      <alignment horizontal="right"/>
      <protection locked="0"/>
    </xf>
    <xf numFmtId="169" fontId="3" fillId="0" borderId="0" xfId="0" applyNumberFormat="1" applyFont="1" applyAlignment="1" applyProtection="1">
      <alignment horizontal="right" vertical="center"/>
      <protection locked="0"/>
    </xf>
    <xf numFmtId="0" fontId="62" fillId="2" borderId="0" xfId="0" quotePrefix="1" applyFont="1" applyFill="1" applyAlignment="1">
      <alignment horizontal="left" vertical="center" wrapText="1" indent="1"/>
    </xf>
    <xf numFmtId="181" fontId="9" fillId="0" borderId="0" xfId="0" applyNumberFormat="1" applyFont="1" applyAlignment="1">
      <alignment horizontal="right" vertical="center"/>
    </xf>
    <xf numFmtId="164" fontId="9" fillId="0" borderId="0" xfId="0" applyNumberFormat="1" applyFont="1"/>
    <xf numFmtId="169" fontId="3" fillId="0" borderId="0" xfId="0" applyNumberFormat="1" applyFont="1" applyAlignment="1">
      <alignment horizontal="right"/>
    </xf>
    <xf numFmtId="181" fontId="9" fillId="0" borderId="0" xfId="0" quotePrefix="1" applyNumberFormat="1" applyFont="1" applyAlignment="1">
      <alignment horizontal="right" vertical="center"/>
    </xf>
    <xf numFmtId="164" fontId="9" fillId="0" borderId="0" xfId="0" applyNumberFormat="1" applyFont="1" applyAlignment="1">
      <alignment vertical="center"/>
    </xf>
    <xf numFmtId="49" fontId="9" fillId="0" borderId="8" xfId="0" applyNumberFormat="1" applyFont="1" applyBorder="1" applyAlignment="1" applyProtection="1">
      <alignment vertical="center"/>
      <protection locked="0"/>
    </xf>
    <xf numFmtId="169"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9" fillId="0" borderId="0" xfId="3" applyFont="1"/>
    <xf numFmtId="2" fontId="43" fillId="0" borderId="8" xfId="3" applyNumberFormat="1" applyFont="1" applyBorder="1" applyAlignment="1" applyProtection="1">
      <alignment horizontal="center" vertical="center" wrapText="1"/>
      <protection locked="0"/>
    </xf>
    <xf numFmtId="49" fontId="9" fillId="0" borderId="8" xfId="3" applyNumberFormat="1" applyFont="1" applyBorder="1" applyAlignment="1" applyProtection="1">
      <alignment horizontal="center" vertical="center"/>
      <protection locked="0"/>
    </xf>
    <xf numFmtId="49" fontId="9" fillId="0" borderId="8" xfId="3" applyNumberFormat="1" applyFont="1" applyBorder="1" applyAlignment="1" applyProtection="1">
      <alignment horizontal="center" vertical="center" wrapText="1"/>
      <protection locked="0"/>
    </xf>
    <xf numFmtId="0" fontId="5" fillId="0" borderId="0" xfId="3" applyFont="1" applyAlignment="1">
      <alignment vertical="center"/>
    </xf>
    <xf numFmtId="169" fontId="6" fillId="0" borderId="0" xfId="3" applyNumberFormat="1" applyFont="1" applyAlignment="1">
      <alignment vertical="center"/>
    </xf>
    <xf numFmtId="166" fontId="6" fillId="0" borderId="0" xfId="3" applyNumberFormat="1" applyFont="1" applyAlignment="1">
      <alignment vertical="center"/>
    </xf>
    <xf numFmtId="169" fontId="3" fillId="0" borderId="0" xfId="3" applyNumberFormat="1" applyFont="1"/>
    <xf numFmtId="0" fontId="3" fillId="0" borderId="0" xfId="3" applyFont="1" applyAlignment="1">
      <alignment vertical="center"/>
    </xf>
    <xf numFmtId="169" fontId="9" fillId="0" borderId="0" xfId="3" applyNumberFormat="1" applyFont="1" applyAlignment="1">
      <alignment vertical="center"/>
    </xf>
    <xf numFmtId="166" fontId="9" fillId="0" borderId="0" xfId="3" applyNumberFormat="1" applyFont="1" applyAlignment="1">
      <alignment vertical="center"/>
    </xf>
    <xf numFmtId="0" fontId="23" fillId="0" borderId="0" xfId="2" applyFont="1"/>
    <xf numFmtId="0" fontId="9" fillId="0" borderId="16" xfId="3" applyFont="1" applyBorder="1"/>
    <xf numFmtId="0" fontId="9" fillId="0" borderId="13" xfId="3" applyFont="1" applyBorder="1"/>
    <xf numFmtId="49" fontId="9" fillId="0" borderId="8" xfId="3" applyNumberFormat="1" applyFont="1" applyBorder="1" applyAlignment="1" applyProtection="1">
      <alignment vertical="center"/>
      <protection locked="0"/>
    </xf>
    <xf numFmtId="169" fontId="3" fillId="0" borderId="0" xfId="3" applyNumberFormat="1" applyFont="1" applyAlignment="1">
      <alignment horizontal="right"/>
    </xf>
    <xf numFmtId="0" fontId="9" fillId="0" borderId="0" xfId="0" applyFont="1" applyAlignment="1">
      <alignment horizontal="left"/>
    </xf>
    <xf numFmtId="0" fontId="46" fillId="0" borderId="0" xfId="0" applyFont="1" applyAlignment="1">
      <alignment horizontal="left"/>
    </xf>
    <xf numFmtId="0" fontId="9" fillId="0" borderId="0" xfId="0" applyFont="1" applyAlignment="1">
      <alignment vertical="top" wrapText="1"/>
    </xf>
    <xf numFmtId="177" fontId="9" fillId="4" borderId="0" xfId="9" applyNumberFormat="1" applyFont="1" applyFill="1" applyAlignment="1" applyProtection="1">
      <alignment horizontal="left" vertical="top"/>
      <protection locked="0"/>
    </xf>
    <xf numFmtId="176" fontId="9" fillId="4" borderId="0" xfId="9" applyNumberFormat="1" applyFont="1" applyFill="1" applyAlignment="1" applyProtection="1">
      <alignment horizontal="left" vertical="top"/>
      <protection locked="0"/>
    </xf>
    <xf numFmtId="167" fontId="34" fillId="4" borderId="0" xfId="4" applyNumberFormat="1" applyFont="1" applyFill="1" applyBorder="1" applyAlignment="1" applyProtection="1">
      <protection locked="0"/>
    </xf>
    <xf numFmtId="167" fontId="9" fillId="4" borderId="0" xfId="9" applyNumberFormat="1" applyFont="1" applyFill="1" applyAlignment="1" applyProtection="1">
      <alignment horizontal="left" vertical="top"/>
      <protection locked="0"/>
    </xf>
    <xf numFmtId="0" fontId="9" fillId="4" borderId="0" xfId="1" applyFont="1" applyFill="1" applyProtection="1">
      <protection locked="0"/>
    </xf>
    <xf numFmtId="167" fontId="9" fillId="4" borderId="0" xfId="1" applyNumberFormat="1" applyFont="1" applyFill="1" applyAlignment="1" applyProtection="1">
      <alignment horizontal="center" vertical="center"/>
      <protection locked="0"/>
    </xf>
    <xf numFmtId="0" fontId="46" fillId="4" borderId="0" xfId="1" applyFont="1" applyFill="1" applyProtection="1">
      <protection locked="0"/>
    </xf>
    <xf numFmtId="177" fontId="34" fillId="4" borderId="0" xfId="4" applyNumberFormat="1" applyFont="1" applyFill="1" applyBorder="1" applyAlignment="1" applyProtection="1">
      <protection locked="0"/>
    </xf>
    <xf numFmtId="176" fontId="9" fillId="0" borderId="0" xfId="1" applyNumberFormat="1" applyFont="1" applyProtection="1">
      <protection locked="0"/>
    </xf>
    <xf numFmtId="176" fontId="9" fillId="4" borderId="0" xfId="1" applyNumberFormat="1" applyFont="1" applyFill="1" applyProtection="1">
      <protection locked="0"/>
    </xf>
    <xf numFmtId="49" fontId="6" fillId="0" borderId="0" xfId="1" quotePrefix="1" applyNumberFormat="1" applyFont="1" applyAlignment="1" applyProtection="1">
      <alignment horizontal="right" vertical="center"/>
      <protection locked="0"/>
    </xf>
    <xf numFmtId="49" fontId="9" fillId="0" borderId="0" xfId="1" applyNumberFormat="1" applyFont="1" applyProtection="1">
      <protection locked="0"/>
    </xf>
    <xf numFmtId="0" fontId="46" fillId="0" borderId="0" xfId="1" applyFont="1" applyProtection="1">
      <protection locked="0"/>
    </xf>
    <xf numFmtId="166" fontId="43" fillId="0" borderId="8" xfId="0" applyNumberFormat="1" applyFont="1" applyBorder="1" applyAlignment="1">
      <alignment horizontal="center" vertical="center"/>
    </xf>
    <xf numFmtId="166" fontId="9" fillId="0" borderId="0" xfId="0" quotePrefix="1" applyNumberFormat="1" applyFont="1" applyAlignment="1">
      <alignment horizontal="right" vertical="center"/>
    </xf>
    <xf numFmtId="0" fontId="34" fillId="0" borderId="0" xfId="0" applyFont="1"/>
    <xf numFmtId="0" fontId="46" fillId="0" borderId="13" xfId="0" applyFont="1" applyBorder="1"/>
    <xf numFmtId="166" fontId="46" fillId="0" borderId="0" xfId="0" applyNumberFormat="1" applyFont="1"/>
    <xf numFmtId="0" fontId="9" fillId="0" borderId="0" xfId="2" applyFont="1" applyAlignment="1">
      <alignment horizontal="center"/>
    </xf>
    <xf numFmtId="166" fontId="9" fillId="0" borderId="0" xfId="2" applyNumberFormat="1" applyFont="1"/>
    <xf numFmtId="166" fontId="9" fillId="0" borderId="8" xfId="0" applyNumberFormat="1" applyFont="1" applyBorder="1" applyAlignment="1">
      <alignment horizontal="center" vertical="center"/>
    </xf>
    <xf numFmtId="0" fontId="6" fillId="0" borderId="0" xfId="0" applyFont="1" applyAlignment="1">
      <alignment horizontal="left" vertical="center" indent="2"/>
    </xf>
    <xf numFmtId="167" fontId="9" fillId="0" borderId="0" xfId="0" applyNumberFormat="1" applyFont="1" applyAlignment="1">
      <alignment horizontal="right" vertical="center"/>
    </xf>
    <xf numFmtId="3" fontId="9" fillId="0" borderId="0" xfId="0" applyNumberFormat="1" applyFont="1"/>
    <xf numFmtId="177" fontId="9" fillId="0" borderId="0" xfId="9" applyNumberFormat="1" applyFont="1" applyAlignment="1" applyProtection="1">
      <alignment horizontal="left" vertical="top"/>
      <protection locked="0"/>
    </xf>
    <xf numFmtId="176" fontId="9" fillId="0" borderId="0" xfId="9" applyNumberFormat="1" applyFont="1" applyAlignment="1" applyProtection="1">
      <alignment horizontal="left" vertical="top"/>
      <protection locked="0"/>
    </xf>
    <xf numFmtId="167" fontId="34" fillId="0" borderId="0" xfId="4" applyNumberFormat="1" applyFont="1" applyFill="1" applyBorder="1" applyAlignment="1" applyProtection="1">
      <protection locked="0"/>
    </xf>
    <xf numFmtId="167" fontId="9" fillId="0" borderId="0" xfId="9" applyNumberFormat="1" applyFont="1" applyAlignment="1" applyProtection="1">
      <alignment horizontal="left" vertical="top"/>
      <protection locked="0"/>
    </xf>
    <xf numFmtId="0" fontId="9" fillId="0" borderId="0" xfId="1" applyFont="1" applyProtection="1">
      <protection locked="0"/>
    </xf>
    <xf numFmtId="167" fontId="9" fillId="0" borderId="0" xfId="1" applyNumberFormat="1" applyFont="1" applyAlignment="1" applyProtection="1">
      <alignment horizontal="center" vertical="center"/>
      <protection locked="0"/>
    </xf>
    <xf numFmtId="167" fontId="9" fillId="0" borderId="0" xfId="1" applyNumberFormat="1" applyFont="1" applyProtection="1">
      <protection locked="0"/>
    </xf>
    <xf numFmtId="177" fontId="34" fillId="0" borderId="0" xfId="4" applyNumberFormat="1" applyFont="1" applyFill="1" applyBorder="1" applyAlignment="1" applyProtection="1">
      <protection locked="0"/>
    </xf>
    <xf numFmtId="169" fontId="3" fillId="0" borderId="0" xfId="2" applyNumberFormat="1" applyFont="1" applyAlignment="1">
      <alignment vertical="center"/>
    </xf>
    <xf numFmtId="169" fontId="46" fillId="0" borderId="0" xfId="2" applyNumberFormat="1" applyFont="1" applyAlignment="1">
      <alignment vertical="center"/>
    </xf>
    <xf numFmtId="169" fontId="3" fillId="0" borderId="0" xfId="2" applyNumberFormat="1" applyFont="1" applyAlignment="1">
      <alignment horizontal="center" vertical="center"/>
    </xf>
    <xf numFmtId="169" fontId="3" fillId="0" borderId="0" xfId="0" applyNumberFormat="1" applyFont="1" applyAlignment="1">
      <alignment vertical="center"/>
    </xf>
    <xf numFmtId="169" fontId="46" fillId="0" borderId="0" xfId="0" applyNumberFormat="1" applyFont="1" applyAlignment="1">
      <alignment vertical="center"/>
    </xf>
    <xf numFmtId="169" fontId="5" fillId="0" borderId="0" xfId="0" applyNumberFormat="1" applyFont="1" applyAlignment="1">
      <alignment vertical="center" wrapText="1"/>
    </xf>
    <xf numFmtId="169" fontId="5" fillId="0" borderId="0" xfId="0" applyNumberFormat="1" applyFont="1" applyAlignment="1">
      <alignment horizontal="center" vertical="center"/>
    </xf>
    <xf numFmtId="169" fontId="5" fillId="0" borderId="0" xfId="0" applyNumberFormat="1" applyFont="1" applyAlignment="1">
      <alignment vertical="center"/>
    </xf>
    <xf numFmtId="169" fontId="42" fillId="0" borderId="0" xfId="0" applyNumberFormat="1" applyFont="1" applyAlignment="1">
      <alignment horizontal="left" vertical="center" wrapText="1"/>
    </xf>
    <xf numFmtId="169" fontId="5" fillId="0" borderId="0" xfId="0" applyNumberFormat="1" applyFont="1" applyAlignment="1">
      <alignment horizontal="left" vertical="center" indent="1"/>
    </xf>
    <xf numFmtId="169" fontId="3" fillId="0" borderId="0" xfId="0" applyNumberFormat="1" applyFont="1" applyAlignment="1">
      <alignment horizontal="center" vertical="center"/>
    </xf>
    <xf numFmtId="164" fontId="5" fillId="0" borderId="0" xfId="0" applyNumberFormat="1" applyFont="1" applyAlignment="1">
      <alignment vertical="center"/>
    </xf>
    <xf numFmtId="169" fontId="42" fillId="0" borderId="0" xfId="0" applyNumberFormat="1" applyFont="1" applyAlignment="1">
      <alignment horizontal="left" vertical="center" indent="1"/>
    </xf>
    <xf numFmtId="169" fontId="3" fillId="0" borderId="0" xfId="0" quotePrefix="1" applyNumberFormat="1" applyFont="1" applyAlignment="1">
      <alignment horizontal="center" vertical="center"/>
    </xf>
    <xf numFmtId="166" fontId="43" fillId="0" borderId="8" xfId="0" applyNumberFormat="1" applyFont="1" applyBorder="1" applyAlignment="1">
      <alignment vertical="center"/>
    </xf>
    <xf numFmtId="177" fontId="3" fillId="0" borderId="0" xfId="9" applyNumberFormat="1" applyFont="1" applyAlignment="1" applyProtection="1">
      <alignment horizontal="left" vertical="center"/>
      <protection locked="0"/>
    </xf>
    <xf numFmtId="176" fontId="3" fillId="0" borderId="0" xfId="9" applyNumberFormat="1" applyFont="1" applyAlignment="1" applyProtection="1">
      <alignment horizontal="left" vertical="center"/>
      <protection locked="0"/>
    </xf>
    <xf numFmtId="167" fontId="3" fillId="0" borderId="0" xfId="9" applyNumberFormat="1" applyFont="1" applyAlignment="1" applyProtection="1">
      <alignment horizontal="left" vertical="center"/>
      <protection locked="0"/>
    </xf>
    <xf numFmtId="167" fontId="3" fillId="0" borderId="0" xfId="1" applyNumberFormat="1" applyFont="1" applyAlignment="1" applyProtection="1">
      <alignment horizontal="center" vertical="center"/>
      <protection locked="0"/>
    </xf>
    <xf numFmtId="0" fontId="46" fillId="0" borderId="0" xfId="1" applyFont="1" applyAlignment="1" applyProtection="1">
      <alignment vertical="center"/>
      <protection locked="0"/>
    </xf>
    <xf numFmtId="177" fontId="45" fillId="0" borderId="0" xfId="4" applyNumberFormat="1" applyFont="1" applyFill="1" applyBorder="1" applyAlignment="1" applyProtection="1">
      <alignment vertical="center"/>
      <protection locked="0"/>
    </xf>
    <xf numFmtId="0" fontId="60" fillId="0" borderId="0" xfId="0" applyFont="1" applyAlignment="1">
      <alignment vertical="center"/>
    </xf>
    <xf numFmtId="0" fontId="54" fillId="0" borderId="0" xfId="2" applyFont="1" applyAlignment="1">
      <alignment horizontal="center" vertical="center"/>
    </xf>
    <xf numFmtId="2" fontId="43" fillId="0" borderId="8" xfId="3" applyNumberFormat="1" applyFont="1" applyBorder="1" applyAlignment="1">
      <alignment horizontal="center" vertical="center" wrapText="1"/>
    </xf>
    <xf numFmtId="166" fontId="5" fillId="0" borderId="0" xfId="3" applyNumberFormat="1" applyFont="1" applyAlignment="1">
      <alignment horizontal="right" vertical="center"/>
    </xf>
    <xf numFmtId="166" fontId="5" fillId="4" borderId="0" xfId="3" applyNumberFormat="1" applyFont="1" applyFill="1" applyAlignment="1">
      <alignment horizontal="right" vertical="center"/>
    </xf>
    <xf numFmtId="166" fontId="42"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3" fillId="4" borderId="0" xfId="3" applyNumberFormat="1" applyFont="1" applyFill="1" applyAlignment="1">
      <alignment horizontal="right" vertical="center"/>
    </xf>
    <xf numFmtId="2" fontId="43" fillId="0" borderId="0" xfId="3" applyNumberFormat="1" applyFont="1" applyAlignment="1">
      <alignment horizontal="center" vertical="center" wrapText="1"/>
    </xf>
    <xf numFmtId="0" fontId="46" fillId="0" borderId="0" xfId="3" applyFont="1" applyAlignment="1">
      <alignment horizontal="left" vertical="center" wrapText="1"/>
    </xf>
    <xf numFmtId="0" fontId="46" fillId="0" borderId="0" xfId="3" applyFont="1" applyAlignment="1">
      <alignment vertical="center"/>
    </xf>
    <xf numFmtId="0" fontId="22" fillId="0" borderId="0" xfId="2" applyFont="1"/>
    <xf numFmtId="0" fontId="42" fillId="0" borderId="0" xfId="2" applyFont="1" applyAlignment="1">
      <alignment horizontal="center"/>
    </xf>
    <xf numFmtId="169" fontId="46" fillId="0" borderId="0" xfId="3" applyNumberFormat="1" applyFont="1"/>
    <xf numFmtId="49" fontId="43" fillId="0" borderId="8" xfId="3" applyNumberFormat="1" applyFont="1" applyBorder="1" applyAlignment="1" applyProtection="1">
      <alignment horizontal="center" vertical="center"/>
      <protection locked="0"/>
    </xf>
    <xf numFmtId="49" fontId="43" fillId="0" borderId="8" xfId="3" applyNumberFormat="1" applyFont="1" applyBorder="1" applyAlignment="1" applyProtection="1">
      <alignment horizontal="center" vertical="center" wrapText="1"/>
      <protection locked="0"/>
    </xf>
    <xf numFmtId="0" fontId="46" fillId="0" borderId="0" xfId="3" applyFont="1"/>
    <xf numFmtId="0" fontId="5" fillId="0" borderId="0" xfId="3" applyFont="1"/>
    <xf numFmtId="1" fontId="22" fillId="0" borderId="0" xfId="2" applyNumberFormat="1" applyFont="1"/>
    <xf numFmtId="3" fontId="22" fillId="4" borderId="0" xfId="2" applyNumberFormat="1" applyFont="1" applyFill="1"/>
    <xf numFmtId="166" fontId="22" fillId="4" borderId="0" xfId="2" applyNumberFormat="1" applyFont="1" applyFill="1"/>
    <xf numFmtId="0" fontId="42" fillId="0" borderId="0" xfId="3" applyFont="1" applyAlignment="1">
      <alignment vertical="center"/>
    </xf>
    <xf numFmtId="0" fontId="5" fillId="0" borderId="0" xfId="3" applyFont="1" applyAlignment="1">
      <alignment horizontal="left" vertical="center" indent="1"/>
    </xf>
    <xf numFmtId="0" fontId="42" fillId="0" borderId="0" xfId="3" applyFont="1" applyAlignment="1">
      <alignment horizontal="left" vertical="center" indent="1"/>
    </xf>
    <xf numFmtId="0" fontId="3" fillId="0" borderId="0" xfId="3" applyFont="1" applyAlignment="1">
      <alignment horizontal="left" vertical="center" indent="2"/>
    </xf>
    <xf numFmtId="1" fontId="23" fillId="0" borderId="0" xfId="2" applyNumberFormat="1" applyFont="1"/>
    <xf numFmtId="3" fontId="23" fillId="4" borderId="0" xfId="2" applyNumberFormat="1" applyFont="1" applyFill="1"/>
    <xf numFmtId="166" fontId="23" fillId="4" borderId="0" xfId="2" applyNumberFormat="1" applyFont="1" applyFill="1"/>
    <xf numFmtId="0" fontId="43" fillId="0" borderId="0" xfId="3" applyFont="1" applyAlignment="1">
      <alignment horizontal="left" vertical="center" indent="2"/>
    </xf>
    <xf numFmtId="1" fontId="23" fillId="4" borderId="0" xfId="2" applyNumberFormat="1" applyFont="1" applyFill="1"/>
    <xf numFmtId="1" fontId="22" fillId="4" borderId="0" xfId="2" applyNumberFormat="1" applyFont="1" applyFill="1"/>
    <xf numFmtId="169" fontId="3" fillId="0" borderId="16" xfId="3" applyNumberFormat="1" applyFont="1" applyBorder="1"/>
    <xf numFmtId="169" fontId="46" fillId="0" borderId="13" xfId="3" applyNumberFormat="1" applyFont="1" applyBorder="1"/>
    <xf numFmtId="49" fontId="43" fillId="0" borderId="8" xfId="3" applyNumberFormat="1" applyFont="1" applyBorder="1" applyAlignment="1" applyProtection="1">
      <alignment vertical="center"/>
      <protection locked="0"/>
    </xf>
    <xf numFmtId="166" fontId="3" fillId="0" borderId="0" xfId="2" applyNumberFormat="1" applyFont="1"/>
    <xf numFmtId="0" fontId="5" fillId="0" borderId="0" xfId="2" applyFont="1"/>
    <xf numFmtId="166" fontId="5" fillId="0" borderId="0" xfId="2" applyNumberFormat="1" applyFont="1"/>
    <xf numFmtId="0" fontId="54" fillId="0" borderId="0" xfId="2" applyFont="1"/>
    <xf numFmtId="169" fontId="3" fillId="0" borderId="0" xfId="2" applyNumberFormat="1" applyFont="1"/>
    <xf numFmtId="169" fontId="3" fillId="0" borderId="0" xfId="2" applyNumberFormat="1" applyFont="1" applyAlignment="1">
      <alignment horizontal="right"/>
    </xf>
    <xf numFmtId="169" fontId="3" fillId="0" borderId="0" xfId="2" applyNumberFormat="1" applyFont="1" applyAlignment="1" applyProtection="1">
      <alignment horizontal="right"/>
      <protection locked="0"/>
    </xf>
    <xf numFmtId="169" fontId="5" fillId="0" borderId="0" xfId="2" applyNumberFormat="1" applyFont="1" applyAlignment="1" applyProtection="1">
      <alignment horizontal="right"/>
      <protection locked="0"/>
    </xf>
    <xf numFmtId="169" fontId="5" fillId="0" borderId="0" xfId="2" applyNumberFormat="1" applyFont="1"/>
    <xf numFmtId="0" fontId="3" fillId="0" borderId="5" xfId="2" applyFont="1" applyBorder="1"/>
    <xf numFmtId="0" fontId="46" fillId="0" borderId="5" xfId="2" applyFont="1" applyBorder="1"/>
    <xf numFmtId="0" fontId="42" fillId="0" borderId="0" xfId="2" applyFont="1" applyAlignment="1">
      <alignment horizontal="center" vertical="center"/>
    </xf>
    <xf numFmtId="169" fontId="22" fillId="0" borderId="0" xfId="2" applyNumberFormat="1" applyFont="1"/>
    <xf numFmtId="166" fontId="22" fillId="0" borderId="0" xfId="2" applyNumberFormat="1" applyFont="1"/>
    <xf numFmtId="169" fontId="23" fillId="0" borderId="0" xfId="2" applyNumberFormat="1" applyFont="1"/>
    <xf numFmtId="166" fontId="23" fillId="0" borderId="0" xfId="2" applyNumberFormat="1" applyFont="1"/>
    <xf numFmtId="0" fontId="3" fillId="0" borderId="16" xfId="3" applyFont="1" applyBorder="1"/>
    <xf numFmtId="0" fontId="3" fillId="0" borderId="13" xfId="3" applyFont="1" applyBorder="1"/>
    <xf numFmtId="169" fontId="5" fillId="0" borderId="0" xfId="3" applyNumberFormat="1" applyFont="1" applyAlignment="1">
      <alignment vertical="center"/>
    </xf>
    <xf numFmtId="166" fontId="5" fillId="0" borderId="0" xfId="3" applyNumberFormat="1" applyFont="1" applyAlignment="1">
      <alignment vertical="center"/>
    </xf>
    <xf numFmtId="169" fontId="3" fillId="0" borderId="0" xfId="3" applyNumberFormat="1" applyFont="1" applyAlignment="1">
      <alignment vertical="center"/>
    </xf>
    <xf numFmtId="166" fontId="3" fillId="0" borderId="0" xfId="3" applyNumberFormat="1" applyFont="1" applyAlignment="1">
      <alignment vertical="center"/>
    </xf>
    <xf numFmtId="169" fontId="5" fillId="0" borderId="0" xfId="3" applyNumberFormat="1" applyFont="1" applyAlignment="1">
      <alignment horizontal="right" vertical="center"/>
    </xf>
    <xf numFmtId="0" fontId="3" fillId="0" borderId="0" xfId="3" applyFont="1" applyAlignment="1">
      <alignment vertical="top" wrapText="1"/>
    </xf>
    <xf numFmtId="0" fontId="3" fillId="0" borderId="16" xfId="3" applyFont="1" applyBorder="1" applyAlignment="1">
      <alignment vertical="center"/>
    </xf>
    <xf numFmtId="0" fontId="3" fillId="0" borderId="13" xfId="3" applyFont="1" applyBorder="1" applyAlignment="1">
      <alignment vertical="center"/>
    </xf>
    <xf numFmtId="0" fontId="9" fillId="0" borderId="0" xfId="0" applyFont="1" applyAlignment="1">
      <alignment horizontal="left" vertical="top" wrapText="1"/>
    </xf>
    <xf numFmtId="0" fontId="3" fillId="0" borderId="0" xfId="5" applyFont="1"/>
    <xf numFmtId="0" fontId="43" fillId="0" borderId="8" xfId="5" applyFont="1" applyBorder="1" applyAlignment="1">
      <alignment horizontal="center" vertical="center" wrapText="1"/>
    </xf>
    <xf numFmtId="0" fontId="35" fillId="0" borderId="0" xfId="5" applyFont="1"/>
    <xf numFmtId="0" fontId="5" fillId="0" borderId="0" xfId="5" applyFont="1" applyAlignment="1">
      <alignment vertical="center"/>
    </xf>
    <xf numFmtId="0" fontId="3" fillId="0" borderId="0" xfId="5" applyFont="1" applyAlignment="1">
      <alignment horizontal="left" vertical="center" indent="2"/>
    </xf>
    <xf numFmtId="182" fontId="9" fillId="0" borderId="0" xfId="5" applyNumberFormat="1" applyFont="1" applyAlignment="1">
      <alignment horizontal="right" vertical="center"/>
    </xf>
    <xf numFmtId="0" fontId="3" fillId="4" borderId="0" xfId="5" applyFont="1" applyFill="1" applyAlignment="1">
      <alignment horizontal="left" indent="2"/>
    </xf>
    <xf numFmtId="0" fontId="43"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6" fillId="0" borderId="0" xfId="5" applyFont="1" applyAlignment="1">
      <alignment horizontal="left" indent="1"/>
    </xf>
    <xf numFmtId="0" fontId="3" fillId="0" borderId="0" xfId="5" applyFont="1" applyAlignment="1">
      <alignment horizontal="left" indent="3"/>
    </xf>
    <xf numFmtId="0" fontId="3" fillId="4" borderId="0" xfId="5" applyFont="1" applyFill="1" applyAlignment="1">
      <alignment horizontal="left" indent="3"/>
    </xf>
    <xf numFmtId="0" fontId="5" fillId="0" borderId="0" xfId="5" applyFont="1" applyAlignment="1">
      <alignment horizontal="left" indent="1"/>
    </xf>
    <xf numFmtId="0" fontId="5" fillId="0" borderId="0" xfId="5" applyFont="1" applyAlignment="1">
      <alignment horizontal="left" vertical="center" indent="1"/>
    </xf>
    <xf numFmtId="0" fontId="3" fillId="4" borderId="0" xfId="5" applyFont="1" applyFill="1" applyAlignment="1">
      <alignment horizontal="left" vertical="center" indent="3"/>
    </xf>
    <xf numFmtId="0" fontId="9" fillId="0" borderId="0" xfId="5" applyFont="1" applyAlignment="1">
      <alignment vertical="center"/>
    </xf>
    <xf numFmtId="0" fontId="27" fillId="5" borderId="0" xfId="5" applyFont="1" applyFill="1" applyAlignment="1">
      <alignment horizontal="center"/>
    </xf>
    <xf numFmtId="0" fontId="9" fillId="4" borderId="0" xfId="5" applyFont="1" applyFill="1" applyAlignment="1">
      <alignment vertical="center"/>
    </xf>
    <xf numFmtId="182" fontId="9" fillId="0" borderId="0" xfId="5" applyNumberFormat="1" applyFont="1" applyAlignment="1">
      <alignment horizontal="right"/>
    </xf>
    <xf numFmtId="0" fontId="3" fillId="4" borderId="0" xfId="5" applyFont="1" applyFill="1" applyAlignment="1">
      <alignment vertical="center"/>
    </xf>
    <xf numFmtId="3" fontId="9" fillId="0" borderId="0" xfId="0" applyNumberFormat="1" applyFont="1" applyAlignment="1">
      <alignment vertical="center"/>
    </xf>
    <xf numFmtId="0" fontId="43" fillId="4" borderId="0" xfId="5" applyFont="1" applyFill="1" applyAlignment="1">
      <alignment horizontal="left" indent="1"/>
    </xf>
    <xf numFmtId="0" fontId="43" fillId="4" borderId="0" xfId="0" applyFont="1" applyFill="1" applyAlignment="1">
      <alignment horizontal="left"/>
    </xf>
    <xf numFmtId="0" fontId="43" fillId="0" borderId="8" xfId="5" applyFont="1" applyBorder="1" applyAlignment="1">
      <alignment horizontal="center"/>
    </xf>
    <xf numFmtId="0" fontId="9" fillId="0" borderId="0" xfId="0" applyFont="1" applyAlignment="1">
      <alignment wrapText="1"/>
    </xf>
    <xf numFmtId="0" fontId="6" fillId="0" borderId="0" xfId="5" applyFont="1" applyAlignment="1">
      <alignment vertical="center"/>
    </xf>
    <xf numFmtId="183" fontId="9" fillId="0" borderId="0" xfId="5" applyNumberFormat="1" applyFont="1"/>
    <xf numFmtId="164" fontId="9" fillId="0" borderId="0" xfId="5" applyNumberFormat="1" applyFont="1" applyAlignment="1">
      <alignment horizontal="left" vertical="center" indent="2"/>
    </xf>
    <xf numFmtId="181" fontId="9" fillId="0" borderId="0" xfId="5" applyNumberFormat="1" applyFont="1" applyAlignment="1">
      <alignment horizontal="right"/>
    </xf>
    <xf numFmtId="0" fontId="9" fillId="0" borderId="0" xfId="5" applyFont="1" applyAlignment="1">
      <alignment horizontal="left" indent="2"/>
    </xf>
    <xf numFmtId="0" fontId="9" fillId="4" borderId="0" xfId="5" applyFont="1" applyFill="1" applyAlignment="1">
      <alignment horizontal="left" vertical="center" indent="2"/>
    </xf>
    <xf numFmtId="164" fontId="6" fillId="0" borderId="0" xfId="5" applyNumberFormat="1" applyFont="1" applyAlignment="1">
      <alignment horizontal="left" vertical="center" indent="1"/>
    </xf>
    <xf numFmtId="183" fontId="6" fillId="0" borderId="0" xfId="5" applyNumberFormat="1" applyFont="1" applyAlignment="1">
      <alignment horizontal="center"/>
    </xf>
    <xf numFmtId="164" fontId="9" fillId="0" borderId="0" xfId="5" applyNumberFormat="1" applyFont="1" applyAlignment="1">
      <alignment horizontal="left" indent="1"/>
    </xf>
    <xf numFmtId="0" fontId="9" fillId="0" borderId="0" xfId="5" applyFont="1" applyAlignment="1">
      <alignment horizontal="left" vertical="center" indent="1"/>
    </xf>
    <xf numFmtId="164" fontId="9" fillId="0" borderId="0" xfId="5" applyNumberFormat="1" applyFont="1" applyAlignment="1">
      <alignment horizontal="left" vertical="center" indent="1"/>
    </xf>
    <xf numFmtId="0" fontId="9" fillId="0" borderId="0" xfId="5" applyFont="1" applyAlignment="1">
      <alignment horizontal="left" indent="1"/>
    </xf>
    <xf numFmtId="164" fontId="9" fillId="0" borderId="0" xfId="5" applyNumberFormat="1" applyFont="1" applyAlignment="1">
      <alignment horizontal="left" indent="2"/>
    </xf>
    <xf numFmtId="183" fontId="9" fillId="0" borderId="0" xfId="0" applyNumberFormat="1" applyFont="1"/>
    <xf numFmtId="164" fontId="6" fillId="0" borderId="0" xfId="5" applyNumberFormat="1" applyFont="1" applyAlignment="1">
      <alignment horizontal="left" indent="1"/>
    </xf>
    <xf numFmtId="183" fontId="9" fillId="0" borderId="0" xfId="5" applyNumberFormat="1" applyFont="1" applyAlignment="1">
      <alignment horizontal="right"/>
    </xf>
    <xf numFmtId="164" fontId="5" fillId="0" borderId="0" xfId="0" applyNumberFormat="1" applyFont="1"/>
    <xf numFmtId="183" fontId="3" fillId="0" borderId="0" xfId="0" applyNumberFormat="1" applyFont="1"/>
    <xf numFmtId="183" fontId="43" fillId="0" borderId="0" xfId="5" applyNumberFormat="1" applyFont="1"/>
    <xf numFmtId="49" fontId="3" fillId="0" borderId="0" xfId="3" applyNumberFormat="1" applyFont="1" applyAlignment="1">
      <alignment vertical="center"/>
    </xf>
    <xf numFmtId="49" fontId="37" fillId="0" borderId="0" xfId="0" applyNumberFormat="1" applyFont="1" applyAlignment="1">
      <alignment vertical="center"/>
    </xf>
    <xf numFmtId="49" fontId="7" fillId="0" borderId="6" xfId="0" applyNumberFormat="1" applyFont="1" applyBorder="1" applyAlignment="1">
      <alignment vertical="center"/>
    </xf>
    <xf numFmtId="49" fontId="7"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9"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6" fillId="0" borderId="0" xfId="0" applyNumberFormat="1" applyFont="1" applyAlignment="1">
      <alignment vertical="center"/>
    </xf>
    <xf numFmtId="167" fontId="45" fillId="4" borderId="0" xfId="4" applyNumberFormat="1" applyFont="1" applyFill="1" applyBorder="1" applyAlignment="1" applyProtection="1">
      <alignment vertical="center" wrapText="1"/>
      <protection locked="0"/>
    </xf>
    <xf numFmtId="0" fontId="41" fillId="0" borderId="0" xfId="2" applyFont="1" applyAlignment="1">
      <alignment horizontal="center" vertical="center"/>
    </xf>
    <xf numFmtId="166" fontId="5" fillId="0" borderId="14" xfId="0" applyNumberFormat="1" applyFont="1" applyBorder="1" applyAlignment="1">
      <alignment horizontal="right" vertical="center" wrapText="1"/>
    </xf>
    <xf numFmtId="168" fontId="3" fillId="0" borderId="16" xfId="0" applyNumberFormat="1" applyFont="1" applyBorder="1"/>
    <xf numFmtId="168" fontId="5" fillId="0" borderId="16" xfId="0" applyNumberFormat="1" applyFont="1" applyBorder="1" applyAlignment="1">
      <alignment horizontal="right" vertical="center"/>
    </xf>
    <xf numFmtId="168" fontId="5" fillId="4" borderId="16" xfId="0" applyNumberFormat="1" applyFont="1" applyFill="1" applyBorder="1" applyAlignment="1">
      <alignment horizontal="right" vertical="center"/>
    </xf>
    <xf numFmtId="168" fontId="3" fillId="0" borderId="16" xfId="0" applyNumberFormat="1" applyFont="1" applyBorder="1" applyAlignment="1">
      <alignment horizontal="right" vertical="center"/>
    </xf>
    <xf numFmtId="168" fontId="3" fillId="0" borderId="18" xfId="0" applyNumberFormat="1" applyFont="1" applyBorder="1"/>
    <xf numFmtId="181" fontId="9" fillId="4" borderId="0" xfId="0" applyNumberFormat="1" applyFont="1" applyFill="1" applyAlignment="1">
      <alignment horizontal="right" vertical="center"/>
    </xf>
    <xf numFmtId="181" fontId="9" fillId="0" borderId="0" xfId="0" applyNumberFormat="1" applyFont="1" applyAlignment="1" applyProtection="1">
      <alignment horizontal="right"/>
      <protection locked="0"/>
    </xf>
    <xf numFmtId="181" fontId="9" fillId="0" borderId="0" xfId="5" applyNumberFormat="1" applyFont="1" applyAlignment="1">
      <alignment vertical="center"/>
    </xf>
    <xf numFmtId="0" fontId="39" fillId="0" borderId="0" xfId="5" applyFont="1"/>
    <xf numFmtId="0" fontId="63" fillId="0" borderId="0" xfId="5" quotePrefix="1" applyFont="1"/>
    <xf numFmtId="0" fontId="63" fillId="0" borderId="0" xfId="5" applyFont="1" applyAlignment="1">
      <alignment horizontal="left"/>
    </xf>
    <xf numFmtId="0" fontId="64" fillId="0" borderId="0" xfId="5" applyFont="1" applyAlignment="1">
      <alignment horizontal="center" vertical="center"/>
    </xf>
    <xf numFmtId="0" fontId="64" fillId="0" borderId="0" xfId="5" quotePrefix="1" applyFont="1" applyAlignment="1">
      <alignment horizontal="left"/>
    </xf>
    <xf numFmtId="2" fontId="64" fillId="0" borderId="0" xfId="5" applyNumberFormat="1" applyFont="1" applyAlignment="1">
      <alignment horizontal="center" vertical="center"/>
    </xf>
    <xf numFmtId="0" fontId="63" fillId="0" borderId="0" xfId="5" applyFont="1"/>
    <xf numFmtId="17" fontId="63" fillId="0" borderId="0" xfId="5" applyNumberFormat="1" applyFont="1" applyAlignment="1">
      <alignment horizontal="right"/>
    </xf>
    <xf numFmtId="166" fontId="63" fillId="0" borderId="0" xfId="5" quotePrefix="1" applyNumberFormat="1" applyFont="1" applyAlignment="1">
      <alignment horizontal="right"/>
    </xf>
    <xf numFmtId="166" fontId="39" fillId="0" borderId="0" xfId="5" applyNumberFormat="1" applyFont="1"/>
    <xf numFmtId="166" fontId="63" fillId="0" borderId="0" xfId="5" applyNumberFormat="1" applyFont="1" applyAlignment="1">
      <alignment horizontal="right"/>
    </xf>
    <xf numFmtId="166" fontId="63" fillId="0" borderId="0" xfId="5" applyNumberFormat="1" applyFont="1"/>
    <xf numFmtId="0" fontId="64" fillId="0" borderId="0" xfId="5" applyFont="1"/>
    <xf numFmtId="0" fontId="40" fillId="0" borderId="0" xfId="4"/>
    <xf numFmtId="0" fontId="67" fillId="0" borderId="0" xfId="0" applyFont="1" applyAlignment="1">
      <alignment horizontal="center" vertical="center"/>
    </xf>
    <xf numFmtId="0" fontId="41" fillId="0" borderId="0" xfId="3" applyFont="1" applyAlignment="1">
      <alignment horizontal="center" vertical="center"/>
    </xf>
    <xf numFmtId="0" fontId="42" fillId="0" borderId="0" xfId="3" applyFont="1" applyAlignment="1">
      <alignment horizontal="center" vertical="center"/>
    </xf>
    <xf numFmtId="0" fontId="43" fillId="0" borderId="8" xfId="0" applyFont="1" applyBorder="1" applyAlignment="1">
      <alignment horizontal="center" vertical="center"/>
    </xf>
    <xf numFmtId="49" fontId="43" fillId="0" borderId="8" xfId="0" applyNumberFormat="1" applyFont="1" applyBorder="1" applyAlignment="1">
      <alignment horizontal="center" vertical="center"/>
    </xf>
    <xf numFmtId="49" fontId="43" fillId="0" borderId="8" xfId="0" quotePrefix="1" applyNumberFormat="1" applyFont="1" applyBorder="1" applyAlignment="1">
      <alignment horizontal="center" vertical="center"/>
    </xf>
    <xf numFmtId="49" fontId="43" fillId="0" borderId="10" xfId="0" applyNumberFormat="1" applyFont="1" applyBorder="1" applyAlignment="1">
      <alignment horizontal="center" vertical="center" wrapText="1"/>
    </xf>
    <xf numFmtId="49" fontId="43" fillId="0" borderId="9" xfId="0" applyNumberFormat="1" applyFont="1" applyBorder="1" applyAlignment="1">
      <alignment horizontal="center" vertical="center" wrapText="1"/>
    </xf>
    <xf numFmtId="49" fontId="6" fillId="0" borderId="0" xfId="2" applyNumberFormat="1" applyFont="1" applyAlignment="1">
      <alignment horizontal="center"/>
    </xf>
    <xf numFmtId="49" fontId="43" fillId="0" borderId="10" xfId="0" applyNumberFormat="1" applyFont="1" applyBorder="1" applyAlignment="1">
      <alignment horizontal="center" wrapText="1"/>
    </xf>
    <xf numFmtId="49" fontId="43" fillId="0" borderId="9" xfId="0" applyNumberFormat="1" applyFont="1" applyBorder="1" applyAlignment="1">
      <alignment horizontal="center" wrapText="1"/>
    </xf>
    <xf numFmtId="49" fontId="43" fillId="0" borderId="8" xfId="0" applyNumberFormat="1" applyFont="1" applyBorder="1" applyAlignment="1">
      <alignment horizontal="center"/>
    </xf>
    <xf numFmtId="49" fontId="3" fillId="0" borderId="0" xfId="0" applyNumberFormat="1" applyFont="1" applyAlignment="1">
      <alignment horizontal="justify" vertical="center" wrapText="1"/>
    </xf>
    <xf numFmtId="0" fontId="43" fillId="0" borderId="10"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10" xfId="0" applyFont="1" applyBorder="1" applyAlignment="1">
      <alignment horizontal="center" vertical="center"/>
    </xf>
    <xf numFmtId="0" fontId="43" fillId="0" borderId="9" xfId="0" applyFont="1" applyBorder="1" applyAlignment="1">
      <alignment horizontal="center" vertical="center"/>
    </xf>
    <xf numFmtId="49" fontId="41" fillId="0" borderId="0" xfId="2" applyNumberFormat="1" applyFont="1" applyAlignment="1">
      <alignment horizontal="center" vertical="center"/>
    </xf>
    <xf numFmtId="49" fontId="42" fillId="0" borderId="0" xfId="2" applyNumberFormat="1" applyFont="1" applyAlignment="1">
      <alignment horizontal="center" vertical="center"/>
    </xf>
    <xf numFmtId="49" fontId="41" fillId="0" borderId="0" xfId="2" applyNumberFormat="1" applyFont="1" applyAlignment="1">
      <alignment horizontal="center" vertical="center" wrapText="1"/>
    </xf>
    <xf numFmtId="49" fontId="42" fillId="0" borderId="0" xfId="2" applyNumberFormat="1" applyFont="1" applyAlignment="1">
      <alignment horizontal="center" vertical="center" wrapText="1"/>
    </xf>
    <xf numFmtId="49" fontId="46" fillId="0" borderId="0" xfId="0" applyNumberFormat="1" applyFont="1" applyAlignment="1">
      <alignment horizontal="center" vertical="center"/>
    </xf>
    <xf numFmtId="49" fontId="43" fillId="0" borderId="19" xfId="0" applyNumberFormat="1" applyFont="1" applyBorder="1" applyAlignment="1">
      <alignment horizontal="center" vertical="center"/>
    </xf>
    <xf numFmtId="49" fontId="43" fillId="0" borderId="14" xfId="0" applyNumberFormat="1" applyFont="1" applyBorder="1" applyAlignment="1">
      <alignment horizontal="center" vertical="center"/>
    </xf>
    <xf numFmtId="49" fontId="43" fillId="0" borderId="10" xfId="0" applyNumberFormat="1" applyFont="1" applyBorder="1" applyAlignment="1">
      <alignment horizontal="center" vertical="center"/>
    </xf>
    <xf numFmtId="49" fontId="43" fillId="0" borderId="11" xfId="0" applyNumberFormat="1" applyFont="1" applyBorder="1" applyAlignment="1">
      <alignment horizontal="center" vertical="center"/>
    </xf>
    <xf numFmtId="49" fontId="43" fillId="0" borderId="12" xfId="0" applyNumberFormat="1" applyFont="1" applyBorder="1" applyAlignment="1">
      <alignment horizontal="center" vertical="center"/>
    </xf>
    <xf numFmtId="49" fontId="41" fillId="0" borderId="0" xfId="2" applyNumberFormat="1" applyFont="1" applyAlignment="1" applyProtection="1">
      <alignment horizontal="center" vertical="center"/>
      <protection locked="0"/>
    </xf>
    <xf numFmtId="49" fontId="42" fillId="0" borderId="0" xfId="2" applyNumberFormat="1" applyFont="1" applyAlignment="1" applyProtection="1">
      <alignment horizontal="center" vertical="center"/>
      <protection locked="0"/>
    </xf>
    <xf numFmtId="49" fontId="43" fillId="0" borderId="10" xfId="0" applyNumberFormat="1" applyFont="1" applyBorder="1" applyAlignment="1" applyProtection="1">
      <alignment horizontal="center" vertical="center"/>
      <protection locked="0"/>
    </xf>
    <xf numFmtId="49" fontId="43" fillId="0" borderId="9" xfId="0" applyNumberFormat="1" applyFont="1" applyBorder="1" applyAlignment="1" applyProtection="1">
      <alignment horizontal="center" vertical="center"/>
      <protection locked="0"/>
    </xf>
    <xf numFmtId="49" fontId="43" fillId="0" borderId="8" xfId="0" quotePrefix="1" applyNumberFormat="1" applyFont="1" applyBorder="1" applyAlignment="1" applyProtection="1">
      <alignment horizontal="center" vertical="center"/>
      <protection locked="0"/>
    </xf>
    <xf numFmtId="49" fontId="43" fillId="0" borderId="8" xfId="0" quotePrefix="1" applyNumberFormat="1" applyFont="1" applyBorder="1" applyAlignment="1" applyProtection="1">
      <alignment horizontal="center" vertical="center" wrapText="1"/>
      <protection locked="0"/>
    </xf>
    <xf numFmtId="49" fontId="43" fillId="0" borderId="10" xfId="0" applyNumberFormat="1" applyFont="1" applyBorder="1" applyAlignment="1" applyProtection="1">
      <alignment horizontal="center" vertical="center" wrapText="1"/>
      <protection locked="0"/>
    </xf>
    <xf numFmtId="49" fontId="43" fillId="0" borderId="9" xfId="0" applyNumberFormat="1" applyFont="1" applyBorder="1" applyAlignment="1" applyProtection="1">
      <alignment horizontal="center" vertical="center" wrapText="1"/>
      <protection locked="0"/>
    </xf>
    <xf numFmtId="0" fontId="9" fillId="2" borderId="0" xfId="0" applyFont="1" applyFill="1" applyAlignment="1">
      <alignment horizontal="justify" vertical="center" wrapText="1"/>
    </xf>
    <xf numFmtId="49" fontId="43" fillId="0" borderId="10" xfId="0" quotePrefix="1" applyNumberFormat="1" applyFont="1" applyBorder="1" applyAlignment="1" applyProtection="1">
      <alignment horizontal="center" vertical="center" wrapText="1"/>
      <protection locked="0"/>
    </xf>
    <xf numFmtId="49" fontId="43" fillId="0" borderId="9" xfId="0" quotePrefix="1" applyNumberFormat="1" applyFont="1" applyBorder="1" applyAlignment="1" applyProtection="1">
      <alignment horizontal="center" vertical="center" wrapText="1"/>
      <protection locked="0"/>
    </xf>
    <xf numFmtId="49" fontId="41" fillId="0" borderId="0" xfId="2" applyNumberFormat="1" applyFont="1" applyAlignment="1" applyProtection="1">
      <alignment horizontal="center" vertical="center" wrapText="1"/>
      <protection locked="0"/>
    </xf>
    <xf numFmtId="49" fontId="42" fillId="0" borderId="0" xfId="2" applyNumberFormat="1" applyFont="1" applyAlignment="1" applyProtection="1">
      <alignment horizontal="center" vertical="center" wrapText="1"/>
      <protection locked="0"/>
    </xf>
    <xf numFmtId="49" fontId="43" fillId="0" borderId="8"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center" wrapText="1"/>
      <protection locked="0"/>
    </xf>
    <xf numFmtId="49" fontId="42" fillId="0" borderId="0" xfId="2" applyNumberFormat="1" applyFont="1" applyAlignment="1" applyProtection="1">
      <alignment horizontal="center"/>
      <protection locked="0"/>
    </xf>
    <xf numFmtId="49" fontId="43" fillId="0" borderId="11" xfId="0" applyNumberFormat="1" applyFont="1" applyBorder="1" applyAlignment="1" applyProtection="1">
      <alignment horizontal="center" vertical="center"/>
      <protection locked="0"/>
    </xf>
    <xf numFmtId="49" fontId="43" fillId="0" borderId="20" xfId="0" applyNumberFormat="1" applyFont="1" applyBorder="1" applyAlignment="1" applyProtection="1">
      <alignment horizontal="center" vertical="center"/>
      <protection locked="0"/>
    </xf>
    <xf numFmtId="49" fontId="43" fillId="0" borderId="12" xfId="0" applyNumberFormat="1" applyFont="1" applyBorder="1" applyAlignment="1" applyProtection="1">
      <alignment horizontal="center" vertical="center"/>
      <protection locked="0"/>
    </xf>
    <xf numFmtId="0" fontId="41" fillId="0" borderId="0" xfId="2" applyFont="1" applyAlignment="1">
      <alignment horizontal="center" vertical="center"/>
    </xf>
    <xf numFmtId="0" fontId="42" fillId="0" borderId="0" xfId="2" applyFont="1" applyAlignment="1">
      <alignment horizontal="center" vertical="center"/>
    </xf>
    <xf numFmtId="49" fontId="65" fillId="0" borderId="0" xfId="2" applyNumberFormat="1" applyFont="1" applyAlignment="1" applyProtection="1">
      <alignment horizontal="center" vertical="center"/>
      <protection locked="0"/>
    </xf>
    <xf numFmtId="49" fontId="9" fillId="0" borderId="11" xfId="0" quotePrefix="1" applyNumberFormat="1" applyFont="1" applyBorder="1" applyAlignment="1" applyProtection="1">
      <alignment horizontal="center" vertical="center"/>
      <protection locked="0"/>
    </xf>
    <xf numFmtId="49" fontId="9" fillId="0" borderId="20" xfId="0" quotePrefix="1" applyNumberFormat="1" applyFont="1" applyBorder="1" applyAlignment="1" applyProtection="1">
      <alignment horizontal="center" vertical="center"/>
      <protection locked="0"/>
    </xf>
    <xf numFmtId="49" fontId="9" fillId="0" borderId="12" xfId="0" quotePrefix="1" applyNumberFormat="1" applyFont="1" applyBorder="1" applyAlignment="1" applyProtection="1">
      <alignment horizontal="center" vertical="center"/>
      <protection locked="0"/>
    </xf>
    <xf numFmtId="49" fontId="43" fillId="0" borderId="11" xfId="0" quotePrefix="1" applyNumberFormat="1" applyFont="1" applyBorder="1" applyAlignment="1" applyProtection="1">
      <alignment horizontal="center" vertical="center"/>
      <protection locked="0"/>
    </xf>
    <xf numFmtId="49" fontId="43" fillId="0" borderId="20" xfId="0" quotePrefix="1" applyNumberFormat="1" applyFont="1" applyBorder="1" applyAlignment="1" applyProtection="1">
      <alignment horizontal="center" vertical="center"/>
      <protection locked="0"/>
    </xf>
    <xf numFmtId="49" fontId="43" fillId="0" borderId="12" xfId="0" quotePrefix="1" applyNumberFormat="1" applyFont="1" applyBorder="1" applyAlignment="1" applyProtection="1">
      <alignment horizontal="center" vertical="center"/>
      <protection locked="0"/>
    </xf>
    <xf numFmtId="49" fontId="53" fillId="0" borderId="11" xfId="0" applyNumberFormat="1" applyFont="1" applyBorder="1" applyAlignment="1" applyProtection="1">
      <alignment horizontal="center" vertical="center"/>
      <protection locked="0"/>
    </xf>
    <xf numFmtId="49" fontId="53" fillId="0" borderId="12"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9" fillId="0" borderId="12" xfId="0" applyNumberFormat="1"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6" fillId="0" borderId="0" xfId="2" applyNumberFormat="1" applyFont="1" applyAlignment="1" applyProtection="1">
      <alignment horizontal="center" vertical="center"/>
      <protection locked="0"/>
    </xf>
    <xf numFmtId="49" fontId="43" fillId="0" borderId="8" xfId="0" applyNumberFormat="1" applyFont="1" applyBorder="1" applyAlignment="1" applyProtection="1">
      <alignment horizontal="center"/>
      <protection locked="0"/>
    </xf>
    <xf numFmtId="49" fontId="43" fillId="0" borderId="0" xfId="0" applyNumberFormat="1" applyFont="1" applyAlignment="1" applyProtection="1">
      <alignment horizontal="left" vertical="center" wrapText="1"/>
      <protection locked="0"/>
    </xf>
    <xf numFmtId="0" fontId="9" fillId="0" borderId="8" xfId="0" applyFont="1" applyBorder="1" applyAlignment="1">
      <alignment horizontal="center" vertical="center"/>
    </xf>
    <xf numFmtId="0" fontId="43" fillId="0" borderId="8" xfId="0" applyFont="1" applyBorder="1" applyAlignment="1">
      <alignment horizontal="center" vertical="center" wrapText="1"/>
    </xf>
    <xf numFmtId="0" fontId="9" fillId="0" borderId="8" xfId="0" applyFont="1" applyBorder="1" applyAlignment="1">
      <alignment horizontal="center" vertical="center" wrapText="1"/>
    </xf>
    <xf numFmtId="0" fontId="66" fillId="0" borderId="0" xfId="2" applyFont="1" applyAlignment="1">
      <alignment horizontal="center" vertical="center"/>
    </xf>
    <xf numFmtId="49" fontId="5" fillId="0" borderId="0" xfId="2" applyNumberFormat="1" applyFont="1" applyAlignment="1" applyProtection="1">
      <alignment horizontal="center" vertical="center"/>
      <protection locked="0"/>
    </xf>
    <xf numFmtId="0" fontId="9" fillId="0" borderId="1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9" xfId="0" applyFont="1" applyBorder="1" applyAlignment="1">
      <alignment horizontal="center" vertical="center" wrapText="1"/>
    </xf>
    <xf numFmtId="0" fontId="43" fillId="0" borderId="21" xfId="0" applyFont="1" applyBorder="1" applyAlignment="1">
      <alignment horizontal="center" vertical="center" wrapText="1"/>
    </xf>
    <xf numFmtId="0" fontId="43" fillId="0" borderId="11" xfId="0" applyFont="1" applyBorder="1" applyAlignment="1">
      <alignment horizontal="center" vertical="center" wrapText="1"/>
    </xf>
    <xf numFmtId="0" fontId="43" fillId="0" borderId="20" xfId="0" applyFont="1" applyBorder="1" applyAlignment="1">
      <alignment horizontal="center" vertical="center" wrapText="1"/>
    </xf>
    <xf numFmtId="0" fontId="43" fillId="0" borderId="12" xfId="0" applyFont="1" applyBorder="1" applyAlignment="1">
      <alignment horizontal="center" vertical="center" wrapText="1"/>
    </xf>
    <xf numFmtId="0" fontId="42" fillId="0" borderId="22" xfId="0" applyFont="1" applyBorder="1" applyAlignment="1">
      <alignment horizontal="right" vertical="center"/>
    </xf>
    <xf numFmtId="0" fontId="42" fillId="0" borderId="11" xfId="0" applyFont="1" applyBorder="1" applyAlignment="1">
      <alignment horizontal="right" vertical="center"/>
    </xf>
    <xf numFmtId="0" fontId="42" fillId="0" borderId="19" xfId="0" applyFont="1" applyBorder="1" applyAlignment="1">
      <alignment horizontal="right" vertical="center"/>
    </xf>
    <xf numFmtId="0" fontId="43" fillId="0" borderId="8" xfId="4" applyFont="1" applyFill="1" applyBorder="1" applyAlignment="1" applyProtection="1">
      <alignment horizontal="center" vertical="center" wrapText="1"/>
    </xf>
    <xf numFmtId="0" fontId="43" fillId="0" borderId="8" xfId="0" quotePrefix="1" applyFont="1" applyBorder="1" applyAlignment="1">
      <alignment horizontal="center" vertical="center" wrapText="1"/>
    </xf>
    <xf numFmtId="0" fontId="42" fillId="0" borderId="18" xfId="0" applyFont="1" applyBorder="1" applyAlignment="1">
      <alignment horizontal="center" vertical="center"/>
    </xf>
    <xf numFmtId="0" fontId="42" fillId="0" borderId="12" xfId="0" applyFont="1" applyBorder="1" applyAlignment="1">
      <alignment horizontal="center" vertical="center"/>
    </xf>
    <xf numFmtId="0" fontId="42" fillId="0" borderId="14" xfId="0" applyFont="1" applyBorder="1" applyAlignment="1">
      <alignment horizontal="center" vertical="center"/>
    </xf>
    <xf numFmtId="0" fontId="6" fillId="0" borderId="0" xfId="0" quotePrefix="1" applyFont="1" applyAlignment="1">
      <alignment horizontal="left" vertical="center"/>
    </xf>
    <xf numFmtId="0" fontId="6" fillId="0" borderId="0" xfId="0" applyFont="1" applyAlignment="1">
      <alignment horizontal="left" vertical="center"/>
    </xf>
    <xf numFmtId="0" fontId="42" fillId="0" borderId="0" xfId="0" quotePrefix="1" applyFont="1" applyAlignment="1">
      <alignment horizontal="center" vertical="center"/>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43" fillId="0" borderId="21" xfId="0" applyFont="1" applyBorder="1" applyAlignment="1">
      <alignment horizontal="center" vertical="center"/>
    </xf>
    <xf numFmtId="0" fontId="9" fillId="0" borderId="0" xfId="0" applyFont="1" applyAlignment="1">
      <alignment horizontal="left" vertical="center" wrapText="1"/>
    </xf>
    <xf numFmtId="0" fontId="43" fillId="0" borderId="0" xfId="0" applyFont="1" applyAlignment="1">
      <alignment horizontal="left" vertical="center" wrapText="1"/>
    </xf>
    <xf numFmtId="0" fontId="43" fillId="0" borderId="11" xfId="0" applyFont="1" applyBorder="1" applyAlignment="1">
      <alignment horizontal="center" vertical="center"/>
    </xf>
    <xf numFmtId="0" fontId="43" fillId="0" borderId="20" xfId="0" applyFont="1" applyBorder="1" applyAlignment="1">
      <alignment horizontal="center" vertical="center"/>
    </xf>
    <xf numFmtId="0" fontId="43" fillId="0" borderId="12" xfId="0" applyFont="1" applyBorder="1" applyAlignment="1">
      <alignment horizontal="center" vertical="center"/>
    </xf>
    <xf numFmtId="0" fontId="41" fillId="4" borderId="0" xfId="2" applyFont="1" applyFill="1" applyAlignment="1">
      <alignment horizontal="center" vertical="center"/>
    </xf>
    <xf numFmtId="0" fontId="42" fillId="4" borderId="0" xfId="2" applyFont="1" applyFill="1" applyAlignment="1">
      <alignment horizontal="center" vertical="center"/>
    </xf>
    <xf numFmtId="49" fontId="43" fillId="0" borderId="8" xfId="0" applyNumberFormat="1" applyFont="1" applyBorder="1" applyAlignment="1" applyProtection="1">
      <alignment horizontal="center" vertical="center" wrapText="1"/>
      <protection locked="0"/>
    </xf>
    <xf numFmtId="49" fontId="9" fillId="4" borderId="8" xfId="0" applyNumberFormat="1" applyFont="1" applyFill="1" applyBorder="1" applyAlignment="1" applyProtection="1">
      <alignment horizontal="center" vertical="center" wrapText="1"/>
      <protection locked="0"/>
    </xf>
    <xf numFmtId="49" fontId="43" fillId="0" borderId="8" xfId="0" applyNumberFormat="1" applyFont="1" applyBorder="1" applyAlignment="1">
      <alignment horizontal="center" vertical="center" wrapText="1"/>
    </xf>
    <xf numFmtId="49" fontId="43" fillId="0" borderId="13" xfId="0" applyNumberFormat="1" applyFont="1" applyBorder="1" applyAlignment="1">
      <alignment horizontal="left" vertical="center"/>
    </xf>
    <xf numFmtId="49" fontId="43" fillId="0" borderId="0" xfId="0" applyNumberFormat="1" applyFont="1" applyAlignment="1">
      <alignment horizontal="left" vertical="center"/>
    </xf>
    <xf numFmtId="0" fontId="3" fillId="0" borderId="0" xfId="0" applyFont="1" applyAlignment="1">
      <alignment horizontal="left" vertical="center"/>
    </xf>
    <xf numFmtId="0" fontId="3" fillId="0" borderId="0" xfId="0" applyFont="1" applyAlignment="1">
      <alignment horizontal="right" vertical="center"/>
    </xf>
    <xf numFmtId="1" fontId="43" fillId="0" borderId="8" xfId="0" applyNumberFormat="1" applyFont="1" applyBorder="1" applyAlignment="1">
      <alignment horizontal="center" vertical="center"/>
    </xf>
    <xf numFmtId="0" fontId="42" fillId="0" borderId="0" xfId="2" applyFont="1" applyAlignment="1">
      <alignment horizontal="center"/>
    </xf>
    <xf numFmtId="0" fontId="43" fillId="0" borderId="19" xfId="0" applyFont="1" applyBorder="1" applyAlignment="1">
      <alignment horizontal="center" vertical="center"/>
    </xf>
    <xf numFmtId="0" fontId="43" fillId="0" borderId="15" xfId="0" applyFont="1" applyBorder="1" applyAlignment="1">
      <alignment horizontal="center" vertical="center"/>
    </xf>
    <xf numFmtId="0" fontId="43" fillId="0" borderId="14" xfId="0" applyFont="1" applyBorder="1" applyAlignment="1">
      <alignment horizontal="center" vertical="center"/>
    </xf>
    <xf numFmtId="164" fontId="43" fillId="0" borderId="8" xfId="0" applyNumberFormat="1" applyFont="1" applyBorder="1" applyAlignment="1" applyProtection="1">
      <alignment horizontal="center" vertical="center"/>
      <protection locked="0"/>
    </xf>
    <xf numFmtId="164" fontId="43" fillId="0" borderId="8" xfId="0" quotePrefix="1" applyNumberFormat="1" applyFont="1" applyBorder="1" applyAlignment="1" applyProtection="1">
      <alignment horizontal="center" vertical="center"/>
      <protection locked="0"/>
    </xf>
    <xf numFmtId="164" fontId="41" fillId="0" borderId="0" xfId="2" applyNumberFormat="1" applyFont="1" applyAlignment="1" applyProtection="1">
      <alignment horizontal="center" vertical="center"/>
      <protection locked="0"/>
    </xf>
    <xf numFmtId="164" fontId="42" fillId="0" borderId="0" xfId="2" applyNumberFormat="1" applyFont="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3" fillId="0" borderId="0" xfId="5" applyNumberFormat="1" applyFont="1" applyAlignment="1" applyProtection="1">
      <alignment horizontal="left" vertical="center" wrapText="1"/>
      <protection locked="0"/>
    </xf>
    <xf numFmtId="166" fontId="9" fillId="0" borderId="8" xfId="0" applyNumberFormat="1" applyFont="1" applyBorder="1" applyAlignment="1">
      <alignment horizontal="center" vertical="center"/>
    </xf>
    <xf numFmtId="0" fontId="41" fillId="0" borderId="0" xfId="2" applyFont="1" applyAlignment="1">
      <alignment horizontal="center" vertical="center" wrapText="1"/>
    </xf>
    <xf numFmtId="0" fontId="6" fillId="0" borderId="0" xfId="2" applyFont="1" applyAlignment="1">
      <alignment horizontal="center" vertical="center" wrapText="1"/>
    </xf>
    <xf numFmtId="169" fontId="43" fillId="0" borderId="8" xfId="0" applyNumberFormat="1" applyFont="1" applyBorder="1" applyAlignment="1">
      <alignment horizontal="center" vertical="center"/>
    </xf>
    <xf numFmtId="169" fontId="41" fillId="0" borderId="0" xfId="2" applyNumberFormat="1" applyFont="1" applyAlignment="1">
      <alignment horizontal="center" vertical="center"/>
    </xf>
    <xf numFmtId="169" fontId="42" fillId="0" borderId="0" xfId="2" applyNumberFormat="1" applyFont="1" applyAlignment="1">
      <alignment horizontal="center" vertical="center"/>
    </xf>
    <xf numFmtId="0" fontId="3" fillId="0" borderId="17" xfId="3" applyFont="1" applyBorder="1" applyAlignment="1">
      <alignment horizontal="right" vertical="center"/>
    </xf>
    <xf numFmtId="0" fontId="43" fillId="0" borderId="8" xfId="3" applyFont="1" applyBorder="1" applyAlignment="1">
      <alignment horizontal="center" vertical="center"/>
    </xf>
    <xf numFmtId="49" fontId="43" fillId="0" borderId="8" xfId="3" applyNumberFormat="1" applyFont="1" applyBorder="1" applyAlignment="1" applyProtection="1">
      <alignment horizontal="center" vertical="center" wrapText="1"/>
      <protection locked="0"/>
    </xf>
    <xf numFmtId="0" fontId="41" fillId="0" borderId="0" xfId="2" applyFont="1" applyAlignment="1">
      <alignment horizontal="center"/>
    </xf>
    <xf numFmtId="0" fontId="43" fillId="0" borderId="11" xfId="3" applyFont="1" applyBorder="1" applyAlignment="1">
      <alignment horizontal="center" vertical="center"/>
    </xf>
    <xf numFmtId="0" fontId="43" fillId="0" borderId="20" xfId="3" applyFont="1" applyBorder="1" applyAlignment="1">
      <alignment horizontal="center" vertical="center"/>
    </xf>
    <xf numFmtId="0" fontId="43" fillId="0" borderId="12" xfId="3" applyFont="1" applyBorder="1" applyAlignment="1">
      <alignment horizontal="center" vertical="center"/>
    </xf>
    <xf numFmtId="49" fontId="43" fillId="0" borderId="10" xfId="3" applyNumberFormat="1" applyFont="1" applyBorder="1" applyAlignment="1" applyProtection="1">
      <alignment horizontal="center" vertical="center" wrapText="1"/>
      <protection locked="0"/>
    </xf>
    <xf numFmtId="49" fontId="43" fillId="0" borderId="9" xfId="3" applyNumberFormat="1" applyFont="1" applyBorder="1" applyAlignment="1" applyProtection="1">
      <alignment horizontal="center" vertical="center" wrapText="1"/>
      <protection locked="0"/>
    </xf>
    <xf numFmtId="0" fontId="43" fillId="0" borderId="8" xfId="3" applyFont="1" applyBorder="1" applyAlignment="1">
      <alignment horizontal="center"/>
    </xf>
    <xf numFmtId="0" fontId="3" fillId="0" borderId="0" xfId="3" applyFont="1" applyAlignment="1">
      <alignment horizontal="left" vertical="top" wrapText="1"/>
    </xf>
    <xf numFmtId="0" fontId="9" fillId="0" borderId="0" xfId="3" applyFont="1" applyAlignment="1">
      <alignment horizontal="left" vertical="top" wrapText="1"/>
    </xf>
    <xf numFmtId="0" fontId="3" fillId="0" borderId="17" xfId="2" applyFont="1" applyBorder="1" applyAlignment="1">
      <alignment horizontal="right" wrapText="1"/>
    </xf>
    <xf numFmtId="0" fontId="0" fillId="0" borderId="17" xfId="0" applyBorder="1" applyAlignment="1">
      <alignment horizontal="right" wrapText="1"/>
    </xf>
    <xf numFmtId="0" fontId="9" fillId="0" borderId="8" xfId="3" applyFont="1" applyBorder="1" applyAlignment="1">
      <alignment horizontal="center" vertical="center"/>
    </xf>
    <xf numFmtId="0" fontId="6" fillId="0" borderId="0" xfId="2" applyFont="1" applyAlignment="1">
      <alignment horizontal="center" vertical="center"/>
    </xf>
    <xf numFmtId="0" fontId="43" fillId="0" borderId="11" xfId="5" applyFont="1" applyBorder="1" applyAlignment="1">
      <alignment horizontal="center" vertical="center"/>
    </xf>
    <xf numFmtId="0" fontId="43" fillId="0" borderId="12" xfId="5" applyFont="1" applyBorder="1" applyAlignment="1">
      <alignment horizontal="center" vertical="center"/>
    </xf>
    <xf numFmtId="0" fontId="43" fillId="0" borderId="11" xfId="5" applyFont="1" applyBorder="1" applyAlignment="1">
      <alignment horizontal="center" vertical="center" wrapText="1"/>
    </xf>
    <xf numFmtId="0" fontId="43" fillId="0" borderId="12" xfId="5" applyFont="1" applyBorder="1" applyAlignment="1">
      <alignment horizontal="center" vertical="center" wrapText="1"/>
    </xf>
    <xf numFmtId="0" fontId="43" fillId="0" borderId="8" xfId="5" applyFont="1" applyBorder="1" applyAlignment="1">
      <alignment horizontal="center" vertical="center"/>
    </xf>
    <xf numFmtId="0" fontId="43" fillId="0" borderId="8" xfId="5" applyFont="1" applyBorder="1" applyAlignment="1">
      <alignment horizontal="center" vertical="center" wrapText="1"/>
    </xf>
    <xf numFmtId="49" fontId="3" fillId="0" borderId="0" xfId="0" applyNumberFormat="1" applyFont="1" applyAlignment="1">
      <alignment horizontal="left" vertical="center" wrapText="1"/>
    </xf>
    <xf numFmtId="49" fontId="41" fillId="0" borderId="0" xfId="3" applyNumberFormat="1" applyFont="1" applyAlignment="1">
      <alignment horizontal="center" vertical="center"/>
    </xf>
    <xf numFmtId="49" fontId="42" fillId="0" borderId="0" xfId="3" applyNumberFormat="1" applyFont="1" applyAlignment="1">
      <alignment horizontal="center" vertical="center"/>
    </xf>
    <xf numFmtId="49" fontId="43" fillId="0" borderId="20" xfId="0" applyNumberFormat="1" applyFont="1" applyBorder="1" applyAlignment="1">
      <alignment horizontal="center" vertical="center"/>
    </xf>
  </cellXfs>
  <cellStyles count="11">
    <cellStyle name="% 2" xfId="1" xr:uid="{00000000-0005-0000-0000-000000000000}"/>
    <cellStyle name="% 2 2" xfId="2" xr:uid="{00000000-0005-0000-0000-000001000000}"/>
    <cellStyle name="% 3" xfId="3" xr:uid="{00000000-0005-0000-0000-000002000000}"/>
    <cellStyle name="Hyperlink" xfId="4" builtinId="8"/>
    <cellStyle name="Normal" xfId="0" builtinId="0"/>
    <cellStyle name="Normal 2" xfId="5" xr:uid="{00000000-0005-0000-0000-000005000000}"/>
    <cellStyle name="Normal 6" xfId="6" xr:uid="{00000000-0005-0000-0000-000006000000}"/>
    <cellStyle name="Normal_1. Proposta de quadros para publicação" xfId="7" xr:uid="{00000000-0005-0000-0000-000007000000}"/>
    <cellStyle name="Normal_Trabalho" xfId="8" xr:uid="{00000000-0005-0000-0000-000008000000}"/>
    <cellStyle name="Normal_Trabalho_Quadros_pessoal_2003" xfId="9" xr:uid="{00000000-0005-0000-0000-000009000000}"/>
    <cellStyle name="preto" xfId="10" xr:uid="{00000000-0005-0000-0000-00000A000000}"/>
  </cellStyles>
  <dxfs count="23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0</xdr:colOff>
      <xdr:row>4</xdr:row>
      <xdr:rowOff>0</xdr:rowOff>
    </xdr:from>
    <xdr:ext cx="184731" cy="264560"/>
    <xdr:sp macro="" textlink="">
      <xdr:nvSpPr>
        <xdr:cNvPr id="2" name="TextBox 1">
          <a:extLst>
            <a:ext uri="{FF2B5EF4-FFF2-40B4-BE49-F238E27FC236}">
              <a16:creationId xmlns:a16="http://schemas.microsoft.com/office/drawing/2014/main" id="{BBD5BB6F-EDFF-2698-2222-EC66B4C759DC}"/>
            </a:ext>
          </a:extLst>
        </xdr:cNvPr>
        <xdr:cNvSpPr txBox="1"/>
      </xdr:nvSpPr>
      <xdr:spPr>
        <a:xfrm>
          <a:off x="9353550" y="62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pt-PT"/>
        </a:p>
      </xdr:txBody>
    </xdr:sp>
    <xdr:clientData/>
  </xdr:oneCellAnchor>
  <xdr:oneCellAnchor>
    <xdr:from>
      <xdr:col>10</xdr:col>
      <xdr:colOff>0</xdr:colOff>
      <xdr:row>4</xdr:row>
      <xdr:rowOff>0</xdr:rowOff>
    </xdr:from>
    <xdr:ext cx="184731" cy="264560"/>
    <xdr:sp macro="" textlink="">
      <xdr:nvSpPr>
        <xdr:cNvPr id="3" name="TextBox 2">
          <a:extLst>
            <a:ext uri="{FF2B5EF4-FFF2-40B4-BE49-F238E27FC236}">
              <a16:creationId xmlns:a16="http://schemas.microsoft.com/office/drawing/2014/main" id="{A444280E-325C-0EFB-B032-B467018A284A}"/>
            </a:ext>
          </a:extLst>
        </xdr:cNvPr>
        <xdr:cNvSpPr txBox="1"/>
      </xdr:nvSpPr>
      <xdr:spPr>
        <a:xfrm>
          <a:off x="9353550" y="62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pt-PT"/>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10.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9416" TargetMode="External"/><Relationship Id="rId7" Type="http://schemas.openxmlformats.org/officeDocument/2006/relationships/hyperlink" Target="http://www.ine.pt/xurl/ind/0009431" TargetMode="External"/><Relationship Id="rId2" Type="http://schemas.openxmlformats.org/officeDocument/2006/relationships/hyperlink" Target="http://www.ine.pt/xurl/ind/0009410" TargetMode="External"/><Relationship Id="rId1" Type="http://schemas.openxmlformats.org/officeDocument/2006/relationships/hyperlink" Target="http://www.ine.pt/xurl/ind/0009425" TargetMode="External"/><Relationship Id="rId6" Type="http://schemas.openxmlformats.org/officeDocument/2006/relationships/hyperlink" Target="http://www.ine.pt/xurl/ind/0009428" TargetMode="External"/><Relationship Id="rId5" Type="http://schemas.openxmlformats.org/officeDocument/2006/relationships/hyperlink" Target="http://www.ine.pt/xurl/ind/0009425" TargetMode="External"/><Relationship Id="rId4" Type="http://schemas.openxmlformats.org/officeDocument/2006/relationships/hyperlink" Target="http://www.ine.pt/xurl/ind/000941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58" TargetMode="External"/><Relationship Id="rId2" Type="http://schemas.openxmlformats.org/officeDocument/2006/relationships/hyperlink" Target="http://www.ine.pt/xurl/ind/0011968" TargetMode="External"/><Relationship Id="rId1" Type="http://schemas.openxmlformats.org/officeDocument/2006/relationships/hyperlink" Target="http://www.ine.pt/xurl/ind/0011978"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194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printerSettings" Target="../printerSettings/printerSettings23.bin"/><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3&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65" Type="http://schemas.openxmlformats.org/officeDocument/2006/relationships/printerSettings" Target="../printerSettings/printerSettings24.bin"/><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s>
</file>

<file path=xl/worksheets/_rels/sheet25.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95&amp;contexto=bd&amp;selTab=tab2&amp;xlang=en" TargetMode="External"/><Relationship Id="rId18" Type="http://schemas.openxmlformats.org/officeDocument/2006/relationships/hyperlink" Target="https://www.ine.pt/xportal/xmain?xpid=INE&amp;xpgid=ine_indicadores&amp;indOcorrCod=0001189&amp;contexto=bd&amp;selTab=tab2&amp;xlang=pt" TargetMode="External"/><Relationship Id="rId26" Type="http://schemas.openxmlformats.org/officeDocument/2006/relationships/hyperlink" Target="https://www.ine.pt/xportal/xmain?xpid=INE&amp;xpgid=ine_indicadores&amp;indOcorrCod=0001194&amp;contexto=bd&amp;selTab=tab2&amp;xlang=pt" TargetMode="External"/><Relationship Id="rId3" Type="http://schemas.openxmlformats.org/officeDocument/2006/relationships/hyperlink" Target="https://www.ine.pt/xportal/xmain?xpid=INE&amp;xpgid=ine_indicadores&amp;indOcorrCod=0001194&amp;contexto=bd&amp;selTab=tab2&amp;xlang=en" TargetMode="External"/><Relationship Id="rId21" Type="http://schemas.openxmlformats.org/officeDocument/2006/relationships/hyperlink" Target="https://www.ine.pt/xportal/xmain?xpid=INE&amp;xpgid=ine_indicadores&amp;indOcorrCod=0001189&amp;contexto=bd&amp;selTab=tab2&amp;xlang=en" TargetMode="External"/><Relationship Id="rId7" Type="http://schemas.openxmlformats.org/officeDocument/2006/relationships/hyperlink" Target="https://www.ine.pt/xportal/xmain?xpid=INE&amp;xpgid=ine_indicadores&amp;indOcorrCod=0001195&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17" Type="http://schemas.openxmlformats.org/officeDocument/2006/relationships/hyperlink" Target="http://www.ine.pt/xurl/ind/0001193" TargetMode="External"/><Relationship Id="rId25" Type="http://schemas.openxmlformats.org/officeDocument/2006/relationships/hyperlink" Target="http://www.ine.pt/xurl/ind/0001196" TargetMode="External"/><Relationship Id="rId33" Type="http://schemas.openxmlformats.org/officeDocument/2006/relationships/printerSettings" Target="../printerSettings/printerSettings25.bin"/><Relationship Id="rId2" Type="http://schemas.openxmlformats.org/officeDocument/2006/relationships/hyperlink" Target="https://www.ine.pt/xportal/xmain?xpid=INE&amp;xpgid=ine_indicadores&amp;indOcorrCod=0001191&amp;contexto=bd&amp;selTab=tab2&amp;xlang=en" TargetMode="External"/><Relationship Id="rId16" Type="http://schemas.openxmlformats.org/officeDocument/2006/relationships/hyperlink" Target="https://www.ine.pt/xportal/xmain?xpid=INE&amp;xpgid=ine_indicadores&amp;indOcorrCod=0001192&amp;contexto=bd&amp;selTab=tab2" TargetMode="External"/><Relationship Id="rId20" Type="http://schemas.openxmlformats.org/officeDocument/2006/relationships/hyperlink" Target="https://www.ine.pt/xportal/xmain?xpid=INE&amp;xpgid=ine_indicadores&amp;indOcorrCod=0001189&amp;contexto=bd&amp;selTab=tab2&amp;xlang=pt" TargetMode="External"/><Relationship Id="rId29" Type="http://schemas.openxmlformats.org/officeDocument/2006/relationships/hyperlink" Target="https://www.ine.pt/xportal/xmain?xpid=INE&amp;xpgid=ine_indicadores&amp;indOcorrCod=0001194&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95&amp;contexto=bd&amp;selTab=tab2&amp;xlang=en" TargetMode="External"/><Relationship Id="rId24" Type="http://schemas.openxmlformats.org/officeDocument/2006/relationships/hyperlink" Target="http://www.ine.pt/xurl/ind/0001189" TargetMode="External"/><Relationship Id="rId32" Type="http://schemas.openxmlformats.org/officeDocument/2006/relationships/hyperlink" Target="https://www.ine.pt/xportal/xmain?xpid=INE&amp;xpgid=ine_indicadores&amp;indOcorrCod=0001192&amp;contexto=bd&amp;selTab=tab2&amp;xlang=pt" TargetMode="External"/><Relationship Id="rId5" Type="http://schemas.openxmlformats.org/officeDocument/2006/relationships/hyperlink" Target="http://www.ine.pt/xurl/ind/0001194" TargetMode="External"/><Relationship Id="rId15" Type="http://schemas.openxmlformats.org/officeDocument/2006/relationships/hyperlink" Target="https://www.ine.pt/xportal/xmain?xpid=INE&amp;xpgid=ine_indicadores&amp;indOcorrCod=0001192&amp;contexto=bd&amp;selTab=tab2&amp;xlang=pt" TargetMode="External"/><Relationship Id="rId23" Type="http://schemas.openxmlformats.org/officeDocument/2006/relationships/hyperlink" Target="https://www.ine.pt/xportal/xmain?xpid=INE&amp;xpgid=ine_indicadores&amp;indOcorrCod=0001189&amp;contexto=bd&amp;selTab=tab2&amp;xlang=en" TargetMode="External"/><Relationship Id="rId28" Type="http://schemas.openxmlformats.org/officeDocument/2006/relationships/hyperlink" Target="https://www.ine.pt/xportal/xmain?xpid=INE&amp;xpgid=ine_indicadores&amp;indOcorrCod=0001192&amp;contexto=bd&amp;selTab=tab2" TargetMode="External"/><Relationship Id="rId10" Type="http://schemas.openxmlformats.org/officeDocument/2006/relationships/hyperlink" Target="https://www.ine.pt/xportal/xmain?xpid=INE&amp;xpgid=ine_indicadores&amp;indOcorrCod=0001195&amp;contexto=bd&amp;selTab=tab2&amp;xlang=en" TargetMode="External"/><Relationship Id="rId19" Type="http://schemas.openxmlformats.org/officeDocument/2006/relationships/hyperlink" Target="https://www.ine.pt/xportal/xmain?xpid=INE&amp;xpgid=ine_indicadores&amp;indOcorrCod=0001189&amp;contexto=bd&amp;selTab=tab2&amp;xlang=pt" TargetMode="External"/><Relationship Id="rId31" Type="http://schemas.openxmlformats.org/officeDocument/2006/relationships/hyperlink" Target="https://www.ine.pt/xportal/xmain?xpid=INE&amp;xpgid=ine_indicadores&amp;indOcorrCod=0001192&amp;contexto=bd&amp;selTab=tab2&amp;xlang=pt" TargetMode="External"/><Relationship Id="rId4" Type="http://schemas.openxmlformats.org/officeDocument/2006/relationships/hyperlink" Target="https://www.ine.pt/xportal/xmain?xpid=INE&amp;xpgid=ine_indicadores&amp;indOcorrCod=0001194&amp;contexto=bd&amp;selTab=tab2&amp;xlang=en" TargetMode="External"/><Relationship Id="rId9" Type="http://schemas.openxmlformats.org/officeDocument/2006/relationships/hyperlink" Target="https://www.ine.pt/xportal/xmain?xpid=INE&amp;xpgid=ine_indicadores&amp;indOcorrCod=0001195&amp;contexto=bd&amp;selTab=tab2&amp;xlang=pt" TargetMode="External"/><Relationship Id="rId14" Type="http://schemas.openxmlformats.org/officeDocument/2006/relationships/hyperlink" Target="http://www.ine.pt/xurl/ind/0001195" TargetMode="External"/><Relationship Id="rId22" Type="http://schemas.openxmlformats.org/officeDocument/2006/relationships/hyperlink" Target="https://www.ine.pt/xportal/xmain?xpid=INE&amp;xpgid=ine_indicadores&amp;indOcorrCod=0001189&amp;contexto=bd&amp;selTab=tab2&amp;xlang=en" TargetMode="External"/><Relationship Id="rId27" Type="http://schemas.openxmlformats.org/officeDocument/2006/relationships/hyperlink" Target="https://www.ine.pt/xportal/xmain?xpid=INE&amp;xpgid=ine_indicadores&amp;indOcorrCod=0001192&amp;contexto=bd&amp;selTab=tab2&amp;xlang=en" TargetMode="External"/><Relationship Id="rId30" Type="http://schemas.openxmlformats.org/officeDocument/2006/relationships/hyperlink" Target="https://www.ine.pt/xportal/xmain?xpid=INE&amp;xpgid=ine_indicadores&amp;indOcorrCod=0001191&amp;contexto=bd&amp;selTab=tab2&amp;xlang=pt" TargetMode="External"/><Relationship Id="rId8" Type="http://schemas.openxmlformats.org/officeDocument/2006/relationships/hyperlink" Target="https://www.ine.pt/xportal/xmain?xpid=INE&amp;xpgid=ine_indicadores&amp;indOcorrCod=0001195&amp;contexto=bd&amp;selTab=tab2&amp;xlang=pt"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117" Type="http://schemas.openxmlformats.org/officeDocument/2006/relationships/printerSettings" Target="../printerSettings/printerSettings26.bin"/><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1&amp;contexto=bd&amp;selTab=tab2" TargetMode="External"/><Relationship Id="rId47" Type="http://schemas.openxmlformats.org/officeDocument/2006/relationships/hyperlink" Target="https://www.ine.pt/xportal/xmain?xpid=INE&amp;xpgid=ine_indicadores&amp;indOcorrCod=0001372&amp;contexto=bd&amp;selTab=tab2"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amp;xlang=en" TargetMode="External"/><Relationship Id="rId89" Type="http://schemas.openxmlformats.org/officeDocument/2006/relationships/hyperlink" Target="https://www.ine.pt/xportal/xmain?xpid=INE&amp;xpgid=ine_indicadores&amp;indOcorrCod=0001371&amp;contexto=bd&amp;selTab=tab2&amp;xlang=en" TargetMode="External"/><Relationship Id="rId112" Type="http://schemas.openxmlformats.org/officeDocument/2006/relationships/hyperlink" Target="https://www.ine.pt/xportal/xmain?xpid=INE&amp;xpgid=ine_indicadores&amp;indOcorrCod=0001372&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hyperlink" Target="https://www.ine.pt/xportal/xmain?xpid=INE&amp;xpgid=ine_indicadores&amp;indOcorrCod=0001372&amp;contexto=bd&amp;selTab=tab2" TargetMode="External"/><Relationship Id="rId11" Type="http://schemas.openxmlformats.org/officeDocument/2006/relationships/hyperlink" Target="https://www.ine.pt/xportal/xmain?xpid=INE&amp;xpgid=ine_indicadores&amp;indOcorrCod=0001371&amp;contexto=bd&amp;selTab=tab2&amp;xlang=en"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1&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 TargetMode="External"/><Relationship Id="rId48" Type="http://schemas.openxmlformats.org/officeDocument/2006/relationships/hyperlink" Target="https://www.ine.pt/xportal/xmain?xpid=INE&amp;xpgid=ine_indicadores&amp;indOcorrCod=0001372&amp;contexto=bd&amp;selTab=tab2"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113" Type="http://schemas.openxmlformats.org/officeDocument/2006/relationships/hyperlink" Target="https://www.ine.pt/xurl/ind/0008065"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amp;xlang=en" TargetMode="External"/><Relationship Id="rId12" Type="http://schemas.openxmlformats.org/officeDocument/2006/relationships/hyperlink" Target="https://www.ine.pt/xportal/xmain?xpid=INE&amp;xpgid=ine_indicadores&amp;indOcorrCod=0001372&amp;contexto=bd&amp;selTab=tab2&amp;xlang=en"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1&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portal/xmain?xpid=INE&amp;xpgid=ine_indicadores&amp;indOcorrCod=0001371&amp;contexto=bd&amp;selTab=tab2" TargetMode="External"/><Relationship Id="rId108" Type="http://schemas.openxmlformats.org/officeDocument/2006/relationships/hyperlink" Target="https://www.ine.pt/xportal/xmain?xpid=INE&amp;xpgid=ine_indicadores&amp;indOcorrCod=0001371&amp;contexto=bd&amp;selTab=tab2&amp;xlang=en" TargetMode="External"/><Relationship Id="rId54" Type="http://schemas.openxmlformats.org/officeDocument/2006/relationships/hyperlink" Target="https://www.ine.pt/xportal/xmain?xpid=INE&amp;xpgid=ine_indicadores&amp;indOcorrCod=0001371&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49" Type="http://schemas.openxmlformats.org/officeDocument/2006/relationships/hyperlink" Target="https://www.ine.pt/xportal/xmain?xpid=INE&amp;xpgid=ine_indicadores&amp;indOcorrCod=0001372&amp;contexto=bd&amp;selTab=tab2" TargetMode="External"/><Relationship Id="rId114" Type="http://schemas.openxmlformats.org/officeDocument/2006/relationships/hyperlink" Target="https://www.ine.pt/xurl/ind/0008066" TargetMode="External"/><Relationship Id="rId10" Type="http://schemas.openxmlformats.org/officeDocument/2006/relationships/hyperlink" Target="https://www.ine.pt/xportal/xmain?xpid=INE&amp;xpgid=ine_indicadores&amp;indOcorrCod=0001371&amp;contexto=bd&amp;selTab=tab2&amp;xlang=en"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 TargetMode="External"/><Relationship Id="rId52" Type="http://schemas.openxmlformats.org/officeDocument/2006/relationships/hyperlink" Target="https://www.ine.pt/xportal/xmain?xpid=INE&amp;xpgid=ine_indicadores&amp;indOcorrCod=0001372&amp;contexto=bd&amp;selTab=tab2"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amp;xlang=en"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amp;xlang=en"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1&amp;contexto=bd&amp;selTab=tab2" TargetMode="External"/><Relationship Id="rId109" Type="http://schemas.openxmlformats.org/officeDocument/2006/relationships/hyperlink" Target="https://www.ine.pt/xportal/xmain?xpid=INE&amp;xpgid=ine_indicadores&amp;indOcorrCod=0001371&amp;contexto=bd&amp;selTab=tab2&amp;xlang=en"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2&amp;contexto=bd&amp;selTab=tab2"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portal/xmain?xpid=INE&amp;xpgid=ine_indicadores&amp;indOcorrCod=0001371&amp;contexto=bd&amp;selTab=tab2" TargetMode="External"/><Relationship Id="rId7" Type="http://schemas.openxmlformats.org/officeDocument/2006/relationships/hyperlink" Target="https://www.ine.pt/xportal/xmain?xpid=INE&amp;xpgid=ine_indicadores&amp;indOcorrCod=0001372&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1&amp;contexto=bd&amp;selTab=tab2" TargetMode="External"/><Relationship Id="rId45" Type="http://schemas.openxmlformats.org/officeDocument/2006/relationships/hyperlink" Target="https://www.ine.pt/xportal/xmain?xpid=INE&amp;xpgid=ine_indicadores&amp;indOcorrCod=0001372&amp;contexto=bd&amp;selTab=tab2"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amp;xlang=en" TargetMode="External"/><Relationship Id="rId110" Type="http://schemas.openxmlformats.org/officeDocument/2006/relationships/hyperlink" Target="https://www.ine.pt/xportal/xmain?xpid=INE&amp;xpgid=ine_indicadores&amp;indOcorrCod=0001371&amp;contexto=bd&amp;selTab=tab2&amp;xlang=en" TargetMode="External"/><Relationship Id="rId115" Type="http://schemas.openxmlformats.org/officeDocument/2006/relationships/hyperlink" Target="https://www.ine.pt/xurl/ind/0012096"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1&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portal/xmain?xpid=INE&amp;xpgid=ine_indicadores&amp;indOcorrCod=0001371&amp;contexto=bd&amp;selTab=tab2" TargetMode="External"/><Relationship Id="rId8" Type="http://schemas.openxmlformats.org/officeDocument/2006/relationships/hyperlink" Target="https://www.ine.pt/xportal/xmain?xpid=INE&amp;xpgid=ine_indicadores&amp;indOcorrCod=0001371&amp;contexto=bd&amp;selTab=tab2&amp;xlang=en" TargetMode="External"/><Relationship Id="rId51" Type="http://schemas.openxmlformats.org/officeDocument/2006/relationships/hyperlink" Target="https://www.ine.pt/xportal/xmain?xpid=INE&amp;xpgid=ine_indicadores&amp;indOcorrCod=0001372&amp;contexto=bd&amp;selTab=tab2"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2&amp;contexto=bd&amp;selTab=tab2" TargetMode="External"/><Relationship Id="rId67" Type="http://schemas.openxmlformats.org/officeDocument/2006/relationships/hyperlink" Target="https://www.ine.pt/xportal/xmain?xpid=INE&amp;xpgid=ine_indicadores&amp;indOcorrCod=0001372&amp;contexto=bd&amp;selTab=tab2&amp;xlang=en" TargetMode="External"/><Relationship Id="rId116" Type="http://schemas.openxmlformats.org/officeDocument/2006/relationships/hyperlink" Target="https://www.ine.pt/xurl/ind/0012097"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1&amp;contexto=bd&amp;selTab=tab2" TargetMode="External"/><Relationship Id="rId62" Type="http://schemas.openxmlformats.org/officeDocument/2006/relationships/hyperlink" Target="https://www.ine.pt/xportal/xmain?xpid=INE&amp;xpgid=ine_indicadores&amp;indOcorrCod=0001372&amp;contexto=bd&amp;selTab=tab2&amp;xlang=en" TargetMode="External"/><Relationship Id="rId83" Type="http://schemas.openxmlformats.org/officeDocument/2006/relationships/hyperlink" Target="https://www.ine.pt/xportal/xmain?xpid=INE&amp;xpgid=ine_indicadores&amp;indOcorrCod=0001371&amp;contexto=bd&amp;selTab=tab2&amp;xlang=en" TargetMode="External"/><Relationship Id="rId88" Type="http://schemas.openxmlformats.org/officeDocument/2006/relationships/hyperlink" Target="https://www.ine.pt/xportal/xmain?xpid=INE&amp;xpgid=ine_indicadores&amp;indOcorrCod=0001371&amp;contexto=bd&amp;selTab=tab2&amp;xlang=en" TargetMode="External"/><Relationship Id="rId111" Type="http://schemas.openxmlformats.org/officeDocument/2006/relationships/hyperlink" Target="https://www.ine.pt/xportal/xmain?xpid=INE&amp;xpgid=ine_indicadores&amp;indOcorrCod=0001371&amp;contexto=bd&amp;selTab=tab2&amp;xlang=en" TargetMode="External"/><Relationship Id="rId15"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1&amp;contexto=bd&amp;selTab=tab2"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portal/xmain?xpid=INE&amp;xpgid=ine_indicadores&amp;indOcorrCod=0001371&amp;contexto=bd&amp;selTab=tab2"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24" Type="http://schemas.openxmlformats.org/officeDocument/2006/relationships/printerSettings" Target="../printerSettings/printerSettings27.bin"/><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41" Type="http://schemas.openxmlformats.org/officeDocument/2006/relationships/printerSettings" Target="../printerSettings/printerSettings28.bin"/><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5&amp;contexto=bd&amp;selTab=tab2&amp;xlang=en" TargetMode="External"/><Relationship Id="rId18" Type="http://schemas.openxmlformats.org/officeDocument/2006/relationships/hyperlink" Target="http://www.ine.pt/xurl/ind/0000152&amp;"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3&amp;contexto=bd&amp;selTab=tab2&amp;xlang=pt"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en" TargetMode="External"/><Relationship Id="rId17" Type="http://schemas.openxmlformats.org/officeDocument/2006/relationships/hyperlink" Target="https://www.ine.pt/xportal/xmain?xpid=INE&amp;xpgid=ine_indicadores&amp;indOcorrCod=0000152&amp;contexto=bd&amp;selTab=tab2&amp;xlang=pt"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5&amp;contexto=bd&amp;selTab=tab2&amp;xlang=en" TargetMode="External"/><Relationship Id="rId20" Type="http://schemas.openxmlformats.org/officeDocument/2006/relationships/hyperlink" Target="https://www.ine.pt/xportal/xmain?xpid=INE&amp;xpgid=ine_indicadores&amp;indOcorrCod=0000155&amp;contexto=bd&amp;selTab=tab2&amp;xlang=pt"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5&amp;contexto=bd&amp;selTab=tab2&amp;xlang=en" TargetMode="External"/><Relationship Id="rId10" Type="http://schemas.openxmlformats.org/officeDocument/2006/relationships/hyperlink" Target="https://www.ine.pt/xportal/xmain?xpid=INE&amp;xpgid=ine_indicadores&amp;indOcorrCod=0000153&amp;contexto=bd&amp;selTab=tab2&amp;xlang=en" TargetMode="External"/><Relationship Id="rId19" Type="http://schemas.openxmlformats.org/officeDocument/2006/relationships/hyperlink" Target="https://www.ine.pt/xportal/xmain?xpid=INE&amp;xpgid=ine_indicadores&amp;indOcorrCod=0000152&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3&amp;contexto=bd&amp;selTab=tab2&amp;xlang=en" TargetMode="External"/><Relationship Id="rId14" Type="http://schemas.openxmlformats.org/officeDocument/2006/relationships/hyperlink" Target="https://www.ine.pt/xportal/xmain?xpid=INE&amp;xpgid=ine_indicadores&amp;indOcorrCod=0000155&amp;contexto=bd&amp;selTab=tab2&amp;xlang=en" TargetMode="External"/><Relationship Id="rId22"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392482496&amp;att_display=n&amp;att_download=y" TargetMode="External"/><Relationship Id="rId3" Type="http://schemas.openxmlformats.org/officeDocument/2006/relationships/hyperlink" Target="https://www.ine.pt/ngt_server/attachfileu.jsp?look_parentBoui=392482357&amp;att_display=n&amp;att_download=y" TargetMode="External"/><Relationship Id="rId7" Type="http://schemas.openxmlformats.org/officeDocument/2006/relationships/hyperlink" Target="https://www.ine.pt/ngt_server/attachfileu.jsp?look_parentBoui=392482496&amp;att_display=n&amp;att_download=y" TargetMode="External"/><Relationship Id="rId2" Type="http://schemas.openxmlformats.org/officeDocument/2006/relationships/hyperlink" Target="https://www.ine.pt/ngt_server/attachfileu.jsp?look_parentBoui=392482120&amp;att_display=n&amp;att_download=y" TargetMode="External"/><Relationship Id="rId1" Type="http://schemas.openxmlformats.org/officeDocument/2006/relationships/hyperlink" Target="https://www.ine.pt/ngt_server/attachfileu.jsp?look_parentBoui=392482120&amp;att_display=n&amp;att_download=y" TargetMode="External"/><Relationship Id="rId6" Type="http://schemas.openxmlformats.org/officeDocument/2006/relationships/hyperlink" Target="https://www.ine.pt/ngt_server/attachfileu.jsp?look_parentBoui=392482718&amp;att_display=n&amp;att_download=y" TargetMode="External"/><Relationship Id="rId5" Type="http://schemas.openxmlformats.org/officeDocument/2006/relationships/hyperlink" Target="https://www.ine.pt/ngt_server/attachfileu.jsp?look_parentBoui=392482718&amp;att_display=n&amp;att_download=y" TargetMode="External"/><Relationship Id="rId4" Type="http://schemas.openxmlformats.org/officeDocument/2006/relationships/hyperlink" Target="https://www.ine.pt/ngt_server/attachfileu.jsp?look_parentBoui=392482357&amp;att_display=n&amp;att_download=y" TargetMode="External"/><Relationship Id="rId9"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13" Type="http://schemas.openxmlformats.org/officeDocument/2006/relationships/printerSettings" Target="../printerSettings/printerSettings32.bin"/><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392480756&amp;att_display=n&amp;att_download=y" TargetMode="External"/><Relationship Id="rId3" Type="http://schemas.openxmlformats.org/officeDocument/2006/relationships/hyperlink" Target="https://www.ine.pt/ngt_server/attachfileu.jsp?look_parentBoui=392480613&amp;att_display=n&amp;att_download=y" TargetMode="External"/><Relationship Id="rId7" Type="http://schemas.openxmlformats.org/officeDocument/2006/relationships/hyperlink" Target="https://www.ine.pt/ngt_server/attachfileu.jsp?look_parentBoui=392480756&amp;att_display=n&amp;att_download=y" TargetMode="External"/><Relationship Id="rId2" Type="http://schemas.openxmlformats.org/officeDocument/2006/relationships/hyperlink" Target="https://www.ine.pt/ngt_server/attachfileu.jsp?look_parentBoui=392480036&amp;att_display=n&amp;att_download=y" TargetMode="External"/><Relationship Id="rId1" Type="http://schemas.openxmlformats.org/officeDocument/2006/relationships/hyperlink" Target="https://www.ine.pt/ngt_server/attachfileu.jsp?look_parentBoui=392480036&amp;att_display=n&amp;att_download=y" TargetMode="External"/><Relationship Id="rId6" Type="http://schemas.openxmlformats.org/officeDocument/2006/relationships/hyperlink" Target="https://www.ine.pt/ngt_server/attachfileu.jsp?look_parentBoui=392480274&amp;att_display=n&amp;att_download=y" TargetMode="External"/><Relationship Id="rId5" Type="http://schemas.openxmlformats.org/officeDocument/2006/relationships/hyperlink" Target="https://www.ine.pt/ngt_server/attachfileu.jsp?look_parentBoui=392480274&amp;att_display=n&amp;att_download=y" TargetMode="External"/><Relationship Id="rId4" Type="http://schemas.openxmlformats.org/officeDocument/2006/relationships/hyperlink" Target="https://www.ine.pt/ngt_server/attachfileu.jsp?look_parentBoui=392480613&amp;att_display=n&amp;att_download=y" TargetMode="External"/><Relationship Id="rId9"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7.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8.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6" Type="http://schemas.openxmlformats.org/officeDocument/2006/relationships/printerSettings" Target="../printerSettings/printerSettings53.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4.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8.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9.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0"/>
  <sheetViews>
    <sheetView showGridLines="0" tabSelected="1" workbookViewId="0">
      <selection activeCell="A2" sqref="A2"/>
    </sheetView>
  </sheetViews>
  <sheetFormatPr defaultRowHeight="12.75"/>
  <cols>
    <col min="1" max="1" width="98.85546875" customWidth="1"/>
  </cols>
  <sheetData>
    <row r="1" spans="1:1" ht="15">
      <c r="A1" s="813" t="s">
        <v>1974</v>
      </c>
    </row>
    <row r="3" spans="1:1">
      <c r="A3" s="812" t="s">
        <v>0</v>
      </c>
    </row>
    <row r="4" spans="1:1">
      <c r="A4" s="812" t="s">
        <v>54</v>
      </c>
    </row>
    <row r="5" spans="1:1">
      <c r="A5" s="812" t="s">
        <v>84</v>
      </c>
    </row>
    <row r="6" spans="1:1">
      <c r="A6" s="812" t="s">
        <v>148</v>
      </c>
    </row>
    <row r="7" spans="1:1">
      <c r="A7" s="812" t="s">
        <v>1976</v>
      </c>
    </row>
    <row r="8" spans="1:1">
      <c r="A8" s="812" t="s">
        <v>380</v>
      </c>
    </row>
    <row r="9" spans="1:1">
      <c r="A9" s="812" t="s">
        <v>426</v>
      </c>
    </row>
    <row r="10" spans="1:1">
      <c r="A10" s="812" t="s">
        <v>452</v>
      </c>
    </row>
    <row r="11" spans="1:1">
      <c r="A11" s="812" t="s">
        <v>473</v>
      </c>
    </row>
    <row r="12" spans="1:1">
      <c r="A12" s="812" t="s">
        <v>526</v>
      </c>
    </row>
    <row r="13" spans="1:1">
      <c r="A13" s="812" t="s">
        <v>567</v>
      </c>
    </row>
    <row r="14" spans="1:1">
      <c r="A14" s="812" t="s">
        <v>597</v>
      </c>
    </row>
    <row r="15" spans="1:1">
      <c r="A15" s="812" t="s">
        <v>688</v>
      </c>
    </row>
    <row r="16" spans="1:1">
      <c r="A16" s="812" t="s">
        <v>723</v>
      </c>
    </row>
    <row r="17" spans="1:1">
      <c r="A17" s="812" t="s">
        <v>740</v>
      </c>
    </row>
    <row r="18" spans="1:1">
      <c r="A18" s="812" t="s">
        <v>1973</v>
      </c>
    </row>
    <row r="19" spans="1:1">
      <c r="A19" s="812" t="s">
        <v>799</v>
      </c>
    </row>
    <row r="20" spans="1:1">
      <c r="A20" s="812" t="s">
        <v>908</v>
      </c>
    </row>
    <row r="21" spans="1:1">
      <c r="A21" s="812" t="s">
        <v>949</v>
      </c>
    </row>
    <row r="22" spans="1:1">
      <c r="A22" s="812" t="s">
        <v>1018</v>
      </c>
    </row>
    <row r="23" spans="1:1">
      <c r="A23" s="812" t="s">
        <v>1042</v>
      </c>
    </row>
    <row r="24" spans="1:1">
      <c r="A24" s="812" t="s">
        <v>1088</v>
      </c>
    </row>
    <row r="25" spans="1:1">
      <c r="A25" s="812" t="s">
        <v>1088</v>
      </c>
    </row>
    <row r="26" spans="1:1">
      <c r="A26" s="812" t="s">
        <v>1180</v>
      </c>
    </row>
    <row r="27" spans="1:1">
      <c r="A27" s="812" t="s">
        <v>1236</v>
      </c>
    </row>
    <row r="28" spans="1:1">
      <c r="A28" s="812" t="s">
        <v>1275</v>
      </c>
    </row>
    <row r="29" spans="1:1">
      <c r="A29" s="812" t="s">
        <v>1275</v>
      </c>
    </row>
    <row r="30" spans="1:1">
      <c r="A30" s="812" t="s">
        <v>1315</v>
      </c>
    </row>
    <row r="31" spans="1:1">
      <c r="A31" s="812" t="s">
        <v>1952</v>
      </c>
    </row>
    <row r="32" spans="1:1">
      <c r="A32" s="812" t="s">
        <v>1360</v>
      </c>
    </row>
    <row r="33" spans="1:1">
      <c r="A33" s="812" t="s">
        <v>1360</v>
      </c>
    </row>
    <row r="34" spans="1:1">
      <c r="A34" s="812" t="s">
        <v>1450</v>
      </c>
    </row>
    <row r="35" spans="1:1">
      <c r="A35" s="812" t="s">
        <v>1480</v>
      </c>
    </row>
    <row r="36" spans="1:1">
      <c r="A36" s="812" t="s">
        <v>1503</v>
      </c>
    </row>
    <row r="37" spans="1:1">
      <c r="A37" s="812" t="s">
        <v>1542</v>
      </c>
    </row>
    <row r="38" spans="1:1">
      <c r="A38" s="812" t="s">
        <v>1613</v>
      </c>
    </row>
    <row r="39" spans="1:1">
      <c r="A39" s="812" t="s">
        <v>1615</v>
      </c>
    </row>
    <row r="40" spans="1:1">
      <c r="A40" s="812" t="s">
        <v>1617</v>
      </c>
    </row>
    <row r="41" spans="1:1">
      <c r="A41" s="812" t="s">
        <v>1619</v>
      </c>
    </row>
    <row r="42" spans="1:1">
      <c r="A42" s="812" t="s">
        <v>1381</v>
      </c>
    </row>
    <row r="43" spans="1:1">
      <c r="A43" s="812" t="s">
        <v>1440</v>
      </c>
    </row>
    <row r="44" spans="1:1">
      <c r="A44" s="812" t="s">
        <v>1448</v>
      </c>
    </row>
    <row r="45" spans="1:1">
      <c r="A45" s="812" t="s">
        <v>1622</v>
      </c>
    </row>
    <row r="46" spans="1:1">
      <c r="A46" s="812" t="s">
        <v>1682</v>
      </c>
    </row>
    <row r="47" spans="1:1">
      <c r="A47" s="812" t="s">
        <v>1709</v>
      </c>
    </row>
    <row r="48" spans="1:1">
      <c r="A48" s="812" t="s">
        <v>1773</v>
      </c>
    </row>
    <row r="49" spans="1:1">
      <c r="A49" s="812" t="s">
        <v>1807</v>
      </c>
    </row>
    <row r="50" spans="1:1">
      <c r="A50" s="812" t="s">
        <v>1816</v>
      </c>
    </row>
    <row r="51" spans="1:1">
      <c r="A51" s="812" t="s">
        <v>1847</v>
      </c>
    </row>
    <row r="52" spans="1:1">
      <c r="A52" s="812" t="s">
        <v>1851</v>
      </c>
    </row>
    <row r="53" spans="1:1">
      <c r="A53" s="812" t="s">
        <v>1854</v>
      </c>
    </row>
    <row r="54" spans="1:1">
      <c r="A54" s="812" t="s">
        <v>1650</v>
      </c>
    </row>
    <row r="55" spans="1:1">
      <c r="A55" s="812" t="s">
        <v>1857</v>
      </c>
    </row>
    <row r="56" spans="1:1">
      <c r="A56" s="812" t="s">
        <v>1886</v>
      </c>
    </row>
    <row r="57" spans="1:1">
      <c r="A57" s="812" t="s">
        <v>1889</v>
      </c>
    </row>
    <row r="58" spans="1:1">
      <c r="A58" s="812" t="s">
        <v>1898</v>
      </c>
    </row>
    <row r="60" spans="1:1">
      <c r="A60" s="328" t="s">
        <v>1984</v>
      </c>
    </row>
  </sheetData>
  <hyperlinks>
    <hyperlink ref="A3" location="'2.1.'!A1" display="2.1 - Contas nacionais trimestrais (Rv)" xr:uid="{00000000-0004-0000-0000-000000000000}"/>
    <hyperlink ref="A4" location="'2.2.'!A1" display="2.2 - Contas nacionais trimestrais (Rv)" xr:uid="{00000000-0004-0000-0000-000001000000}"/>
    <hyperlink ref="A5" location="'3.1.'!A1" display="3.1 - Nados-vivos, Óbitos e Casamentos " xr:uid="{00000000-0004-0000-0000-000002000000}"/>
    <hyperlink ref="A6" location="'3.2.'!A1" display="3.2 - Óbitos por causa de morte (CID-10 - lista europeia sucinta), segundo o mês do falecimento" xr:uid="{00000000-0004-0000-0000-000003000000}"/>
    <hyperlink ref="A7" location="'3.3.'!A1" display="3.3 -Prestações da Segurança Social - Número de processamentos e valor dos benefícios, por tipo de prestações" xr:uid="{00000000-0004-0000-0000-000004000000}"/>
    <hyperlink ref="A8" location="'3.4.'!A1" display="3.4 - População total, ativa, empregada e desempregada" xr:uid="{00000000-0004-0000-0000-000005000000}"/>
    <hyperlink ref="A9" location="'3.5.'!A1" display="3.5 - População empregada por situação na profissão e setor de atividade" xr:uid="{00000000-0004-0000-0000-000006000000}"/>
    <hyperlink ref="A10" location="'3.6.'!A1" display="3.6 - População desempregada por condição no desemprego e duração do desemprego" xr:uid="{00000000-0004-0000-0000-000007000000}"/>
    <hyperlink ref="A11" location="'3.7.'!A1" display="3.7 - Índice de preços no consumidor" xr:uid="{00000000-0004-0000-0000-000008000000}"/>
    <hyperlink ref="A12" location="'3.8.'!A1" display="3.8 - Exibição de cinema - Sessões, espectadores e receitas por regiões" xr:uid="{00000000-0004-0000-0000-000009000000}"/>
    <hyperlink ref="A13" location="'3.9.'!A1" display="3.9 - Exibição de cinema - Sessões, espectadores e receitas segundo o país de origem" xr:uid="{00000000-0004-0000-0000-00000A000000}"/>
    <hyperlink ref="A14" location="'4.1.'!A1" display="4.1 - Estado das culturas e previsão das colheitas" xr:uid="{00000000-0004-0000-0000-00000B000000}"/>
    <hyperlink ref="A15" location="'4.2.'!A1" display="4.2 - Produção animal - Gado abatido e aprovado para consumo público" xr:uid="{00000000-0004-0000-0000-00000C000000}"/>
    <hyperlink ref="A16" location="'4.3.'!A1" display="4.3 - Produção animal - Avicultura industrial" xr:uid="{00000000-0004-0000-0000-00000D000000}"/>
    <hyperlink ref="A17" location="'4.4.'!A1" display="4.4 - Produção animal - Leite de vaca e produtos lácteos obtidos" xr:uid="{00000000-0004-0000-0000-00000E000000}"/>
    <hyperlink ref="A18" location="'4.5.'!A1" display="4.5 - Capturas nominais" xr:uid="{00000000-0004-0000-0000-00000F000000}"/>
    <hyperlink ref="A19" location="'4.6.'!A1" display="4.6 - Preços mensais no produtor de alguns produtos vegetais" xr:uid="{00000000-0004-0000-0000-000010000000}"/>
    <hyperlink ref="A20" location="'4.7.'!A1" display="4.7 - Preços mensais no produtor de alguns animais e produtos animais" xr:uid="{00000000-0004-0000-0000-000011000000}"/>
    <hyperlink ref="A21" location="'5.1.'!A1" display="5.1 - Índice de produção industrial" xr:uid="{00000000-0004-0000-0000-000012000000}"/>
    <hyperlink ref="A22" location="'5.2.'!A1" display="5.2 - Índice de volume de negócios na indústria" xr:uid="{00000000-0004-0000-0000-000013000000}"/>
    <hyperlink ref="A23" location="'5.3.'!A1" display="5.3 - Índice de emprego na indústria" xr:uid="{00000000-0004-0000-0000-000014000000}"/>
    <hyperlink ref="A24" location="'5.4.'!A1" display="5.4 - Inquéritos de conjuntura à indústria transformadora" xr:uid="{00000000-0004-0000-0000-000015000000}"/>
    <hyperlink ref="A25" location="'5.4.a.'!A1" display="5.4 - Inquéritos de conjuntura à indústria transformadora" xr:uid="{00000000-0004-0000-0000-000016000000}"/>
    <hyperlink ref="A26" location="'5.5.'!A1" display="5.5 - Licenciamento de obra" xr:uid="{00000000-0004-0000-0000-000017000000}"/>
    <hyperlink ref="A27" location="'5.6.'!A1" display="5.6 - Obras concluídas" xr:uid="{00000000-0004-0000-0000-000018000000}"/>
    <hyperlink ref="A28" location="'5.7.'!A1" display="5.7 - Inquéritos de conjuntura à construção e obras públicas" xr:uid="{00000000-0004-0000-0000-000019000000}"/>
    <hyperlink ref="A29" location="'5.7.a.'!A1" display="5.7 - Inquéritos de conjuntura à construção e obras públicas" xr:uid="{00000000-0004-0000-0000-00001A000000}"/>
    <hyperlink ref="A30" location="'5.8.'!A1" display="5.8 - Índice de preços na produção industrial" xr:uid="{00000000-0004-0000-0000-00001B000000}"/>
    <hyperlink ref="A31" location="'5.9.'!A1" display="5.9 - Índice de produção na construção " xr:uid="{00000000-0004-0000-0000-00001C000000}"/>
    <hyperlink ref="A32" location="'6.1.'!A1" display="6.1 - Inquéritos de conjuntura ao comércio" xr:uid="{00000000-0004-0000-0000-00001D000000}"/>
    <hyperlink ref="A33" location="'6.1.a.'!A1" display="6.1 - Inquéritos de conjuntura ao comércio" xr:uid="{00000000-0004-0000-0000-00001E000000}"/>
    <hyperlink ref="A34" location="'6.2.'!A1" display="6.2 - Inquéritos de conjuntura ao comércio" xr:uid="{00000000-0004-0000-0000-00001F000000}"/>
    <hyperlink ref="A35" location="'6.3.'!A1" display="6.3 - Venda de veículos automóveis novos" xr:uid="{00000000-0004-0000-0000-000020000000}"/>
    <hyperlink ref="A36" location="'6.4.'!A1" display="6.4 – Evolução do Comércio Internacional" xr:uid="{00000000-0004-0000-0000-000021000000}"/>
    <hyperlink ref="A37" location="'6.5.'!A1" display="6.5 – Comércio Internacional – Importações de bens (CIF) por principais parceiros comerciais" xr:uid="{00000000-0004-0000-0000-000022000000}"/>
    <hyperlink ref="A38" location="'6.6.'!A1" display="6.6 – Comércio Internacional – Exportações de bens (FOB) por principais parceiros comerciais" xr:uid="{00000000-0004-0000-0000-000023000000}"/>
    <hyperlink ref="A39" location="'6.7.'!A1" display="6.7 – Comércio Internacional – Importações de bens (CIF) por grupos de produtos" xr:uid="{00000000-0004-0000-0000-000024000000}"/>
    <hyperlink ref="A40" location="'6.8.'!A1" display="6.8 – Comércio Internacional – Exportações de bens (FOB) por grupos de produtos" xr:uid="{00000000-0004-0000-0000-000025000000}"/>
    <hyperlink ref="A41" location="'6.9.'!A1" display="6.9 – Comércio Intra-UE – Importações de bens (CIF) por grupos de produtos" xr:uid="{00000000-0004-0000-0000-000026000000}"/>
    <hyperlink ref="A42" location="'6.10.'!A1" display="6.10 – Comércio Intra-UE – Exportações de bens (FOB) por grupos de produtos" xr:uid="{00000000-0004-0000-0000-000027000000}"/>
    <hyperlink ref="A43" location="'6.11.'!A1" display="6.11 – Comércio Extra-UE – Importações de bens (CIF) por grupos de produtos" xr:uid="{00000000-0004-0000-0000-000028000000}"/>
    <hyperlink ref="A44" location="'6.12.'!A1" display="6.12 – Comércio Extra-UE – Exportações de bens (FOB) por grupos de produtos" xr:uid="{00000000-0004-0000-0000-000029000000}"/>
    <hyperlink ref="A45" location="'7.1.'!A1" display="7.1 - Transportes ferroviários" xr:uid="{00000000-0004-0000-0000-00002A000000}"/>
    <hyperlink ref="A46" location="'7.2.'!A1" display="7.2 - Transportes fluviais" xr:uid="{00000000-0004-0000-0000-00002B000000}"/>
    <hyperlink ref="A47" location="'7.3.'!A1" display="7.3 - Transportes marítimos" xr:uid="{00000000-0004-0000-0000-00002C000000}"/>
    <hyperlink ref="A48" location="'7.4.'!A1" display="7.4 - Transportes aéreos" xr:uid="{00000000-0004-0000-0000-00002D000000}"/>
    <hyperlink ref="A49" location="'7.5.'!A1" display="7.5 -  Rendimento médio por quarto disponível (RevPAR) nos estabelecimentos de alojamento turístico, por NUTS II" xr:uid="{00000000-0004-0000-0000-00002E000000}"/>
    <hyperlink ref="A50" location="'7.6.'!A1" display="7.6 - Dormidas nos estabelecimentos de alojamento turístico, por países de residência" xr:uid="{00000000-0004-0000-0000-00002F000000}"/>
    <hyperlink ref="A51" location="'7.7.'!A1" display="7.7 - Hóspedes nos estabelecimentos de alojamento turístico, segundo a NUTS" xr:uid="{00000000-0004-0000-0000-000030000000}"/>
    <hyperlink ref="A52" location="'7.8.'!A1" display="7.8 - Dormidas nos estabelecimentos de alojamento turístico, segundo a NUTS" xr:uid="{00000000-0004-0000-0000-000031000000}"/>
    <hyperlink ref="A53" location="'7.9.'!A1" display="7.9 - Proveitos totais nos estabelecimentos de alojamento turístico, segundo a NUTS" xr:uid="{00000000-0004-0000-0000-000032000000}"/>
    <hyperlink ref="A54" location="'7.10.'!A1" display="7.10 - Proveitos de aposento nos estabelecimentos de alojamento turístico, segundo a NUTS " xr:uid="{00000000-0004-0000-0000-000033000000}"/>
    <hyperlink ref="A55" location="'8.1.'!A1" display="8.1 - Constituição de Pessoas Coletivas e Entidades Equiparadas, segundo a forma jurídica" xr:uid="{00000000-0004-0000-0000-000034000000}"/>
    <hyperlink ref="A56" location="'8.2.'!A1" display="8.2 - Dissolução de Pessoas Coletivas e Entidades Equiparadas, segundo a forma jurídica" xr:uid="{00000000-0004-0000-0000-000035000000}"/>
    <hyperlink ref="A57" location="'8.3.'!A1" display="8.3 - Constituição de Pessoas Coletivas e Entidades Equiparadas, segundo a forma de constituição" xr:uid="{00000000-0004-0000-0000-000036000000}"/>
    <hyperlink ref="A58" location="'9.1.'!A1" display="9.1 - Índice harmonizado de preços no consumidor" xr:uid="{00000000-0004-0000-0000-000037000000}"/>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31"/>
  <sheetViews>
    <sheetView showGridLines="0" workbookViewId="0"/>
  </sheetViews>
  <sheetFormatPr defaultColWidth="9.140625" defaultRowHeight="11.25"/>
  <cols>
    <col min="1" max="1" width="28" style="127" customWidth="1"/>
    <col min="2" max="8" width="8.28515625" style="127" customWidth="1"/>
    <col min="9" max="9" width="12.28515625" style="127" customWidth="1"/>
    <col min="10" max="10" width="28" style="127" customWidth="1"/>
    <col min="11" max="16384" width="9.140625" style="127"/>
  </cols>
  <sheetData>
    <row r="1" spans="1:12">
      <c r="A1" s="851" t="s">
        <v>452</v>
      </c>
      <c r="B1" s="851"/>
      <c r="C1" s="851"/>
      <c r="D1" s="851"/>
      <c r="E1" s="851"/>
      <c r="F1" s="851"/>
      <c r="G1" s="851"/>
      <c r="H1" s="851"/>
      <c r="I1" s="851"/>
      <c r="J1" s="851"/>
    </row>
    <row r="2" spans="1:12">
      <c r="A2" s="852" t="s">
        <v>453</v>
      </c>
      <c r="B2" s="852"/>
      <c r="C2" s="852"/>
      <c r="D2" s="852"/>
      <c r="E2" s="852"/>
      <c r="F2" s="852"/>
      <c r="G2" s="852"/>
      <c r="H2" s="852"/>
      <c r="I2" s="852"/>
      <c r="J2" s="852"/>
    </row>
    <row r="3" spans="1:12" ht="12" thickBot="1"/>
    <row r="4" spans="1:12" s="128" customFormat="1" ht="12" thickBot="1">
      <c r="A4" s="853" t="s">
        <v>104</v>
      </c>
      <c r="B4" s="844" t="s">
        <v>454</v>
      </c>
      <c r="C4" s="844"/>
      <c r="D4" s="844"/>
      <c r="E4" s="844"/>
      <c r="F4" s="844"/>
      <c r="G4" s="844"/>
      <c r="H4" s="844"/>
      <c r="I4" s="849" t="s">
        <v>383</v>
      </c>
      <c r="J4" s="846" t="s">
        <v>104</v>
      </c>
    </row>
    <row r="5" spans="1:12" s="128" customFormat="1" ht="23.25" thickBot="1">
      <c r="A5" s="853"/>
      <c r="B5" s="129" t="s">
        <v>384</v>
      </c>
      <c r="C5" s="129" t="s">
        <v>385</v>
      </c>
      <c r="D5" s="129" t="s">
        <v>386</v>
      </c>
      <c r="E5" s="129" t="s">
        <v>387</v>
      </c>
      <c r="F5" s="129" t="s">
        <v>388</v>
      </c>
      <c r="G5" s="129" t="s">
        <v>389</v>
      </c>
      <c r="H5" s="129" t="s">
        <v>390</v>
      </c>
      <c r="I5" s="850"/>
      <c r="J5" s="847"/>
    </row>
    <row r="6" spans="1:12" s="128" customFormat="1">
      <c r="A6" s="130" t="s">
        <v>455</v>
      </c>
      <c r="J6" s="130" t="s">
        <v>456</v>
      </c>
    </row>
    <row r="7" spans="1:12" s="128" customFormat="1">
      <c r="A7" s="134" t="s">
        <v>457</v>
      </c>
      <c r="I7" s="162"/>
      <c r="J7" s="131" t="s">
        <v>458</v>
      </c>
    </row>
    <row r="8" spans="1:12" s="128" customFormat="1">
      <c r="A8" s="157" t="s">
        <v>459</v>
      </c>
      <c r="B8" s="144">
        <v>50.4</v>
      </c>
      <c r="C8" s="144">
        <v>60.5</v>
      </c>
      <c r="D8" s="144">
        <v>51.4</v>
      </c>
      <c r="E8" s="144">
        <v>45.7</v>
      </c>
      <c r="F8" s="144">
        <v>45.4</v>
      </c>
      <c r="G8" s="144">
        <v>48</v>
      </c>
      <c r="H8" s="144">
        <v>45</v>
      </c>
      <c r="I8" s="139">
        <v>11</v>
      </c>
      <c r="J8" s="157" t="s">
        <v>460</v>
      </c>
      <c r="K8" s="163"/>
    </row>
    <row r="9" spans="1:12" s="128" customFormat="1">
      <c r="A9" s="131" t="s">
        <v>461</v>
      </c>
      <c r="J9" s="131" t="s">
        <v>462</v>
      </c>
      <c r="K9" s="163"/>
    </row>
    <row r="10" spans="1:12" s="128" customFormat="1">
      <c r="A10" s="157" t="s">
        <v>459</v>
      </c>
      <c r="B10" s="144">
        <v>317.8</v>
      </c>
      <c r="C10" s="144">
        <v>294.2</v>
      </c>
      <c r="D10" s="144">
        <v>274.7</v>
      </c>
      <c r="E10" s="144">
        <v>279</v>
      </c>
      <c r="F10" s="144">
        <v>335.7</v>
      </c>
      <c r="G10" s="144">
        <v>296.2</v>
      </c>
      <c r="H10" s="144">
        <v>267.39999999999998</v>
      </c>
      <c r="I10" s="139">
        <v>-5.3</v>
      </c>
      <c r="J10" s="157" t="s">
        <v>460</v>
      </c>
      <c r="K10" s="163"/>
    </row>
    <row r="11" spans="1:12" s="128" customFormat="1">
      <c r="A11" s="130" t="s">
        <v>463</v>
      </c>
      <c r="B11" s="141"/>
      <c r="C11" s="141"/>
      <c r="D11" s="141"/>
      <c r="E11" s="141"/>
      <c r="F11" s="141"/>
      <c r="G11" s="141"/>
      <c r="H11" s="141"/>
      <c r="I11" s="164"/>
      <c r="J11" s="130" t="s">
        <v>464</v>
      </c>
      <c r="K11" s="163"/>
    </row>
    <row r="12" spans="1:12" s="128" customFormat="1">
      <c r="A12" s="134" t="s">
        <v>465</v>
      </c>
      <c r="B12" s="141"/>
      <c r="C12" s="141"/>
      <c r="D12" s="141"/>
      <c r="E12" s="141"/>
      <c r="F12" s="141"/>
      <c r="G12" s="141"/>
      <c r="H12" s="141"/>
      <c r="I12" s="164"/>
      <c r="J12" s="134" t="s">
        <v>466</v>
      </c>
      <c r="K12" s="163"/>
    </row>
    <row r="13" spans="1:12" s="128" customFormat="1">
      <c r="A13" s="157" t="s">
        <v>459</v>
      </c>
      <c r="B13" s="144">
        <v>245</v>
      </c>
      <c r="C13" s="144">
        <v>227.5</v>
      </c>
      <c r="D13" s="144">
        <v>205.4</v>
      </c>
      <c r="E13" s="144">
        <v>188.6</v>
      </c>
      <c r="F13" s="144">
        <v>242.2</v>
      </c>
      <c r="G13" s="144">
        <v>199.5</v>
      </c>
      <c r="H13" s="144">
        <v>180.6</v>
      </c>
      <c r="I13" s="139">
        <v>1.2</v>
      </c>
      <c r="J13" s="157" t="s">
        <v>460</v>
      </c>
      <c r="L13" s="165"/>
    </row>
    <row r="14" spans="1:12" s="128" customFormat="1">
      <c r="A14" s="131" t="s">
        <v>467</v>
      </c>
      <c r="B14" s="141"/>
      <c r="C14" s="141"/>
      <c r="D14" s="141"/>
      <c r="E14" s="141"/>
      <c r="F14" s="141"/>
      <c r="G14" s="141"/>
      <c r="H14" s="141"/>
      <c r="I14" s="164"/>
      <c r="J14" s="131" t="s">
        <v>468</v>
      </c>
    </row>
    <row r="15" spans="1:12" s="128" customFormat="1">
      <c r="A15" s="157" t="s">
        <v>459</v>
      </c>
      <c r="B15" s="144">
        <v>54.9</v>
      </c>
      <c r="C15" s="144">
        <v>50.2</v>
      </c>
      <c r="D15" s="144">
        <v>45.2</v>
      </c>
      <c r="E15" s="144">
        <v>48</v>
      </c>
      <c r="F15" s="144">
        <v>52.2</v>
      </c>
      <c r="G15" s="144">
        <v>50.6</v>
      </c>
      <c r="H15" s="144">
        <v>43.8</v>
      </c>
      <c r="I15" s="139">
        <v>5.2</v>
      </c>
      <c r="J15" s="157" t="s">
        <v>460</v>
      </c>
      <c r="K15" s="166"/>
    </row>
    <row r="16" spans="1:12" s="128" customFormat="1">
      <c r="A16" s="131" t="s">
        <v>469</v>
      </c>
      <c r="B16" s="141"/>
      <c r="C16" s="141"/>
      <c r="D16" s="141"/>
      <c r="E16" s="141"/>
      <c r="F16" s="141"/>
      <c r="G16" s="141"/>
      <c r="H16" s="141"/>
      <c r="I16" s="164"/>
      <c r="J16" s="131" t="s">
        <v>470</v>
      </c>
    </row>
    <row r="17" spans="1:10" s="128" customFormat="1" ht="12" thickBot="1">
      <c r="A17" s="157" t="s">
        <v>459</v>
      </c>
      <c r="B17" s="144">
        <v>68.3</v>
      </c>
      <c r="C17" s="144">
        <v>76.900000000000006</v>
      </c>
      <c r="D17" s="144">
        <v>75.5</v>
      </c>
      <c r="E17" s="144">
        <v>88</v>
      </c>
      <c r="F17" s="144">
        <v>86.7</v>
      </c>
      <c r="G17" s="144">
        <v>94</v>
      </c>
      <c r="H17" s="144">
        <v>88.1</v>
      </c>
      <c r="I17" s="139">
        <v>-21.3</v>
      </c>
      <c r="J17" s="157" t="s">
        <v>460</v>
      </c>
    </row>
    <row r="18" spans="1:10" s="128" customFormat="1" ht="12" customHeight="1" thickBot="1">
      <c r="A18" s="842" t="s">
        <v>104</v>
      </c>
      <c r="B18" s="844" t="s">
        <v>407</v>
      </c>
      <c r="C18" s="844"/>
      <c r="D18" s="844"/>
      <c r="E18" s="844"/>
      <c r="F18" s="844"/>
      <c r="G18" s="844"/>
      <c r="H18" s="844"/>
      <c r="I18" s="845" t="s">
        <v>408</v>
      </c>
      <c r="J18" s="842" t="s">
        <v>104</v>
      </c>
    </row>
    <row r="19" spans="1:10" s="128" customFormat="1" ht="33" customHeight="1" thickBot="1">
      <c r="A19" s="843" t="s">
        <v>104</v>
      </c>
      <c r="B19" s="129" t="s">
        <v>409</v>
      </c>
      <c r="C19" s="129" t="s">
        <v>410</v>
      </c>
      <c r="D19" s="129" t="s">
        <v>411</v>
      </c>
      <c r="E19" s="129" t="s">
        <v>412</v>
      </c>
      <c r="F19" s="129" t="s">
        <v>413</v>
      </c>
      <c r="G19" s="129" t="s">
        <v>414</v>
      </c>
      <c r="H19" s="129" t="s">
        <v>415</v>
      </c>
      <c r="I19" s="845"/>
      <c r="J19" s="843"/>
    </row>
    <row r="20" spans="1:10" s="128" customFormat="1">
      <c r="A20" s="28" t="s">
        <v>416</v>
      </c>
      <c r="B20" s="167"/>
      <c r="C20" s="167"/>
      <c r="D20" s="167"/>
      <c r="E20" s="167"/>
      <c r="F20" s="167"/>
      <c r="G20" s="167"/>
      <c r="H20" s="167"/>
      <c r="I20" s="167"/>
    </row>
    <row r="21" spans="1:10" s="128" customFormat="1">
      <c r="A21" s="28" t="s">
        <v>417</v>
      </c>
    </row>
    <row r="22" spans="1:10" s="128" customFormat="1">
      <c r="A22" s="28"/>
    </row>
    <row r="23" spans="1:10" ht="36.75" customHeight="1">
      <c r="A23" s="848" t="s">
        <v>418</v>
      </c>
      <c r="B23" s="848"/>
      <c r="C23" s="848"/>
      <c r="D23" s="848"/>
      <c r="E23" s="848"/>
      <c r="F23" s="848"/>
      <c r="G23" s="848"/>
      <c r="H23" s="848"/>
      <c r="I23" s="848"/>
      <c r="J23" s="848"/>
    </row>
    <row r="24" spans="1:10" s="128" customFormat="1" ht="36.75" customHeight="1">
      <c r="A24" s="848" t="s">
        <v>449</v>
      </c>
      <c r="B24" s="848"/>
      <c r="C24" s="848"/>
      <c r="D24" s="848"/>
      <c r="E24" s="848"/>
      <c r="F24" s="848"/>
      <c r="G24" s="848"/>
      <c r="H24" s="848"/>
      <c r="I24" s="848"/>
      <c r="J24" s="848"/>
    </row>
    <row r="25" spans="1:10" s="128" customFormat="1"/>
    <row r="26" spans="1:10" s="128" customFormat="1">
      <c r="A26" s="81" t="s">
        <v>140</v>
      </c>
      <c r="B26" s="168"/>
      <c r="C26" s="168"/>
      <c r="D26" s="168"/>
      <c r="E26" s="168"/>
      <c r="F26" s="168"/>
      <c r="G26" s="168"/>
      <c r="H26" s="168"/>
      <c r="I26" s="168"/>
    </row>
    <row r="27" spans="1:10" s="150" customFormat="1">
      <c r="A27" s="42" t="s">
        <v>471</v>
      </c>
      <c r="B27" s="28"/>
      <c r="C27" s="28"/>
      <c r="D27" s="28"/>
      <c r="E27" s="28"/>
      <c r="F27" s="28"/>
      <c r="G27" s="28"/>
      <c r="H27" s="28"/>
      <c r="I27" s="28"/>
    </row>
    <row r="28" spans="1:10" s="150" customFormat="1">
      <c r="A28" s="42" t="s">
        <v>472</v>
      </c>
      <c r="B28" s="28"/>
      <c r="C28" s="28"/>
      <c r="D28" s="28"/>
      <c r="E28" s="28"/>
      <c r="F28" s="28"/>
      <c r="G28" s="28"/>
      <c r="H28" s="28"/>
      <c r="I28" s="28"/>
    </row>
    <row r="29" spans="1:10">
      <c r="A29" s="854"/>
      <c r="B29" s="854"/>
      <c r="C29" s="854"/>
      <c r="D29" s="854"/>
      <c r="E29" s="854"/>
      <c r="F29" s="854"/>
      <c r="G29" s="854"/>
      <c r="H29" s="854"/>
      <c r="I29" s="854"/>
    </row>
    <row r="30" spans="1:10">
      <c r="A30" s="128"/>
      <c r="B30" s="128"/>
      <c r="C30" s="128"/>
      <c r="D30" s="128"/>
      <c r="E30" s="128"/>
      <c r="F30" s="128"/>
      <c r="G30" s="128"/>
      <c r="H30" s="128"/>
      <c r="I30" s="128"/>
    </row>
    <row r="31" spans="1:10">
      <c r="A31" s="128"/>
      <c r="B31" s="128"/>
      <c r="C31" s="128"/>
      <c r="D31" s="128"/>
      <c r="E31" s="128"/>
      <c r="F31" s="128"/>
      <c r="G31" s="128"/>
      <c r="H31" s="128"/>
      <c r="I31" s="128"/>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223" priority="1" operator="between">
      <formula>0.1</formula>
      <formula>7.4</formula>
    </cfRule>
  </conditionalFormatting>
  <conditionalFormatting sqref="C10:H10">
    <cfRule type="cellIs" dxfId="222" priority="6" operator="between">
      <formula>0.1</formula>
      <formula>7.4</formula>
    </cfRule>
  </conditionalFormatting>
  <conditionalFormatting sqref="C13:H13">
    <cfRule type="cellIs" dxfId="221" priority="4" operator="between">
      <formula>0.1</formula>
      <formula>7.4</formula>
    </cfRule>
  </conditionalFormatting>
  <conditionalFormatting sqref="C15:H15">
    <cfRule type="cellIs" dxfId="220" priority="3" operator="between">
      <formula>0.1</formula>
      <formula>7.4</formula>
    </cfRule>
  </conditionalFormatting>
  <conditionalFormatting sqref="C17:H17">
    <cfRule type="cellIs" dxfId="219" priority="2" operator="between">
      <formula>0.1</formula>
      <formula>7.4</formula>
    </cfRule>
  </conditionalFormatting>
  <conditionalFormatting sqref="K15">
    <cfRule type="cellIs" dxfId="218" priority="5" operator="between">
      <formula>0.1</formula>
      <formula>7.4</formula>
    </cfRule>
  </conditionalFormatting>
  <hyperlinks>
    <hyperlink ref="A27" r:id="rId1" xr:uid="{00000000-0004-0000-0900-000000000000}"/>
    <hyperlink ref="A28" r:id="rId2" xr:uid="{00000000-0004-0000-0900-000001000000}"/>
    <hyperlink ref="A6" r:id="rId3" display="PROCURA DE 1.º E NOVO EMPREGO" xr:uid="{00000000-0004-0000-0900-000002000000}"/>
    <hyperlink ref="J6" r:id="rId4" display="SEARCH FOR THE FIRST AND NEW JOB" xr:uid="{00000000-0004-0000-0900-000003000000}"/>
    <hyperlink ref="A11" r:id="rId5" display="DURAÇÃO DO DESEMPREGO (a)" xr:uid="{00000000-0004-0000-0900-000004000000}"/>
    <hyperlink ref="J11" r:id="rId6" display="DURATION OF UNEMPLOYMENT (a)" xr:uid="{00000000-0004-0000-0900-000005000000}"/>
  </hyperlinks>
  <pageMargins left="0.7" right="0.7" top="0.75" bottom="0.75" header="0.3" footer="0.3"/>
  <pageSetup paperSize="9" orientation="portrait" horizontalDpi="300" verticalDpi="3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8"/>
  <sheetViews>
    <sheetView showGridLines="0" workbookViewId="0"/>
  </sheetViews>
  <sheetFormatPr defaultColWidth="9.140625" defaultRowHeight="11.25"/>
  <cols>
    <col min="1" max="1" width="41" style="151" customWidth="1"/>
    <col min="2" max="2" width="13.85546875" style="151" customWidth="1"/>
    <col min="3" max="3" width="6.85546875" style="151" customWidth="1"/>
    <col min="4" max="4" width="7" style="151" customWidth="1"/>
    <col min="5" max="5" width="6.5703125" style="151" customWidth="1"/>
    <col min="6" max="6" width="7.28515625" style="151" customWidth="1"/>
    <col min="7" max="8" width="11.28515625" style="151" customWidth="1"/>
    <col min="9" max="9" width="56.7109375" style="151" customWidth="1"/>
    <col min="10" max="16384" width="9.140625" style="151"/>
  </cols>
  <sheetData>
    <row r="1" spans="1:10" ht="12" customHeight="1">
      <c r="A1" s="840" t="s">
        <v>473</v>
      </c>
      <c r="B1" s="840"/>
      <c r="C1" s="840"/>
      <c r="D1" s="840"/>
      <c r="E1" s="840"/>
      <c r="F1" s="840"/>
      <c r="G1" s="840"/>
      <c r="H1" s="840"/>
      <c r="I1" s="840"/>
    </row>
    <row r="2" spans="1:10" ht="12" customHeight="1">
      <c r="A2" s="855" t="s">
        <v>474</v>
      </c>
      <c r="B2" s="855"/>
      <c r="C2" s="855"/>
      <c r="D2" s="855"/>
      <c r="E2" s="855"/>
      <c r="F2" s="855"/>
      <c r="G2" s="855"/>
      <c r="H2" s="855"/>
      <c r="I2" s="855"/>
    </row>
    <row r="3" spans="1:10" s="128" customFormat="1" ht="12" customHeight="1" thickBot="1"/>
    <row r="4" spans="1:10" s="128" customFormat="1" ht="19.5" customHeight="1" thickBot="1">
      <c r="A4" s="170"/>
      <c r="B4" s="171" t="s">
        <v>475</v>
      </c>
      <c r="C4" s="856" t="s">
        <v>476</v>
      </c>
      <c r="D4" s="857"/>
      <c r="E4" s="857"/>
      <c r="F4" s="858"/>
      <c r="G4" s="856" t="s">
        <v>88</v>
      </c>
      <c r="H4" s="858"/>
      <c r="I4" s="170"/>
    </row>
    <row r="5" spans="1:10" s="128" customFormat="1" ht="31.5" customHeight="1" thickBot="1">
      <c r="A5" s="128" t="s">
        <v>477</v>
      </c>
      <c r="B5" s="172" t="s">
        <v>478</v>
      </c>
      <c r="C5" s="173" t="s">
        <v>479</v>
      </c>
      <c r="D5" s="173" t="s">
        <v>480</v>
      </c>
      <c r="E5" s="173" t="s">
        <v>481</v>
      </c>
      <c r="F5" s="173" t="s">
        <v>482</v>
      </c>
      <c r="G5" s="174" t="s">
        <v>94</v>
      </c>
      <c r="H5" s="173" t="s">
        <v>483</v>
      </c>
      <c r="I5" s="128" t="s">
        <v>477</v>
      </c>
    </row>
    <row r="6" spans="1:10" s="128" customFormat="1" ht="12" customHeight="1">
      <c r="A6" s="175" t="s">
        <v>484</v>
      </c>
      <c r="B6" s="176"/>
      <c r="C6" s="177"/>
      <c r="D6" s="177"/>
      <c r="E6" s="177"/>
      <c r="F6" s="177"/>
      <c r="G6" s="178"/>
      <c r="H6" s="177"/>
      <c r="I6" s="175" t="s">
        <v>485</v>
      </c>
    </row>
    <row r="7" spans="1:10" s="128" customFormat="1" ht="12" customHeight="1">
      <c r="A7" s="131" t="s">
        <v>486</v>
      </c>
      <c r="B7" s="179">
        <v>121.56</v>
      </c>
      <c r="C7" s="180">
        <v>0.48</v>
      </c>
      <c r="D7" s="180">
        <v>1.96</v>
      </c>
      <c r="E7" s="180">
        <v>0.03</v>
      </c>
      <c r="F7" s="180">
        <v>0.01</v>
      </c>
      <c r="G7" s="180">
        <v>2.21</v>
      </c>
      <c r="H7" s="180">
        <v>2.63</v>
      </c>
      <c r="I7" s="131" t="s">
        <v>486</v>
      </c>
    </row>
    <row r="8" spans="1:10" s="128" customFormat="1" ht="12" customHeight="1">
      <c r="A8" s="59" t="s">
        <v>487</v>
      </c>
      <c r="B8" s="179">
        <v>121.02800000000001</v>
      </c>
      <c r="C8" s="180">
        <v>0.48</v>
      </c>
      <c r="D8" s="180">
        <v>2.0099999999999998</v>
      </c>
      <c r="E8" s="180">
        <v>-0.01</v>
      </c>
      <c r="F8" s="180">
        <v>-0.05</v>
      </c>
      <c r="G8" s="180">
        <v>2.0099999999999998</v>
      </c>
      <c r="H8" s="180">
        <v>2.5099999999999998</v>
      </c>
      <c r="I8" s="59" t="s">
        <v>488</v>
      </c>
    </row>
    <row r="9" spans="1:10" s="128" customFormat="1" ht="12" customHeight="1">
      <c r="A9" s="181" t="s">
        <v>489</v>
      </c>
      <c r="B9" s="179">
        <v>137.136</v>
      </c>
      <c r="C9" s="180">
        <v>0.21</v>
      </c>
      <c r="D9" s="180">
        <v>0.2</v>
      </c>
      <c r="E9" s="180">
        <v>-0.35</v>
      </c>
      <c r="F9" s="180">
        <v>2.82</v>
      </c>
      <c r="G9" s="180">
        <v>0.33</v>
      </c>
      <c r="H9" s="180">
        <v>4.17</v>
      </c>
      <c r="I9" s="181" t="s">
        <v>490</v>
      </c>
      <c r="J9" s="182"/>
    </row>
    <row r="10" spans="1:10" s="128" customFormat="1" ht="12" customHeight="1">
      <c r="A10" s="181" t="s">
        <v>491</v>
      </c>
      <c r="B10" s="179">
        <v>137.84700000000001</v>
      </c>
      <c r="C10" s="180">
        <v>1.57</v>
      </c>
      <c r="D10" s="180">
        <v>3.17</v>
      </c>
      <c r="E10" s="180">
        <v>-1.99</v>
      </c>
      <c r="F10" s="180">
        <v>0.98</v>
      </c>
      <c r="G10" s="180">
        <v>3.33</v>
      </c>
      <c r="H10" s="180">
        <v>3.27</v>
      </c>
      <c r="I10" s="181" t="s">
        <v>492</v>
      </c>
      <c r="J10" s="182"/>
    </row>
    <row r="11" spans="1:10" s="128" customFormat="1" ht="12" customHeight="1">
      <c r="A11" s="181" t="s">
        <v>493</v>
      </c>
      <c r="B11" s="179">
        <v>87.64</v>
      </c>
      <c r="C11" s="180">
        <v>1.76</v>
      </c>
      <c r="D11" s="180">
        <v>26.1</v>
      </c>
      <c r="E11" s="180">
        <v>-6.7</v>
      </c>
      <c r="F11" s="180">
        <v>-15.31</v>
      </c>
      <c r="G11" s="180">
        <v>-0.33</v>
      </c>
      <c r="H11" s="180">
        <v>-0.38</v>
      </c>
      <c r="I11" s="181" t="s">
        <v>494</v>
      </c>
      <c r="J11" s="182"/>
    </row>
    <row r="12" spans="1:10" s="128" customFormat="1" ht="12" customHeight="1">
      <c r="A12" s="181" t="s">
        <v>495</v>
      </c>
      <c r="B12" s="179">
        <v>128.999</v>
      </c>
      <c r="C12" s="180">
        <v>-0.49</v>
      </c>
      <c r="D12" s="180">
        <v>0.43</v>
      </c>
      <c r="E12" s="180">
        <v>0.6</v>
      </c>
      <c r="F12" s="180">
        <v>2.86</v>
      </c>
      <c r="G12" s="180">
        <v>7.3</v>
      </c>
      <c r="H12" s="180">
        <v>-0.78</v>
      </c>
      <c r="I12" s="181" t="s">
        <v>496</v>
      </c>
      <c r="J12" s="182"/>
    </row>
    <row r="13" spans="1:10" s="128" customFormat="1" ht="12" customHeight="1">
      <c r="A13" s="181" t="s">
        <v>497</v>
      </c>
      <c r="B13" s="179">
        <v>111.63200000000001</v>
      </c>
      <c r="C13" s="180">
        <v>-0.54</v>
      </c>
      <c r="D13" s="180">
        <v>-0.09</v>
      </c>
      <c r="E13" s="180">
        <v>-0.3</v>
      </c>
      <c r="F13" s="180">
        <v>-0.32</v>
      </c>
      <c r="G13" s="180">
        <v>-1.94</v>
      </c>
      <c r="H13" s="180">
        <v>2.0299999999999998</v>
      </c>
      <c r="I13" s="181" t="s">
        <v>498</v>
      </c>
      <c r="J13" s="182"/>
    </row>
    <row r="14" spans="1:10" s="128" customFormat="1" ht="12" customHeight="1">
      <c r="A14" s="181" t="s">
        <v>499</v>
      </c>
      <c r="B14" s="179">
        <v>112.252</v>
      </c>
      <c r="C14" s="180">
        <v>0.16</v>
      </c>
      <c r="D14" s="180">
        <v>0.44</v>
      </c>
      <c r="E14" s="180">
        <v>0.56000000000000005</v>
      </c>
      <c r="F14" s="180">
        <v>0.49</v>
      </c>
      <c r="G14" s="180">
        <v>3.54</v>
      </c>
      <c r="H14" s="180">
        <v>4</v>
      </c>
      <c r="I14" s="181" t="s">
        <v>500</v>
      </c>
      <c r="J14" s="182"/>
    </row>
    <row r="15" spans="1:10" s="128" customFormat="1" ht="12" customHeight="1">
      <c r="A15" s="181" t="s">
        <v>501</v>
      </c>
      <c r="B15" s="179">
        <v>117.586</v>
      </c>
      <c r="C15" s="180">
        <v>0.44</v>
      </c>
      <c r="D15" s="180">
        <v>0.84</v>
      </c>
      <c r="E15" s="180">
        <v>1.05</v>
      </c>
      <c r="F15" s="180">
        <v>-0.2</v>
      </c>
      <c r="G15" s="180">
        <v>2.75</v>
      </c>
      <c r="H15" s="180">
        <v>0.86</v>
      </c>
      <c r="I15" s="181" t="s">
        <v>502</v>
      </c>
      <c r="J15" s="182"/>
    </row>
    <row r="16" spans="1:10" s="128" customFormat="1" ht="12" customHeight="1">
      <c r="A16" s="181" t="s">
        <v>503</v>
      </c>
      <c r="B16" s="179">
        <v>121.029</v>
      </c>
      <c r="C16" s="180">
        <v>-0.22</v>
      </c>
      <c r="D16" s="180">
        <v>0.94</v>
      </c>
      <c r="E16" s="180">
        <v>5.7</v>
      </c>
      <c r="F16" s="180">
        <v>-0.32</v>
      </c>
      <c r="G16" s="180">
        <v>5.58</v>
      </c>
      <c r="H16" s="180">
        <v>4.76</v>
      </c>
      <c r="I16" s="181" t="s">
        <v>504</v>
      </c>
      <c r="J16" s="182"/>
    </row>
    <row r="17" spans="1:10" s="128" customFormat="1" ht="12" customHeight="1">
      <c r="A17" s="181" t="s">
        <v>505</v>
      </c>
      <c r="B17" s="179">
        <v>108.91800000000001</v>
      </c>
      <c r="C17" s="180">
        <v>0.01</v>
      </c>
      <c r="D17" s="180">
        <v>0.74</v>
      </c>
      <c r="E17" s="180">
        <v>0.73</v>
      </c>
      <c r="F17" s="180">
        <v>-0.4</v>
      </c>
      <c r="G17" s="180">
        <v>0.51</v>
      </c>
      <c r="H17" s="180">
        <v>3.24</v>
      </c>
      <c r="I17" s="181" t="s">
        <v>506</v>
      </c>
      <c r="J17" s="182"/>
    </row>
    <row r="18" spans="1:10" s="128" customFormat="1" ht="12" customHeight="1">
      <c r="A18" s="181" t="s">
        <v>507</v>
      </c>
      <c r="B18" s="179">
        <v>112.657</v>
      </c>
      <c r="C18" s="180">
        <v>0</v>
      </c>
      <c r="D18" s="180">
        <v>0</v>
      </c>
      <c r="E18" s="180">
        <v>-0.02</v>
      </c>
      <c r="F18" s="180">
        <v>7.0000000000000007E-2</v>
      </c>
      <c r="G18" s="180">
        <v>3.79</v>
      </c>
      <c r="H18" s="180">
        <v>3.44</v>
      </c>
      <c r="I18" s="181" t="s">
        <v>508</v>
      </c>
      <c r="J18" s="182"/>
    </row>
    <row r="19" spans="1:10" s="128" customFormat="1" ht="12" customHeight="1">
      <c r="A19" s="181" t="s">
        <v>509</v>
      </c>
      <c r="B19" s="179">
        <v>146.03899999999999</v>
      </c>
      <c r="C19" s="180">
        <v>2.31</v>
      </c>
      <c r="D19" s="180">
        <v>1.95</v>
      </c>
      <c r="E19" s="180">
        <v>0.93</v>
      </c>
      <c r="F19" s="180">
        <v>0.63</v>
      </c>
      <c r="G19" s="180">
        <v>4.26</v>
      </c>
      <c r="H19" s="180">
        <v>7.53</v>
      </c>
      <c r="I19" s="181" t="s">
        <v>510</v>
      </c>
      <c r="J19" s="182"/>
    </row>
    <row r="20" spans="1:10" s="128" customFormat="1" ht="12" customHeight="1">
      <c r="A20" s="181" t="s">
        <v>511</v>
      </c>
      <c r="B20" s="179">
        <v>111.562</v>
      </c>
      <c r="C20" s="180">
        <v>0.34</v>
      </c>
      <c r="D20" s="180">
        <v>0.17</v>
      </c>
      <c r="E20" s="180">
        <v>0.14000000000000001</v>
      </c>
      <c r="F20" s="180">
        <v>0.68</v>
      </c>
      <c r="G20" s="180">
        <v>1.33</v>
      </c>
      <c r="H20" s="180">
        <v>1.2</v>
      </c>
      <c r="I20" s="181" t="s">
        <v>512</v>
      </c>
      <c r="J20" s="182"/>
    </row>
    <row r="21" spans="1:10" s="128" customFormat="1" ht="12" customHeight="1">
      <c r="A21" s="175" t="s">
        <v>513</v>
      </c>
      <c r="B21" s="183"/>
      <c r="I21" s="175" t="s">
        <v>514</v>
      </c>
    </row>
    <row r="22" spans="1:10" s="128" customFormat="1" ht="12" customHeight="1">
      <c r="A22" s="131" t="s">
        <v>486</v>
      </c>
      <c r="B22" s="184">
        <v>121.571</v>
      </c>
      <c r="C22" s="180">
        <v>0.45</v>
      </c>
      <c r="D22" s="180">
        <v>1.97</v>
      </c>
      <c r="E22" s="180">
        <v>0.03</v>
      </c>
      <c r="F22" s="180">
        <v>0.01</v>
      </c>
      <c r="G22" s="180">
        <v>2.2000000000000002</v>
      </c>
      <c r="H22" s="180">
        <v>2.61</v>
      </c>
      <c r="I22" s="131" t="s">
        <v>486</v>
      </c>
      <c r="J22" s="182"/>
    </row>
    <row r="23" spans="1:10" s="128" customFormat="1" ht="12" customHeight="1">
      <c r="A23" s="59" t="s">
        <v>487</v>
      </c>
      <c r="B23" s="184">
        <v>121.027</v>
      </c>
      <c r="C23" s="180">
        <v>0.44</v>
      </c>
      <c r="D23" s="180">
        <v>2.02</v>
      </c>
      <c r="E23" s="180">
        <v>-0.02</v>
      </c>
      <c r="F23" s="180">
        <v>-0.04</v>
      </c>
      <c r="G23" s="180">
        <v>2.0099999999999998</v>
      </c>
      <c r="H23" s="180">
        <v>2.4900000000000002</v>
      </c>
      <c r="I23" s="59" t="s">
        <v>488</v>
      </c>
      <c r="J23" s="182"/>
    </row>
    <row r="24" spans="1:10" s="128" customFormat="1" ht="12" customHeight="1">
      <c r="A24" s="181" t="s">
        <v>489</v>
      </c>
      <c r="B24" s="184">
        <v>137.18</v>
      </c>
      <c r="C24" s="180">
        <v>0.19</v>
      </c>
      <c r="D24" s="180">
        <v>0.23</v>
      </c>
      <c r="E24" s="180">
        <v>-0.41</v>
      </c>
      <c r="F24" s="180">
        <v>2.84</v>
      </c>
      <c r="G24" s="180">
        <v>0.23</v>
      </c>
      <c r="H24" s="180">
        <v>4.05</v>
      </c>
      <c r="I24" s="181" t="s">
        <v>490</v>
      </c>
      <c r="J24" s="182"/>
    </row>
    <row r="25" spans="1:10" s="128" customFormat="1" ht="12" customHeight="1">
      <c r="A25" s="181" t="s">
        <v>491</v>
      </c>
      <c r="B25" s="184">
        <v>136.94200000000001</v>
      </c>
      <c r="C25" s="180">
        <v>1.6</v>
      </c>
      <c r="D25" s="180">
        <v>3.21</v>
      </c>
      <c r="E25" s="180">
        <v>-2.0099999999999998</v>
      </c>
      <c r="F25" s="180">
        <v>0.97</v>
      </c>
      <c r="G25" s="180">
        <v>3.37</v>
      </c>
      <c r="H25" s="180">
        <v>3.37</v>
      </c>
      <c r="I25" s="181" t="s">
        <v>492</v>
      </c>
      <c r="J25" s="182"/>
    </row>
    <row r="26" spans="1:10" s="128" customFormat="1" ht="12" customHeight="1">
      <c r="A26" s="181" t="s">
        <v>493</v>
      </c>
      <c r="B26" s="184">
        <v>87.659000000000006</v>
      </c>
      <c r="C26" s="180">
        <v>1.81</v>
      </c>
      <c r="D26" s="180">
        <v>26.27</v>
      </c>
      <c r="E26" s="180">
        <v>-6.65</v>
      </c>
      <c r="F26" s="180">
        <v>-15.44</v>
      </c>
      <c r="G26" s="180">
        <v>-0.25</v>
      </c>
      <c r="H26" s="180">
        <v>-0.37</v>
      </c>
      <c r="I26" s="181" t="s">
        <v>494</v>
      </c>
      <c r="J26" s="182"/>
    </row>
    <row r="27" spans="1:10" s="128" customFormat="1" ht="12" customHeight="1">
      <c r="A27" s="181" t="s">
        <v>495</v>
      </c>
      <c r="B27" s="184">
        <v>129.32900000000001</v>
      </c>
      <c r="C27" s="180">
        <v>-0.51</v>
      </c>
      <c r="D27" s="180">
        <v>0.43</v>
      </c>
      <c r="E27" s="180">
        <v>0.59</v>
      </c>
      <c r="F27" s="180">
        <v>2.92</v>
      </c>
      <c r="G27" s="180">
        <v>7.47</v>
      </c>
      <c r="H27" s="180">
        <v>-0.85</v>
      </c>
      <c r="I27" s="181" t="s">
        <v>496</v>
      </c>
      <c r="J27" s="182"/>
    </row>
    <row r="28" spans="1:10" s="128" customFormat="1" ht="12" customHeight="1">
      <c r="A28" s="181" t="s">
        <v>497</v>
      </c>
      <c r="B28" s="184">
        <v>111.625</v>
      </c>
      <c r="C28" s="180">
        <v>-0.55000000000000004</v>
      </c>
      <c r="D28" s="180">
        <v>-0.09</v>
      </c>
      <c r="E28" s="180">
        <v>-0.31</v>
      </c>
      <c r="F28" s="180">
        <v>-0.38</v>
      </c>
      <c r="G28" s="180">
        <v>-2</v>
      </c>
      <c r="H28" s="180">
        <v>2.0099999999999998</v>
      </c>
      <c r="I28" s="181" t="s">
        <v>498</v>
      </c>
      <c r="J28" s="182"/>
    </row>
    <row r="29" spans="1:10" s="128" customFormat="1" ht="12" customHeight="1">
      <c r="A29" s="181" t="s">
        <v>499</v>
      </c>
      <c r="B29" s="184">
        <v>112.352</v>
      </c>
      <c r="C29" s="180">
        <v>0.17</v>
      </c>
      <c r="D29" s="180">
        <v>0.42</v>
      </c>
      <c r="E29" s="180">
        <v>0.56000000000000005</v>
      </c>
      <c r="F29" s="180">
        <v>0.49</v>
      </c>
      <c r="G29" s="180">
        <v>3.58</v>
      </c>
      <c r="H29" s="180">
        <v>4.0599999999999996</v>
      </c>
      <c r="I29" s="181" t="s">
        <v>500</v>
      </c>
      <c r="J29" s="182"/>
    </row>
    <row r="30" spans="1:10" s="128" customFormat="1" ht="12" customHeight="1">
      <c r="A30" s="181" t="s">
        <v>501</v>
      </c>
      <c r="B30" s="184">
        <v>117.479</v>
      </c>
      <c r="C30" s="180">
        <v>0.26</v>
      </c>
      <c r="D30" s="180">
        <v>0.83</v>
      </c>
      <c r="E30" s="180">
        <v>1.1000000000000001</v>
      </c>
      <c r="F30" s="180">
        <v>-0.16</v>
      </c>
      <c r="G30" s="180">
        <v>2.73</v>
      </c>
      <c r="H30" s="180">
        <v>0.86</v>
      </c>
      <c r="I30" s="181" t="s">
        <v>502</v>
      </c>
      <c r="J30" s="182"/>
    </row>
    <row r="31" spans="1:10" s="128" customFormat="1" ht="12" customHeight="1">
      <c r="A31" s="181" t="s">
        <v>503</v>
      </c>
      <c r="B31" s="184">
        <v>120.97</v>
      </c>
      <c r="C31" s="180">
        <v>-0.23</v>
      </c>
      <c r="D31" s="180">
        <v>0.94</v>
      </c>
      <c r="E31" s="180">
        <v>5.69</v>
      </c>
      <c r="F31" s="180">
        <v>-0.31</v>
      </c>
      <c r="G31" s="180">
        <v>5.57</v>
      </c>
      <c r="H31" s="180">
        <v>4.75</v>
      </c>
      <c r="I31" s="181" t="s">
        <v>504</v>
      </c>
      <c r="J31" s="182"/>
    </row>
    <row r="32" spans="1:10" s="128" customFormat="1" ht="12" customHeight="1">
      <c r="A32" s="181" t="s">
        <v>505</v>
      </c>
      <c r="B32" s="184">
        <v>109.033</v>
      </c>
      <c r="C32" s="180">
        <v>0</v>
      </c>
      <c r="D32" s="180">
        <v>0.76</v>
      </c>
      <c r="E32" s="180">
        <v>0.72</v>
      </c>
      <c r="F32" s="180">
        <v>-0.4</v>
      </c>
      <c r="G32" s="180">
        <v>0.53</v>
      </c>
      <c r="H32" s="180">
        <v>3.31</v>
      </c>
      <c r="I32" s="181" t="s">
        <v>506</v>
      </c>
    </row>
    <row r="33" spans="1:9" s="128" customFormat="1" ht="12" customHeight="1">
      <c r="A33" s="181" t="s">
        <v>507</v>
      </c>
      <c r="B33" s="184">
        <v>113.145</v>
      </c>
      <c r="C33" s="180">
        <v>0</v>
      </c>
      <c r="D33" s="180">
        <v>0.01</v>
      </c>
      <c r="E33" s="180">
        <v>-0.02</v>
      </c>
      <c r="F33" s="180">
        <v>7.0000000000000007E-2</v>
      </c>
      <c r="G33" s="180">
        <v>3.86</v>
      </c>
      <c r="H33" s="180">
        <v>3.48</v>
      </c>
      <c r="I33" s="181" t="s">
        <v>508</v>
      </c>
    </row>
    <row r="34" spans="1:9" s="128" customFormat="1" ht="12" customHeight="1">
      <c r="A34" s="181" t="s">
        <v>509</v>
      </c>
      <c r="B34" s="184">
        <v>145.93</v>
      </c>
      <c r="C34" s="180">
        <v>2.29</v>
      </c>
      <c r="D34" s="180">
        <v>1.92</v>
      </c>
      <c r="E34" s="180">
        <v>0.93</v>
      </c>
      <c r="F34" s="180">
        <v>0.64</v>
      </c>
      <c r="G34" s="180">
        <v>4.26</v>
      </c>
      <c r="H34" s="180">
        <v>7.51</v>
      </c>
      <c r="I34" s="181" t="s">
        <v>510</v>
      </c>
    </row>
    <row r="35" spans="1:9" s="128" customFormat="1" ht="12" customHeight="1" thickBot="1">
      <c r="A35" s="181" t="s">
        <v>511</v>
      </c>
      <c r="B35" s="184">
        <v>111.658</v>
      </c>
      <c r="C35" s="180">
        <v>0.32</v>
      </c>
      <c r="D35" s="180">
        <v>0.17</v>
      </c>
      <c r="E35" s="180">
        <v>0.13</v>
      </c>
      <c r="F35" s="180">
        <v>0.69</v>
      </c>
      <c r="G35" s="180">
        <v>1.32</v>
      </c>
      <c r="H35" s="180">
        <v>1.21</v>
      </c>
      <c r="I35" s="181" t="s">
        <v>512</v>
      </c>
    </row>
    <row r="36" spans="1:9" s="128" customFormat="1" ht="24.75" customHeight="1" thickBot="1">
      <c r="B36" s="171" t="s">
        <v>298</v>
      </c>
      <c r="C36" s="856" t="s">
        <v>515</v>
      </c>
      <c r="D36" s="857"/>
      <c r="E36" s="857"/>
      <c r="F36" s="858"/>
      <c r="G36" s="856" t="s">
        <v>516</v>
      </c>
      <c r="H36" s="858"/>
    </row>
    <row r="37" spans="1:9" s="128" customFormat="1" ht="33.75" customHeight="1" thickBot="1">
      <c r="B37" s="172" t="s">
        <v>517</v>
      </c>
      <c r="C37" s="173" t="s">
        <v>518</v>
      </c>
      <c r="D37" s="173" t="s">
        <v>480</v>
      </c>
      <c r="E37" s="173" t="s">
        <v>519</v>
      </c>
      <c r="F37" s="173" t="s">
        <v>482</v>
      </c>
      <c r="G37" s="174" t="s">
        <v>371</v>
      </c>
      <c r="H37" s="173" t="s">
        <v>520</v>
      </c>
    </row>
    <row r="38" spans="1:9" ht="12" customHeight="1">
      <c r="A38" s="28" t="s">
        <v>521</v>
      </c>
      <c r="B38" s="23"/>
      <c r="C38" s="23"/>
      <c r="D38" s="23"/>
      <c r="E38" s="23"/>
      <c r="F38" s="23"/>
      <c r="G38" s="23"/>
      <c r="H38" s="23"/>
    </row>
    <row r="39" spans="1:9" ht="12" customHeight="1">
      <c r="A39" s="28" t="s">
        <v>522</v>
      </c>
      <c r="B39" s="23"/>
      <c r="C39" s="23"/>
      <c r="D39" s="23"/>
      <c r="E39" s="23"/>
      <c r="F39" s="23"/>
      <c r="G39" s="23"/>
      <c r="H39" s="23"/>
    </row>
    <row r="40" spans="1:9" ht="12" customHeight="1">
      <c r="A40" s="128"/>
      <c r="B40" s="128"/>
      <c r="C40" s="128"/>
      <c r="D40" s="128" t="s">
        <v>523</v>
      </c>
      <c r="E40" s="128"/>
      <c r="F40" s="128"/>
      <c r="G40" s="128"/>
      <c r="H40" s="128"/>
    </row>
    <row r="41" spans="1:9" ht="12" customHeight="1">
      <c r="A41" s="185" t="s">
        <v>524</v>
      </c>
      <c r="B41" s="128"/>
      <c r="C41" s="128"/>
      <c r="D41" s="128"/>
      <c r="E41" s="128"/>
      <c r="F41" s="128"/>
      <c r="G41" s="128"/>
      <c r="H41" s="128"/>
    </row>
    <row r="42" spans="1:9" ht="12" customHeight="1">
      <c r="A42" s="128" t="s">
        <v>525</v>
      </c>
      <c r="B42" s="128"/>
      <c r="C42" s="128"/>
      <c r="D42" s="128"/>
      <c r="E42" s="128"/>
      <c r="F42" s="186"/>
      <c r="G42" s="186"/>
      <c r="H42" s="128"/>
    </row>
    <row r="43" spans="1:9">
      <c r="A43" s="128"/>
      <c r="B43" s="128"/>
      <c r="C43" s="128"/>
      <c r="D43" s="128"/>
      <c r="E43" s="128"/>
      <c r="F43" s="187"/>
      <c r="G43" s="187"/>
      <c r="H43" s="128"/>
    </row>
    <row r="44" spans="1:9">
      <c r="A44" s="128"/>
      <c r="B44" s="128"/>
      <c r="C44" s="128"/>
      <c r="D44" s="128"/>
      <c r="E44" s="128"/>
      <c r="F44" s="128"/>
      <c r="G44" s="128"/>
      <c r="H44" s="128"/>
    </row>
    <row r="45" spans="1:9">
      <c r="A45" s="128"/>
      <c r="B45" s="128"/>
      <c r="C45" s="128"/>
      <c r="D45" s="128"/>
      <c r="E45" s="128"/>
      <c r="F45" s="128"/>
      <c r="G45" s="128"/>
      <c r="H45" s="128"/>
    </row>
    <row r="46" spans="1:9">
      <c r="A46" s="128"/>
      <c r="B46" s="128"/>
      <c r="C46" s="128"/>
      <c r="D46" s="128"/>
      <c r="E46" s="128"/>
      <c r="F46" s="128"/>
      <c r="G46" s="128"/>
      <c r="H46" s="128"/>
    </row>
    <row r="47" spans="1:9">
      <c r="A47" s="128"/>
      <c r="B47" s="128"/>
      <c r="C47" s="128"/>
      <c r="D47" s="128"/>
      <c r="E47" s="128"/>
      <c r="F47" s="128"/>
      <c r="G47" s="128"/>
      <c r="H47" s="128"/>
    </row>
    <row r="48" spans="1:9">
      <c r="A48" s="128"/>
      <c r="B48" s="128"/>
      <c r="C48" s="128"/>
      <c r="D48" s="128"/>
      <c r="E48" s="128"/>
      <c r="F48" s="128"/>
      <c r="G48" s="128"/>
      <c r="H48" s="128"/>
    </row>
    <row r="49" spans="1:8">
      <c r="A49" s="128"/>
      <c r="B49" s="128"/>
      <c r="C49" s="128"/>
      <c r="D49" s="128"/>
      <c r="E49" s="128"/>
      <c r="F49" s="128"/>
      <c r="G49" s="128"/>
      <c r="H49" s="128"/>
    </row>
    <row r="50" spans="1:8">
      <c r="A50" s="128"/>
      <c r="B50" s="128"/>
      <c r="C50" s="128"/>
      <c r="D50" s="128"/>
      <c r="E50" s="128"/>
      <c r="F50" s="128"/>
      <c r="G50" s="128"/>
      <c r="H50" s="128"/>
    </row>
    <row r="51" spans="1:8">
      <c r="A51" s="128"/>
      <c r="B51" s="128"/>
      <c r="C51" s="128"/>
      <c r="D51" s="128"/>
      <c r="E51" s="128"/>
      <c r="F51" s="128"/>
      <c r="G51" s="128"/>
      <c r="H51" s="128"/>
    </row>
    <row r="52" spans="1:8">
      <c r="A52" s="128"/>
      <c r="B52" s="128"/>
      <c r="C52" s="128"/>
      <c r="D52" s="128"/>
      <c r="E52" s="128"/>
      <c r="F52" s="128"/>
      <c r="G52" s="128"/>
      <c r="H52" s="128"/>
    </row>
    <row r="53" spans="1:8">
      <c r="A53" s="128"/>
      <c r="B53" s="128"/>
      <c r="C53" s="128"/>
      <c r="D53" s="128"/>
      <c r="E53" s="128"/>
      <c r="F53" s="128"/>
      <c r="G53" s="128"/>
      <c r="H53" s="128"/>
    </row>
    <row r="54" spans="1:8">
      <c r="A54" s="128"/>
      <c r="B54" s="128"/>
      <c r="C54" s="128"/>
      <c r="D54" s="128"/>
      <c r="E54" s="128"/>
      <c r="F54" s="128"/>
      <c r="G54" s="128"/>
      <c r="H54" s="128"/>
    </row>
    <row r="55" spans="1:8">
      <c r="B55" s="128"/>
      <c r="C55" s="128"/>
      <c r="D55" s="128"/>
      <c r="E55" s="128"/>
      <c r="F55" s="128"/>
      <c r="G55" s="128"/>
      <c r="H55" s="128"/>
    </row>
    <row r="56" spans="1:8">
      <c r="B56" s="128"/>
      <c r="C56" s="128"/>
      <c r="D56" s="128"/>
      <c r="E56" s="128"/>
      <c r="F56" s="128"/>
      <c r="G56" s="128"/>
      <c r="H56" s="128"/>
    </row>
    <row r="57" spans="1:8">
      <c r="B57" s="128"/>
      <c r="C57" s="128"/>
      <c r="D57" s="128"/>
      <c r="E57" s="128"/>
      <c r="F57" s="128"/>
      <c r="G57" s="128"/>
      <c r="H57" s="128"/>
    </row>
    <row r="58" spans="1:8">
      <c r="B58" s="128"/>
      <c r="C58" s="128"/>
      <c r="D58" s="128"/>
      <c r="E58" s="128"/>
      <c r="F58" s="128"/>
      <c r="G58" s="128"/>
      <c r="H58" s="128"/>
    </row>
  </sheetData>
  <mergeCells count="6">
    <mergeCell ref="A1:I1"/>
    <mergeCell ref="A2:I2"/>
    <mergeCell ref="C4:F4"/>
    <mergeCell ref="G4:H4"/>
    <mergeCell ref="C36:F36"/>
    <mergeCell ref="G36:H36"/>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60"/>
  <sheetViews>
    <sheetView showGridLines="0" workbookViewId="0"/>
  </sheetViews>
  <sheetFormatPr defaultColWidth="9.140625" defaultRowHeight="11.25"/>
  <cols>
    <col min="1" max="1" width="26.85546875" style="188" customWidth="1"/>
    <col min="2" max="2" width="7.85546875" style="220" customWidth="1"/>
    <col min="3" max="3" width="9.85546875" style="188" customWidth="1"/>
    <col min="4" max="4" width="9.7109375" style="188" customWidth="1"/>
    <col min="5" max="5" width="10" style="188" customWidth="1"/>
    <col min="6" max="7" width="9.5703125" style="188" customWidth="1"/>
    <col min="8" max="8" width="9.7109375" style="188" customWidth="1"/>
    <col min="9" max="9" width="9" style="188" bestFit="1" customWidth="1"/>
    <col min="10" max="10" width="11.42578125" style="188" customWidth="1"/>
    <col min="11" max="11" width="26.85546875" style="188" customWidth="1"/>
    <col min="12" max="16384" width="9.140625" style="188"/>
  </cols>
  <sheetData>
    <row r="1" spans="1:13" ht="12" customHeight="1">
      <c r="A1" s="859" t="s">
        <v>526</v>
      </c>
      <c r="B1" s="859"/>
      <c r="C1" s="859"/>
      <c r="D1" s="859"/>
      <c r="E1" s="859"/>
      <c r="F1" s="859"/>
      <c r="G1" s="859"/>
      <c r="H1" s="859"/>
      <c r="I1" s="859"/>
      <c r="J1" s="859"/>
      <c r="K1" s="859"/>
    </row>
    <row r="2" spans="1:13" ht="12" customHeight="1">
      <c r="A2" s="860" t="s">
        <v>527</v>
      </c>
      <c r="B2" s="860"/>
      <c r="C2" s="860"/>
      <c r="D2" s="860"/>
      <c r="E2" s="860"/>
      <c r="F2" s="860"/>
      <c r="G2" s="860"/>
      <c r="H2" s="860"/>
      <c r="I2" s="860"/>
      <c r="J2" s="860"/>
      <c r="K2" s="860"/>
    </row>
    <row r="3" spans="1:13" ht="12" customHeight="1" thickBot="1">
      <c r="A3" s="189"/>
      <c r="B3" s="189"/>
      <c r="C3" s="189"/>
      <c r="D3" s="189"/>
      <c r="E3" s="189"/>
      <c r="F3" s="189"/>
      <c r="G3" s="189"/>
      <c r="H3" s="189"/>
      <c r="I3" s="189"/>
      <c r="J3" s="189"/>
    </row>
    <row r="4" spans="1:13" s="5" customFormat="1" ht="12" customHeight="1" thickBot="1">
      <c r="B4" s="816" t="s">
        <v>528</v>
      </c>
      <c r="C4" s="816" t="s">
        <v>529</v>
      </c>
      <c r="D4" s="816"/>
      <c r="E4" s="816"/>
      <c r="F4" s="816"/>
      <c r="G4" s="816"/>
      <c r="H4" s="816"/>
      <c r="I4" s="816" t="s">
        <v>530</v>
      </c>
      <c r="J4" s="816"/>
    </row>
    <row r="5" spans="1:13" s="5" customFormat="1" ht="21" customHeight="1" thickBot="1">
      <c r="B5" s="816"/>
      <c r="C5" s="11" t="s">
        <v>531</v>
      </c>
      <c r="D5" s="11" t="s">
        <v>532</v>
      </c>
      <c r="E5" s="11" t="s">
        <v>533</v>
      </c>
      <c r="F5" s="11" t="s">
        <v>534</v>
      </c>
      <c r="G5" s="11" t="s">
        <v>535</v>
      </c>
      <c r="H5" s="11" t="s">
        <v>536</v>
      </c>
      <c r="I5" s="11" t="s">
        <v>94</v>
      </c>
      <c r="J5" s="190" t="s">
        <v>95</v>
      </c>
    </row>
    <row r="6" spans="1:13" s="5" customFormat="1" ht="12" customHeight="1">
      <c r="A6" s="191" t="s">
        <v>537</v>
      </c>
      <c r="B6" s="192"/>
      <c r="C6" s="6"/>
      <c r="D6" s="6"/>
      <c r="E6" s="6"/>
      <c r="F6" s="6" t="s">
        <v>538</v>
      </c>
      <c r="G6" s="6"/>
      <c r="H6" s="6"/>
      <c r="I6" s="6"/>
      <c r="J6" s="193"/>
      <c r="K6" s="194" t="s">
        <v>539</v>
      </c>
      <c r="M6" s="195"/>
    </row>
    <row r="7" spans="1:13" s="5" customFormat="1" ht="12" customHeight="1">
      <c r="A7" s="196" t="s">
        <v>486</v>
      </c>
      <c r="B7" s="197" t="s">
        <v>315</v>
      </c>
      <c r="C7" s="198">
        <v>134635</v>
      </c>
      <c r="D7" s="198">
        <v>146671</v>
      </c>
      <c r="E7" s="199">
        <v>136769</v>
      </c>
      <c r="F7" s="199">
        <v>123679</v>
      </c>
      <c r="G7" s="199">
        <v>128004</v>
      </c>
      <c r="H7" s="199">
        <v>147461</v>
      </c>
      <c r="I7" s="200">
        <f>((+C7/G7)*100)-100</f>
        <v>5.180306865410472</v>
      </c>
      <c r="J7" s="200">
        <v>6.2666975280793054</v>
      </c>
      <c r="K7" s="201" t="s">
        <v>486</v>
      </c>
      <c r="L7" s="202"/>
      <c r="M7" s="202"/>
    </row>
    <row r="8" spans="1:13" s="5" customFormat="1" ht="12" customHeight="1">
      <c r="A8" s="203" t="s">
        <v>105</v>
      </c>
      <c r="B8" s="192" t="s">
        <v>315</v>
      </c>
      <c r="C8" s="198">
        <v>130007</v>
      </c>
      <c r="D8" s="198">
        <v>141214</v>
      </c>
      <c r="E8" s="199">
        <v>131719</v>
      </c>
      <c r="F8" s="199">
        <v>119157</v>
      </c>
      <c r="G8" s="199">
        <v>123677</v>
      </c>
      <c r="H8" s="199">
        <v>142431</v>
      </c>
      <c r="I8" s="200">
        <f>((+C8/G8)*100)-100</f>
        <v>5.1181707188887202</v>
      </c>
      <c r="J8" s="200">
        <v>6.0683383885889981</v>
      </c>
      <c r="K8" s="203" t="s">
        <v>540</v>
      </c>
      <c r="L8" s="202"/>
      <c r="M8" s="202"/>
    </row>
    <row r="9" spans="1:13" s="5" customFormat="1" ht="12" customHeight="1">
      <c r="A9" s="204" t="s">
        <v>541</v>
      </c>
      <c r="B9" s="192" t="s">
        <v>315</v>
      </c>
      <c r="C9" s="205">
        <v>42428</v>
      </c>
      <c r="D9" s="205">
        <v>46913</v>
      </c>
      <c r="E9" s="205">
        <v>42748</v>
      </c>
      <c r="F9" s="205">
        <v>38673</v>
      </c>
      <c r="G9" s="205">
        <v>40421</v>
      </c>
      <c r="H9" s="205">
        <v>46548</v>
      </c>
      <c r="I9" s="206">
        <f t="shared" ref="I9:I15" si="0">((+C9/G9)*100)-100</f>
        <v>4.9652408401573496</v>
      </c>
      <c r="J9" s="206">
        <v>7.1898460843146523</v>
      </c>
      <c r="K9" s="204" t="s">
        <v>541</v>
      </c>
      <c r="L9" s="202"/>
      <c r="M9" s="202"/>
    </row>
    <row r="10" spans="1:13" s="5" customFormat="1" ht="12" customHeight="1">
      <c r="A10" s="204" t="s">
        <v>542</v>
      </c>
      <c r="B10" s="192" t="s">
        <v>315</v>
      </c>
      <c r="C10" s="205">
        <v>23265</v>
      </c>
      <c r="D10" s="205">
        <v>25944</v>
      </c>
      <c r="E10" s="205">
        <v>23848</v>
      </c>
      <c r="F10" s="205">
        <v>21032</v>
      </c>
      <c r="G10" s="205">
        <v>21335</v>
      </c>
      <c r="H10" s="205">
        <v>24663</v>
      </c>
      <c r="I10" s="206">
        <f t="shared" si="0"/>
        <v>9.0461682681040543</v>
      </c>
      <c r="J10" s="206">
        <v>15.679403953968716</v>
      </c>
      <c r="K10" s="204" t="s">
        <v>542</v>
      </c>
      <c r="L10" s="202"/>
      <c r="M10" s="202"/>
    </row>
    <row r="11" spans="1:13" s="5" customFormat="1" ht="12" customHeight="1">
      <c r="A11" s="204" t="s">
        <v>543</v>
      </c>
      <c r="B11" s="192" t="s">
        <v>315</v>
      </c>
      <c r="C11" s="205">
        <v>50874</v>
      </c>
      <c r="D11" s="205">
        <v>53033</v>
      </c>
      <c r="E11" s="205">
        <v>51275</v>
      </c>
      <c r="F11" s="205">
        <v>47383</v>
      </c>
      <c r="G11" s="205">
        <v>49864</v>
      </c>
      <c r="H11" s="205">
        <v>56241</v>
      </c>
      <c r="I11" s="206">
        <f t="shared" si="0"/>
        <v>2.0255093855286361</v>
      </c>
      <c r="J11" s="206">
        <v>0.65541675362493379</v>
      </c>
      <c r="K11" s="204" t="s">
        <v>543</v>
      </c>
      <c r="L11" s="202"/>
      <c r="M11" s="202"/>
    </row>
    <row r="12" spans="1:13" s="5" customFormat="1" ht="12" customHeight="1">
      <c r="A12" s="204" t="s">
        <v>544</v>
      </c>
      <c r="B12" s="192" t="s">
        <v>315</v>
      </c>
      <c r="C12" s="205">
        <v>3878</v>
      </c>
      <c r="D12" s="205">
        <v>4255</v>
      </c>
      <c r="E12" s="205">
        <v>3931</v>
      </c>
      <c r="F12" s="205">
        <v>3527</v>
      </c>
      <c r="G12" s="205">
        <v>3667</v>
      </c>
      <c r="H12" s="205">
        <v>4161</v>
      </c>
      <c r="I12" s="206">
        <f t="shared" si="0"/>
        <v>5.7540223616034893</v>
      </c>
      <c r="J12" s="206">
        <v>7.4204216618437329</v>
      </c>
      <c r="K12" s="204" t="s">
        <v>544</v>
      </c>
      <c r="L12" s="202"/>
      <c r="M12" s="202"/>
    </row>
    <row r="13" spans="1:13" s="5" customFormat="1" ht="12" customHeight="1">
      <c r="A13" s="204" t="s">
        <v>545</v>
      </c>
      <c r="B13" s="192" t="s">
        <v>315</v>
      </c>
      <c r="C13" s="205">
        <v>9562</v>
      </c>
      <c r="D13" s="205">
        <v>11069</v>
      </c>
      <c r="E13" s="205">
        <v>9917</v>
      </c>
      <c r="F13" s="205">
        <v>8542</v>
      </c>
      <c r="G13" s="205">
        <v>8390</v>
      </c>
      <c r="H13" s="205">
        <v>10818</v>
      </c>
      <c r="I13" s="206">
        <f t="shared" si="0"/>
        <v>13.969010727056002</v>
      </c>
      <c r="J13" s="206">
        <v>9.1198392094464396</v>
      </c>
      <c r="K13" s="204" t="s">
        <v>545</v>
      </c>
      <c r="L13" s="202"/>
      <c r="M13" s="202"/>
    </row>
    <row r="14" spans="1:13" s="5" customFormat="1" ht="12" customHeight="1">
      <c r="A14" s="203" t="s">
        <v>546</v>
      </c>
      <c r="B14" s="197" t="s">
        <v>315</v>
      </c>
      <c r="C14" s="207">
        <v>1324</v>
      </c>
      <c r="D14" s="207">
        <v>1515</v>
      </c>
      <c r="E14" s="207">
        <v>1447</v>
      </c>
      <c r="F14" s="207">
        <v>1266</v>
      </c>
      <c r="G14" s="207">
        <v>1284</v>
      </c>
      <c r="H14" s="207">
        <v>1418</v>
      </c>
      <c r="I14" s="200">
        <f t="shared" si="0"/>
        <v>3.1152647975077912</v>
      </c>
      <c r="J14" s="200">
        <v>20.095176292450788</v>
      </c>
      <c r="K14" s="203" t="s">
        <v>546</v>
      </c>
      <c r="L14" s="202"/>
      <c r="M14" s="202"/>
    </row>
    <row r="15" spans="1:13" s="5" customFormat="1" ht="12" customHeight="1">
      <c r="A15" s="203" t="s">
        <v>547</v>
      </c>
      <c r="B15" s="197" t="s">
        <v>315</v>
      </c>
      <c r="C15" s="207">
        <v>3304</v>
      </c>
      <c r="D15" s="207">
        <v>3942</v>
      </c>
      <c r="E15" s="207">
        <v>3603</v>
      </c>
      <c r="F15" s="207">
        <v>3256</v>
      </c>
      <c r="G15" s="207">
        <v>3043</v>
      </c>
      <c r="H15" s="207">
        <v>3612</v>
      </c>
      <c r="I15" s="200">
        <f t="shared" si="0"/>
        <v>8.5770621097601065</v>
      </c>
      <c r="J15" s="200">
        <v>8.8684779252855748</v>
      </c>
      <c r="K15" s="203" t="s">
        <v>547</v>
      </c>
      <c r="L15" s="202"/>
      <c r="M15" s="202"/>
    </row>
    <row r="16" spans="1:13" s="5" customFormat="1" ht="12" customHeight="1">
      <c r="A16" s="191" t="s">
        <v>548</v>
      </c>
      <c r="B16" s="192"/>
      <c r="C16" s="208"/>
      <c r="D16" s="208"/>
      <c r="E16" s="208"/>
      <c r="F16" s="208"/>
      <c r="G16" s="208"/>
      <c r="H16" s="208"/>
      <c r="I16" s="208"/>
      <c r="J16" s="206"/>
      <c r="K16" s="209" t="s">
        <v>549</v>
      </c>
      <c r="L16" s="202"/>
    </row>
    <row r="17" spans="1:19" s="5" customFormat="1" ht="12" customHeight="1">
      <c r="A17" s="196" t="s">
        <v>486</v>
      </c>
      <c r="B17" s="197" t="s">
        <v>315</v>
      </c>
      <c r="C17" s="198">
        <v>2693004</v>
      </c>
      <c r="D17" s="198">
        <v>4178165</v>
      </c>
      <c r="E17" s="199">
        <v>3081086</v>
      </c>
      <c r="F17" s="199">
        <v>2323296</v>
      </c>
      <c r="G17" s="199">
        <v>2856674</v>
      </c>
      <c r="H17" s="199">
        <v>2737438</v>
      </c>
      <c r="I17" s="200">
        <f>((+C17/G17)*100)-100</f>
        <v>-5.7293901929306656</v>
      </c>
      <c r="J17" s="200">
        <v>27.685524720784315</v>
      </c>
      <c r="K17" s="201" t="s">
        <v>486</v>
      </c>
      <c r="L17" s="202"/>
    </row>
    <row r="18" spans="1:19" s="5" customFormat="1" ht="12" customHeight="1">
      <c r="A18" s="203" t="s">
        <v>105</v>
      </c>
      <c r="B18" s="197" t="s">
        <v>315</v>
      </c>
      <c r="C18" s="198">
        <v>2627136</v>
      </c>
      <c r="D18" s="198">
        <v>4063762</v>
      </c>
      <c r="E18" s="199">
        <v>2987180</v>
      </c>
      <c r="F18" s="199">
        <v>2264533</v>
      </c>
      <c r="G18" s="199">
        <v>2782318</v>
      </c>
      <c r="H18" s="199">
        <v>2669164</v>
      </c>
      <c r="I18" s="200">
        <f>((+C18/G18)*100)-100</f>
        <v>-5.5774357927454759</v>
      </c>
      <c r="J18" s="200">
        <v>27.451542450814088</v>
      </c>
      <c r="K18" s="203" t="s">
        <v>540</v>
      </c>
      <c r="L18" s="202"/>
      <c r="N18" s="202"/>
      <c r="O18" s="202"/>
      <c r="P18" s="202"/>
      <c r="Q18" s="202"/>
      <c r="R18" s="202"/>
    </row>
    <row r="19" spans="1:19" s="5" customFormat="1" ht="12" customHeight="1">
      <c r="A19" s="204" t="s">
        <v>541</v>
      </c>
      <c r="B19" s="192" t="s">
        <v>315</v>
      </c>
      <c r="C19" s="205">
        <v>847641</v>
      </c>
      <c r="D19" s="205">
        <v>1335337</v>
      </c>
      <c r="E19" s="210">
        <v>979960</v>
      </c>
      <c r="F19" s="210">
        <v>731157</v>
      </c>
      <c r="G19" s="210">
        <v>900953</v>
      </c>
      <c r="H19" s="210">
        <v>945142</v>
      </c>
      <c r="I19" s="206">
        <f t="shared" ref="I19:I25" si="1">((+C19/G19)*100)-100</f>
        <v>-5.9172898031306858</v>
      </c>
      <c r="J19" s="206">
        <v>25.128692395291637</v>
      </c>
      <c r="K19" s="204" t="s">
        <v>541</v>
      </c>
      <c r="L19" s="202"/>
      <c r="M19" s="202"/>
      <c r="N19" s="202"/>
      <c r="O19" s="202"/>
      <c r="P19" s="202"/>
      <c r="Q19" s="202"/>
      <c r="R19" s="202"/>
      <c r="S19" s="202"/>
    </row>
    <row r="20" spans="1:19" s="5" customFormat="1" ht="12" customHeight="1">
      <c r="A20" s="204" t="s">
        <v>542</v>
      </c>
      <c r="B20" s="192" t="s">
        <v>315</v>
      </c>
      <c r="C20" s="205">
        <v>378689</v>
      </c>
      <c r="D20" s="205">
        <v>603375</v>
      </c>
      <c r="E20" s="210">
        <v>467686</v>
      </c>
      <c r="F20" s="210">
        <v>297468</v>
      </c>
      <c r="G20" s="210">
        <v>408449</v>
      </c>
      <c r="H20" s="210">
        <v>406747</v>
      </c>
      <c r="I20" s="206">
        <f t="shared" si="1"/>
        <v>-7.2860993661387283</v>
      </c>
      <c r="J20" s="206">
        <v>35.122836622304163</v>
      </c>
      <c r="K20" s="204" t="s">
        <v>538</v>
      </c>
      <c r="L20" s="202"/>
    </row>
    <row r="21" spans="1:19" s="5" customFormat="1" ht="12" customHeight="1">
      <c r="A21" s="204" t="s">
        <v>543</v>
      </c>
      <c r="B21" s="192" t="s">
        <v>315</v>
      </c>
      <c r="C21" s="205">
        <v>1201762</v>
      </c>
      <c r="D21" s="205">
        <v>1764699</v>
      </c>
      <c r="E21" s="210">
        <v>1294597</v>
      </c>
      <c r="F21" s="210">
        <v>1067882</v>
      </c>
      <c r="G21" s="210">
        <v>1246954</v>
      </c>
      <c r="H21" s="210">
        <v>1089212</v>
      </c>
      <c r="I21" s="206">
        <f t="shared" si="1"/>
        <v>-3.6241914296758324</v>
      </c>
      <c r="J21" s="206">
        <v>27.117869815427738</v>
      </c>
      <c r="K21" s="204" t="s">
        <v>543</v>
      </c>
      <c r="L21" s="202"/>
    </row>
    <row r="22" spans="1:19" s="5" customFormat="1" ht="12" customHeight="1">
      <c r="A22" s="204" t="s">
        <v>544</v>
      </c>
      <c r="B22" s="192" t="s">
        <v>315</v>
      </c>
      <c r="C22" s="205">
        <v>59965</v>
      </c>
      <c r="D22" s="205">
        <v>89399</v>
      </c>
      <c r="E22" s="210">
        <v>70320</v>
      </c>
      <c r="F22" s="210">
        <v>52071</v>
      </c>
      <c r="G22" s="210">
        <v>65544</v>
      </c>
      <c r="H22" s="210">
        <v>55313</v>
      </c>
      <c r="I22" s="206">
        <f t="shared" si="1"/>
        <v>-8.5118393750762777</v>
      </c>
      <c r="J22" s="206">
        <v>26.233277591973248</v>
      </c>
      <c r="K22" s="204" t="s">
        <v>544</v>
      </c>
      <c r="L22" s="202"/>
    </row>
    <row r="23" spans="1:19" s="5" customFormat="1" ht="12" customHeight="1">
      <c r="A23" s="204" t="s">
        <v>545</v>
      </c>
      <c r="B23" s="192" t="s">
        <v>315</v>
      </c>
      <c r="C23" s="205">
        <v>139079</v>
      </c>
      <c r="D23" s="205">
        <v>270952</v>
      </c>
      <c r="E23" s="210">
        <v>174617</v>
      </c>
      <c r="F23" s="210">
        <v>115955</v>
      </c>
      <c r="G23" s="210">
        <v>160418</v>
      </c>
      <c r="H23" s="210">
        <v>172750</v>
      </c>
      <c r="I23" s="206">
        <f t="shared" si="1"/>
        <v>-13.302123203131828</v>
      </c>
      <c r="J23" s="206">
        <v>25.605840305927615</v>
      </c>
      <c r="K23" s="204" t="s">
        <v>545</v>
      </c>
      <c r="L23" s="202"/>
    </row>
    <row r="24" spans="1:19" s="5" customFormat="1" ht="12" customHeight="1">
      <c r="A24" s="203" t="s">
        <v>546</v>
      </c>
      <c r="B24" s="197" t="s">
        <v>315</v>
      </c>
      <c r="C24" s="207">
        <v>27018</v>
      </c>
      <c r="D24" s="207">
        <v>35658</v>
      </c>
      <c r="E24" s="211">
        <v>32425</v>
      </c>
      <c r="F24" s="211">
        <v>22408</v>
      </c>
      <c r="G24" s="211">
        <v>32879</v>
      </c>
      <c r="H24" s="211">
        <v>22003</v>
      </c>
      <c r="I24" s="200">
        <f t="shared" si="1"/>
        <v>-17.825967943063958</v>
      </c>
      <c r="J24" s="200">
        <v>35.820291731200456</v>
      </c>
      <c r="K24" s="203" t="s">
        <v>546</v>
      </c>
      <c r="L24" s="202"/>
    </row>
    <row r="25" spans="1:19" s="5" customFormat="1" ht="12" customHeight="1">
      <c r="A25" s="203" t="s">
        <v>547</v>
      </c>
      <c r="B25" s="197" t="s">
        <v>315</v>
      </c>
      <c r="C25" s="207">
        <v>38850</v>
      </c>
      <c r="D25" s="207">
        <v>78745</v>
      </c>
      <c r="E25" s="211">
        <v>61481</v>
      </c>
      <c r="F25" s="211">
        <v>36355</v>
      </c>
      <c r="G25" s="211">
        <v>41477</v>
      </c>
      <c r="H25" s="211">
        <v>46271</v>
      </c>
      <c r="I25" s="200">
        <f t="shared" si="1"/>
        <v>-6.3336306868867069</v>
      </c>
      <c r="J25" s="200">
        <v>37.163904470237668</v>
      </c>
      <c r="K25" s="203" t="s">
        <v>547</v>
      </c>
      <c r="L25" s="202"/>
    </row>
    <row r="26" spans="1:19" s="5" customFormat="1" ht="12" customHeight="1">
      <c r="A26" s="191" t="s">
        <v>550</v>
      </c>
      <c r="B26" s="192"/>
      <c r="C26" s="208"/>
      <c r="D26" s="208"/>
      <c r="E26" s="208"/>
      <c r="F26" s="208"/>
      <c r="G26" s="208"/>
      <c r="H26" s="208"/>
      <c r="I26" s="208"/>
      <c r="J26" s="206"/>
      <c r="K26" s="194" t="s">
        <v>551</v>
      </c>
      <c r="L26" s="202"/>
    </row>
    <row r="27" spans="1:19" s="5" customFormat="1" ht="12" customHeight="1">
      <c r="A27" s="191" t="s">
        <v>486</v>
      </c>
      <c r="B27" s="197" t="s">
        <v>552</v>
      </c>
      <c r="C27" s="207">
        <v>15644.971399999999</v>
      </c>
      <c r="D27" s="207">
        <v>25131.43677</v>
      </c>
      <c r="E27" s="198">
        <v>17910.882980000002</v>
      </c>
      <c r="F27" s="198">
        <v>14155</v>
      </c>
      <c r="G27" s="198">
        <v>16815</v>
      </c>
      <c r="H27" s="199">
        <v>15458</v>
      </c>
      <c r="I27" s="200">
        <f>((+C27/G27)*100)-100</f>
        <v>-6.9582432352066803</v>
      </c>
      <c r="J27" s="200">
        <v>31.522264823775828</v>
      </c>
      <c r="K27" s="201" t="s">
        <v>486</v>
      </c>
      <c r="L27" s="202"/>
      <c r="M27" s="202"/>
    </row>
    <row r="28" spans="1:19" s="5" customFormat="1" ht="12" customHeight="1">
      <c r="A28" s="203" t="s">
        <v>105</v>
      </c>
      <c r="B28" s="197" t="s">
        <v>552</v>
      </c>
      <c r="C28" s="207">
        <v>15303.451519999999</v>
      </c>
      <c r="D28" s="207">
        <v>24504.40956</v>
      </c>
      <c r="E28" s="207">
        <v>17420.048859999999</v>
      </c>
      <c r="F28" s="207">
        <v>13836</v>
      </c>
      <c r="G28" s="207">
        <v>16427</v>
      </c>
      <c r="H28" s="199">
        <v>15108</v>
      </c>
      <c r="I28" s="200">
        <f>((+C28/G28)*100)-100</f>
        <v>-6.8396449747367285</v>
      </c>
      <c r="J28" s="200">
        <v>31.286205065676427</v>
      </c>
      <c r="K28" s="203" t="s">
        <v>540</v>
      </c>
      <c r="L28" s="202"/>
      <c r="M28" s="202"/>
      <c r="N28" s="202"/>
      <c r="O28" s="202"/>
      <c r="P28" s="202"/>
      <c r="Q28" s="202"/>
      <c r="R28" s="202"/>
      <c r="S28" s="202"/>
    </row>
    <row r="29" spans="1:19" s="5" customFormat="1" ht="12" customHeight="1">
      <c r="A29" s="204" t="s">
        <v>541</v>
      </c>
      <c r="B29" s="192" t="s">
        <v>552</v>
      </c>
      <c r="C29" s="212">
        <v>4813.3619699999999</v>
      </c>
      <c r="D29" s="212">
        <v>7897.01188</v>
      </c>
      <c r="E29" s="212">
        <v>5625.2609000000002</v>
      </c>
      <c r="F29" s="212">
        <f>F28823</f>
        <v>0</v>
      </c>
      <c r="G29" s="212">
        <v>5154</v>
      </c>
      <c r="H29" s="208">
        <v>5211</v>
      </c>
      <c r="I29" s="206">
        <f t="shared" ref="I29:I35" si="2">((+C29/G29)*100)-100</f>
        <v>-6.6091973224679919</v>
      </c>
      <c r="J29" s="206">
        <v>29.973281885344477</v>
      </c>
      <c r="K29" s="204" t="s">
        <v>541</v>
      </c>
      <c r="L29" s="202"/>
      <c r="M29" s="202"/>
    </row>
    <row r="30" spans="1:19" s="5" customFormat="1" ht="12" customHeight="1">
      <c r="A30" s="204" t="s">
        <v>542</v>
      </c>
      <c r="B30" s="192" t="s">
        <v>552</v>
      </c>
      <c r="C30" s="212">
        <v>2080.2526600000001</v>
      </c>
      <c r="D30" s="212">
        <v>3475.6944800000001</v>
      </c>
      <c r="E30" s="212">
        <v>2633.9737200000004</v>
      </c>
      <c r="F30" s="212">
        <v>1724</v>
      </c>
      <c r="G30" s="212">
        <v>2290</v>
      </c>
      <c r="H30" s="208">
        <v>2256</v>
      </c>
      <c r="I30" s="206">
        <f t="shared" si="2"/>
        <v>-9.1592724890829658</v>
      </c>
      <c r="J30" s="206">
        <v>38.656235804195802</v>
      </c>
      <c r="K30" s="204" t="s">
        <v>542</v>
      </c>
      <c r="L30" s="202"/>
      <c r="M30" s="202"/>
    </row>
    <row r="31" spans="1:19" s="5" customFormat="1" ht="12" customHeight="1">
      <c r="A31" s="204" t="s">
        <v>543</v>
      </c>
      <c r="B31" s="192" t="s">
        <v>552</v>
      </c>
      <c r="C31" s="212">
        <v>7309.6164400000007</v>
      </c>
      <c r="D31" s="212">
        <v>11070.00131</v>
      </c>
      <c r="E31" s="212">
        <v>7798.3682699999999</v>
      </c>
      <c r="F31" s="212">
        <v>6793</v>
      </c>
      <c r="G31" s="212">
        <v>7704</v>
      </c>
      <c r="H31" s="208">
        <v>6404</v>
      </c>
      <c r="I31" s="206">
        <f t="shared" si="2"/>
        <v>-5.1192050882658293</v>
      </c>
      <c r="J31" s="206">
        <v>30.495472255204618</v>
      </c>
      <c r="K31" s="204" t="s">
        <v>543</v>
      </c>
      <c r="L31" s="202"/>
      <c r="M31" s="202"/>
    </row>
    <row r="32" spans="1:19" s="5" customFormat="1" ht="12" customHeight="1">
      <c r="A32" s="204" t="s">
        <v>544</v>
      </c>
      <c r="B32" s="192" t="s">
        <v>552</v>
      </c>
      <c r="C32" s="212">
        <v>313.23803000000004</v>
      </c>
      <c r="D32" s="212">
        <v>498.31876</v>
      </c>
      <c r="E32" s="212">
        <v>374.71618000000001</v>
      </c>
      <c r="F32" s="212">
        <v>267</v>
      </c>
      <c r="G32" s="212">
        <v>345</v>
      </c>
      <c r="H32" s="208">
        <v>294</v>
      </c>
      <c r="I32" s="206">
        <f t="shared" si="2"/>
        <v>-9.206368115942027</v>
      </c>
      <c r="J32" s="206">
        <v>28.267693733451011</v>
      </c>
      <c r="K32" s="204" t="s">
        <v>544</v>
      </c>
      <c r="L32" s="202"/>
      <c r="M32" s="202"/>
    </row>
    <row r="33" spans="1:13" s="5" customFormat="1" ht="12" customHeight="1">
      <c r="A33" s="204" t="s">
        <v>545</v>
      </c>
      <c r="B33" s="192" t="s">
        <v>552</v>
      </c>
      <c r="C33" s="212">
        <v>786.98242000000005</v>
      </c>
      <c r="D33" s="212">
        <v>1563.3831299999999</v>
      </c>
      <c r="E33" s="212">
        <v>987.72979000000009</v>
      </c>
      <c r="F33" s="212">
        <v>693</v>
      </c>
      <c r="G33" s="212">
        <v>934</v>
      </c>
      <c r="H33" s="213">
        <v>943</v>
      </c>
      <c r="I33" s="206">
        <f t="shared" si="2"/>
        <v>-15.74064025695931</v>
      </c>
      <c r="J33" s="206">
        <v>29.243197819814043</v>
      </c>
      <c r="K33" s="204" t="s">
        <v>545</v>
      </c>
      <c r="L33" s="202"/>
      <c r="M33" s="202"/>
    </row>
    <row r="34" spans="1:13" s="9" customFormat="1" ht="12" customHeight="1">
      <c r="A34" s="203" t="s">
        <v>546</v>
      </c>
      <c r="B34" s="197" t="s">
        <v>552</v>
      </c>
      <c r="C34" s="214">
        <v>125.20214999999999</v>
      </c>
      <c r="D34" s="214">
        <v>183.90889999999999</v>
      </c>
      <c r="E34" s="214">
        <v>155.1343</v>
      </c>
      <c r="F34" s="214">
        <v>107</v>
      </c>
      <c r="G34" s="214">
        <v>154</v>
      </c>
      <c r="H34" s="199">
        <v>106</v>
      </c>
      <c r="I34" s="200">
        <f t="shared" si="2"/>
        <v>-18.699902597402613</v>
      </c>
      <c r="J34" s="215">
        <v>40.011115196078407</v>
      </c>
      <c r="K34" s="203" t="s">
        <v>546</v>
      </c>
      <c r="L34" s="202"/>
      <c r="M34" s="202"/>
    </row>
    <row r="35" spans="1:13" s="9" customFormat="1" ht="12" customHeight="1" thickBot="1">
      <c r="A35" s="203" t="s">
        <v>547</v>
      </c>
      <c r="B35" s="197" t="s">
        <v>552</v>
      </c>
      <c r="C35" s="214">
        <v>216.31773000000001</v>
      </c>
      <c r="D35" s="214">
        <v>443.11831000000001</v>
      </c>
      <c r="E35" s="214">
        <v>335.69981999999999</v>
      </c>
      <c r="F35" s="214">
        <v>212</v>
      </c>
      <c r="G35" s="214">
        <v>235</v>
      </c>
      <c r="H35" s="199">
        <v>244</v>
      </c>
      <c r="I35" s="200">
        <f t="shared" si="2"/>
        <v>-7.9499021276595698</v>
      </c>
      <c r="J35" s="215">
        <v>42.518991735537185</v>
      </c>
      <c r="K35" s="203" t="s">
        <v>547</v>
      </c>
      <c r="L35" s="202"/>
      <c r="M35" s="202"/>
    </row>
    <row r="36" spans="1:13" s="5" customFormat="1" ht="12" customHeight="1" thickBot="1">
      <c r="A36" s="6"/>
      <c r="B36" s="816" t="s">
        <v>553</v>
      </c>
      <c r="C36" s="816" t="s">
        <v>554</v>
      </c>
      <c r="D36" s="816"/>
      <c r="E36" s="816"/>
      <c r="F36" s="816"/>
      <c r="G36" s="816"/>
      <c r="H36" s="816"/>
      <c r="I36" s="816" t="s">
        <v>555</v>
      </c>
      <c r="J36" s="816"/>
      <c r="K36" s="6"/>
    </row>
    <row r="37" spans="1:13" s="5" customFormat="1" ht="45" customHeight="1" thickBot="1">
      <c r="A37" s="6"/>
      <c r="B37" s="816"/>
      <c r="C37" s="11" t="s">
        <v>556</v>
      </c>
      <c r="D37" s="11" t="s">
        <v>557</v>
      </c>
      <c r="E37" s="11" t="s">
        <v>558</v>
      </c>
      <c r="F37" s="11" t="s">
        <v>559</v>
      </c>
      <c r="G37" s="11" t="s">
        <v>560</v>
      </c>
      <c r="H37" s="11" t="s">
        <v>561</v>
      </c>
      <c r="I37" s="11" t="s">
        <v>126</v>
      </c>
      <c r="J37" s="190" t="s">
        <v>562</v>
      </c>
      <c r="K37" s="6"/>
    </row>
    <row r="38" spans="1:13" s="5" customFormat="1" ht="12" customHeight="1">
      <c r="A38" s="16" t="s">
        <v>563</v>
      </c>
      <c r="B38" s="192"/>
      <c r="C38" s="6"/>
      <c r="D38" s="6"/>
      <c r="E38" s="6"/>
      <c r="F38" s="6"/>
      <c r="G38" s="6"/>
      <c r="H38" s="6"/>
      <c r="I38" s="6"/>
      <c r="J38" s="193"/>
      <c r="K38" s="202"/>
    </row>
    <row r="39" spans="1:13" s="5" customFormat="1" ht="12" customHeight="1">
      <c r="A39" s="16" t="s">
        <v>564</v>
      </c>
      <c r="B39" s="192"/>
      <c r="C39" s="6"/>
      <c r="D39" s="6"/>
      <c r="E39" s="6"/>
      <c r="F39" s="6"/>
      <c r="G39" s="6"/>
      <c r="H39" s="6"/>
      <c r="I39" s="6"/>
      <c r="J39" s="216"/>
      <c r="K39" s="202"/>
    </row>
    <row r="40" spans="1:13" s="5" customFormat="1" ht="5.25" customHeight="1">
      <c r="A40" s="6"/>
      <c r="B40" s="192"/>
      <c r="C40" s="6"/>
      <c r="D40" s="6"/>
      <c r="E40" s="6"/>
      <c r="F40" s="6"/>
      <c r="G40" s="6"/>
      <c r="H40" s="6"/>
      <c r="I40" s="6"/>
      <c r="J40" s="193"/>
      <c r="K40" s="202"/>
    </row>
    <row r="41" spans="1:13" s="5" customFormat="1" ht="12" customHeight="1">
      <c r="A41" s="16" t="s">
        <v>565</v>
      </c>
      <c r="B41" s="192"/>
      <c r="C41" s="6"/>
      <c r="D41" s="6"/>
      <c r="E41" s="6"/>
      <c r="F41" s="6"/>
      <c r="G41" s="6"/>
      <c r="H41" s="6"/>
      <c r="I41" s="6"/>
      <c r="J41" s="193"/>
    </row>
    <row r="42" spans="1:13" s="5" customFormat="1" ht="12" customHeight="1">
      <c r="A42" s="217" t="s">
        <v>566</v>
      </c>
      <c r="B42" s="218"/>
      <c r="C42" s="6"/>
      <c r="D42" s="6"/>
      <c r="E42" s="6"/>
      <c r="F42" s="6"/>
      <c r="G42" s="6"/>
      <c r="H42" s="6"/>
      <c r="I42" s="6"/>
      <c r="J42" s="193"/>
    </row>
    <row r="43" spans="1:13" s="5" customFormat="1">
      <c r="B43" s="192"/>
      <c r="C43" s="6"/>
      <c r="D43" s="6"/>
      <c r="E43" s="6"/>
      <c r="F43" s="6"/>
      <c r="G43" s="6"/>
      <c r="H43" s="6"/>
      <c r="I43" s="6"/>
      <c r="J43" s="193"/>
    </row>
    <row r="44" spans="1:13" s="5" customFormat="1">
      <c r="B44" s="192"/>
      <c r="C44" s="6"/>
      <c r="D44" s="6"/>
      <c r="E44" s="6"/>
      <c r="F44" s="6"/>
      <c r="G44" s="6"/>
      <c r="H44" s="6"/>
      <c r="I44" s="6"/>
      <c r="J44" s="193"/>
    </row>
    <row r="45" spans="1:13">
      <c r="A45" s="5"/>
      <c r="B45" s="192"/>
      <c r="C45" s="6"/>
      <c r="D45" s="6"/>
      <c r="E45" s="6"/>
      <c r="F45" s="6"/>
      <c r="G45" s="6"/>
      <c r="H45" s="6"/>
      <c r="I45" s="6"/>
      <c r="J45" s="193"/>
    </row>
    <row r="46" spans="1:13">
      <c r="A46" s="5"/>
      <c r="B46" s="219"/>
      <c r="C46" s="5"/>
      <c r="D46" s="5"/>
      <c r="E46" s="5"/>
      <c r="F46" s="5"/>
      <c r="G46" s="5"/>
      <c r="H46" s="5"/>
      <c r="I46" s="5"/>
      <c r="J46" s="202"/>
    </row>
    <row r="47" spans="1:13">
      <c r="A47" s="5"/>
      <c r="B47" s="219"/>
      <c r="C47" s="5"/>
      <c r="D47" s="5"/>
      <c r="E47" s="5"/>
      <c r="F47" s="5"/>
      <c r="G47" s="5"/>
      <c r="H47" s="5"/>
      <c r="I47" s="5"/>
      <c r="J47" s="202"/>
    </row>
    <row r="48" spans="1:13">
      <c r="A48" s="5"/>
      <c r="B48" s="219"/>
      <c r="C48" s="5"/>
      <c r="D48" s="5"/>
      <c r="E48" s="5"/>
      <c r="F48" s="5"/>
      <c r="G48" s="5"/>
      <c r="H48" s="5"/>
      <c r="I48" s="5"/>
      <c r="J48" s="5"/>
    </row>
    <row r="49" spans="1:10">
      <c r="A49" s="5"/>
      <c r="B49" s="219"/>
      <c r="C49" s="5"/>
      <c r="D49" s="5"/>
      <c r="E49" s="5"/>
      <c r="F49" s="5"/>
      <c r="G49" s="5"/>
      <c r="H49" s="5"/>
      <c r="I49" s="5"/>
      <c r="J49" s="5"/>
    </row>
    <row r="50" spans="1:10">
      <c r="A50" s="5"/>
      <c r="B50" s="219"/>
      <c r="C50" s="5"/>
      <c r="D50" s="5"/>
      <c r="E50" s="5"/>
      <c r="F50" s="5"/>
      <c r="G50" s="5"/>
      <c r="H50" s="5"/>
      <c r="I50" s="5"/>
      <c r="J50" s="5"/>
    </row>
    <row r="51" spans="1:10">
      <c r="A51" s="5"/>
      <c r="B51" s="219"/>
      <c r="C51" s="5"/>
      <c r="D51" s="5"/>
      <c r="E51" s="5"/>
      <c r="F51" s="5"/>
      <c r="G51" s="5"/>
      <c r="H51" s="5"/>
      <c r="I51" s="5"/>
      <c r="J51" s="5"/>
    </row>
    <row r="52" spans="1:10">
      <c r="A52" s="5"/>
      <c r="B52" s="219"/>
      <c r="C52" s="5"/>
      <c r="D52" s="5"/>
      <c r="E52" s="5"/>
      <c r="F52" s="5"/>
      <c r="G52" s="5"/>
      <c r="H52" s="5"/>
      <c r="I52" s="5"/>
      <c r="J52" s="5"/>
    </row>
    <row r="53" spans="1:10">
      <c r="A53" s="5"/>
      <c r="B53" s="219"/>
      <c r="C53" s="5"/>
      <c r="D53" s="5"/>
      <c r="E53" s="5"/>
      <c r="F53" s="5"/>
      <c r="G53" s="5"/>
      <c r="H53" s="5"/>
      <c r="I53" s="5"/>
      <c r="J53" s="5"/>
    </row>
    <row r="54" spans="1:10">
      <c r="A54" s="5"/>
      <c r="B54" s="219"/>
      <c r="C54" s="5"/>
      <c r="D54" s="5"/>
      <c r="E54" s="5"/>
      <c r="F54" s="5"/>
      <c r="G54" s="5"/>
      <c r="H54" s="5"/>
      <c r="I54" s="5"/>
      <c r="J54" s="5"/>
    </row>
    <row r="55" spans="1:10">
      <c r="A55" s="5"/>
      <c r="B55" s="219"/>
      <c r="C55" s="5"/>
      <c r="D55" s="5"/>
      <c r="E55" s="5"/>
      <c r="F55" s="5"/>
      <c r="G55" s="5"/>
      <c r="H55" s="5"/>
      <c r="I55" s="5"/>
      <c r="J55" s="5"/>
    </row>
    <row r="56" spans="1:10">
      <c r="A56" s="5"/>
      <c r="B56" s="219"/>
      <c r="C56" s="5"/>
      <c r="D56" s="5"/>
      <c r="E56" s="5"/>
      <c r="F56" s="5"/>
      <c r="G56" s="5"/>
      <c r="H56" s="5"/>
      <c r="I56" s="5"/>
      <c r="J56" s="5"/>
    </row>
    <row r="57" spans="1:10">
      <c r="A57" s="5"/>
      <c r="B57" s="219"/>
      <c r="C57" s="5"/>
      <c r="D57" s="5"/>
      <c r="E57" s="5"/>
      <c r="F57" s="5"/>
      <c r="G57" s="5"/>
      <c r="H57" s="5"/>
      <c r="I57" s="5"/>
      <c r="J57" s="5"/>
    </row>
    <row r="58" spans="1:10">
      <c r="B58" s="219"/>
      <c r="C58" s="5"/>
      <c r="D58" s="5"/>
      <c r="E58" s="5"/>
      <c r="F58" s="5"/>
      <c r="G58" s="5"/>
      <c r="H58" s="5"/>
      <c r="I58" s="5"/>
      <c r="J58" s="5"/>
    </row>
    <row r="59" spans="1:10">
      <c r="B59" s="219"/>
      <c r="C59" s="5"/>
      <c r="D59" s="5"/>
      <c r="E59" s="5"/>
      <c r="F59" s="5"/>
      <c r="G59" s="5"/>
      <c r="H59" s="5"/>
      <c r="I59" s="5"/>
      <c r="J59" s="5"/>
    </row>
    <row r="60" spans="1:10">
      <c r="B60" s="219"/>
      <c r="C60" s="5"/>
      <c r="D60" s="5"/>
      <c r="E60" s="5"/>
      <c r="F60" s="5"/>
      <c r="G60" s="5"/>
      <c r="H60" s="5"/>
      <c r="I60" s="5"/>
      <c r="J60" s="5"/>
    </row>
  </sheetData>
  <mergeCells count="8">
    <mergeCell ref="B36:B37"/>
    <mergeCell ref="C36:H36"/>
    <mergeCell ref="I36:J36"/>
    <mergeCell ref="A1:K1"/>
    <mergeCell ref="A2:K2"/>
    <mergeCell ref="B4:B5"/>
    <mergeCell ref="C4:H4"/>
    <mergeCell ref="I4:J4"/>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5"/>
  <sheetViews>
    <sheetView showGridLines="0" workbookViewId="0"/>
  </sheetViews>
  <sheetFormatPr defaultColWidth="21.7109375" defaultRowHeight="11.25"/>
  <cols>
    <col min="1" max="1" width="40.140625" style="188" customWidth="1"/>
    <col min="2" max="2" width="8.7109375" style="220" customWidth="1"/>
    <col min="3" max="7" width="8.7109375" style="188" customWidth="1"/>
    <col min="8" max="8" width="8.7109375" style="241" customWidth="1"/>
    <col min="9" max="9" width="10.5703125" style="188" customWidth="1"/>
    <col min="10" max="10" width="11.140625" style="188" customWidth="1"/>
    <col min="11" max="11" width="49.140625" style="188" customWidth="1"/>
    <col min="12" max="16384" width="21.7109375" style="188"/>
  </cols>
  <sheetData>
    <row r="1" spans="1:12" ht="12" customHeight="1">
      <c r="A1" s="859" t="s">
        <v>567</v>
      </c>
      <c r="B1" s="859"/>
      <c r="C1" s="859"/>
      <c r="D1" s="859"/>
      <c r="E1" s="859"/>
      <c r="F1" s="859"/>
      <c r="G1" s="859"/>
      <c r="H1" s="859"/>
      <c r="I1" s="859"/>
      <c r="J1" s="859"/>
      <c r="K1" s="859"/>
    </row>
    <row r="2" spans="1:12" ht="12" customHeight="1">
      <c r="A2" s="860" t="s">
        <v>568</v>
      </c>
      <c r="B2" s="860"/>
      <c r="C2" s="860"/>
      <c r="D2" s="860"/>
      <c r="E2" s="860"/>
      <c r="F2" s="860"/>
      <c r="G2" s="860"/>
      <c r="H2" s="860"/>
      <c r="I2" s="860"/>
      <c r="J2" s="860"/>
      <c r="K2" s="860"/>
    </row>
    <row r="3" spans="1:12" ht="12" customHeight="1" thickBot="1">
      <c r="H3" s="188"/>
    </row>
    <row r="4" spans="1:12" s="5" customFormat="1" ht="12" customHeight="1" thickBot="1">
      <c r="B4" s="816" t="s">
        <v>528</v>
      </c>
      <c r="C4" s="816" t="s">
        <v>529</v>
      </c>
      <c r="D4" s="816"/>
      <c r="E4" s="816"/>
      <c r="F4" s="816"/>
      <c r="G4" s="816"/>
      <c r="H4" s="816"/>
      <c r="I4" s="816" t="s">
        <v>88</v>
      </c>
      <c r="J4" s="816"/>
    </row>
    <row r="5" spans="1:12" s="5" customFormat="1" ht="21" customHeight="1" thickBot="1">
      <c r="B5" s="816"/>
      <c r="C5" s="11" t="s">
        <v>531</v>
      </c>
      <c r="D5" s="11" t="s">
        <v>532</v>
      </c>
      <c r="E5" s="11" t="s">
        <v>533</v>
      </c>
      <c r="F5" s="11" t="s">
        <v>534</v>
      </c>
      <c r="G5" s="11" t="s">
        <v>535</v>
      </c>
      <c r="H5" s="11" t="s">
        <v>536</v>
      </c>
      <c r="I5" s="11" t="s">
        <v>94</v>
      </c>
      <c r="J5" s="11" t="s">
        <v>95</v>
      </c>
    </row>
    <row r="6" spans="1:12" s="5" customFormat="1" ht="12" customHeight="1">
      <c r="A6" s="10" t="s">
        <v>537</v>
      </c>
      <c r="B6" s="219"/>
      <c r="C6" s="219"/>
      <c r="D6" s="219"/>
      <c r="E6" s="219"/>
      <c r="F6" s="219"/>
      <c r="G6" s="219"/>
      <c r="H6" s="219"/>
      <c r="I6" s="219"/>
      <c r="J6" s="221"/>
      <c r="K6" s="209" t="s">
        <v>539</v>
      </c>
    </row>
    <row r="7" spans="1:12" s="5" customFormat="1" ht="12" customHeight="1">
      <c r="A7" s="222" t="s">
        <v>486</v>
      </c>
      <c r="B7" s="223" t="s">
        <v>315</v>
      </c>
      <c r="C7" s="224">
        <v>134635</v>
      </c>
      <c r="D7" s="224">
        <v>146671</v>
      </c>
      <c r="E7" s="224">
        <v>136769</v>
      </c>
      <c r="F7" s="224">
        <v>123679</v>
      </c>
      <c r="G7" s="224">
        <v>128004</v>
      </c>
      <c r="H7" s="224">
        <v>147461</v>
      </c>
      <c r="I7" s="225">
        <f>((+C7/G7)*100)-100</f>
        <v>5.180306865410472</v>
      </c>
      <c r="J7" s="226">
        <v>6.2666975280793054</v>
      </c>
      <c r="K7" s="201" t="s">
        <v>486</v>
      </c>
      <c r="L7" s="202"/>
    </row>
    <row r="8" spans="1:12" s="5" customFormat="1" ht="12" customHeight="1">
      <c r="A8" s="203" t="s">
        <v>569</v>
      </c>
      <c r="B8" s="223" t="s">
        <v>315</v>
      </c>
      <c r="C8" s="224">
        <v>6500</v>
      </c>
      <c r="D8" s="224">
        <v>14061</v>
      </c>
      <c r="E8" s="224">
        <v>13368</v>
      </c>
      <c r="F8" s="224">
        <v>8827</v>
      </c>
      <c r="G8" s="224">
        <v>12448</v>
      </c>
      <c r="H8" s="224">
        <v>26642</v>
      </c>
      <c r="I8" s="225">
        <f t="shared" ref="I8:I19" si="0">((+C8/G8)*100)-100</f>
        <v>-47.782776349614394</v>
      </c>
      <c r="J8" s="226">
        <v>-29.980511930301489</v>
      </c>
      <c r="K8" s="203" t="s">
        <v>570</v>
      </c>
      <c r="L8" s="202"/>
    </row>
    <row r="9" spans="1:12" s="5" customFormat="1" ht="12" customHeight="1">
      <c r="A9" s="204" t="s">
        <v>104</v>
      </c>
      <c r="B9" s="27" t="s">
        <v>315</v>
      </c>
      <c r="C9" s="227">
        <v>2351</v>
      </c>
      <c r="D9" s="227">
        <v>6870</v>
      </c>
      <c r="E9" s="227">
        <v>1627</v>
      </c>
      <c r="F9" s="227">
        <v>3582</v>
      </c>
      <c r="G9" s="227">
        <v>6891</v>
      </c>
      <c r="H9" s="227">
        <v>15443</v>
      </c>
      <c r="I9" s="228">
        <f t="shared" si="0"/>
        <v>-65.883035843854302</v>
      </c>
      <c r="J9" s="17">
        <v>-47.237558960108231</v>
      </c>
      <c r="K9" s="204" t="s">
        <v>104</v>
      </c>
      <c r="L9" s="202"/>
    </row>
    <row r="10" spans="1:12" s="5" customFormat="1" ht="12" customHeight="1">
      <c r="A10" s="204" t="s">
        <v>571</v>
      </c>
      <c r="B10" s="27" t="s">
        <v>315</v>
      </c>
      <c r="C10" s="227">
        <v>298</v>
      </c>
      <c r="D10" s="227">
        <v>205</v>
      </c>
      <c r="E10" s="227">
        <v>328</v>
      </c>
      <c r="F10" s="227">
        <v>1567</v>
      </c>
      <c r="G10" s="227">
        <v>329</v>
      </c>
      <c r="H10" s="227">
        <v>4039</v>
      </c>
      <c r="I10" s="228">
        <f t="shared" si="0"/>
        <v>-9.4224924012158056</v>
      </c>
      <c r="J10" s="228">
        <v>-63.847429519071305</v>
      </c>
      <c r="K10" s="204" t="s">
        <v>572</v>
      </c>
      <c r="L10" s="202"/>
    </row>
    <row r="11" spans="1:12" s="5" customFormat="1" ht="12" customHeight="1">
      <c r="A11" s="204" t="s">
        <v>573</v>
      </c>
      <c r="B11" s="27" t="s">
        <v>315</v>
      </c>
      <c r="C11" s="227">
        <v>2035</v>
      </c>
      <c r="D11" s="227">
        <v>4704</v>
      </c>
      <c r="E11" s="227">
        <v>7080</v>
      </c>
      <c r="F11" s="227">
        <v>2012</v>
      </c>
      <c r="G11" s="227">
        <v>3857</v>
      </c>
      <c r="H11" s="227">
        <v>5595</v>
      </c>
      <c r="I11" s="228">
        <f t="shared" si="0"/>
        <v>-47.238786621726739</v>
      </c>
      <c r="J11" s="17">
        <v>7.9361832685620755</v>
      </c>
      <c r="K11" s="204" t="s">
        <v>574</v>
      </c>
      <c r="L11" s="202"/>
    </row>
    <row r="12" spans="1:12" s="5" customFormat="1" ht="12" customHeight="1">
      <c r="A12" s="229" t="s">
        <v>575</v>
      </c>
      <c r="B12" s="27" t="s">
        <v>315</v>
      </c>
      <c r="C12" s="227">
        <v>643</v>
      </c>
      <c r="D12" s="227">
        <v>633</v>
      </c>
      <c r="E12" s="227">
        <v>323</v>
      </c>
      <c r="F12" s="227">
        <v>30</v>
      </c>
      <c r="G12" s="227">
        <v>298</v>
      </c>
      <c r="H12" s="227">
        <v>31</v>
      </c>
      <c r="I12" s="228">
        <f t="shared" si="0"/>
        <v>115.77181208053693</v>
      </c>
      <c r="J12" s="228">
        <v>86.384439359267731</v>
      </c>
      <c r="K12" s="204" t="s">
        <v>576</v>
      </c>
      <c r="L12" s="202"/>
    </row>
    <row r="13" spans="1:12" s="5" customFormat="1" ht="12" customHeight="1">
      <c r="A13" s="203" t="s">
        <v>577</v>
      </c>
      <c r="B13" s="223" t="s">
        <v>315</v>
      </c>
      <c r="C13" s="224">
        <v>189</v>
      </c>
      <c r="D13" s="224">
        <v>43</v>
      </c>
      <c r="E13" s="224">
        <v>2329</v>
      </c>
      <c r="F13" s="224">
        <v>1354</v>
      </c>
      <c r="G13" s="224">
        <v>257</v>
      </c>
      <c r="H13" s="224">
        <v>551</v>
      </c>
      <c r="I13" s="225">
        <f t="shared" si="0"/>
        <v>-26.459143968871587</v>
      </c>
      <c r="J13" s="226">
        <v>269.33962264150944</v>
      </c>
      <c r="K13" s="203" t="s">
        <v>578</v>
      </c>
      <c r="L13" s="202"/>
    </row>
    <row r="14" spans="1:12" s="5" customFormat="1" ht="12" customHeight="1">
      <c r="A14" s="204" t="s">
        <v>579</v>
      </c>
      <c r="B14" s="27" t="s">
        <v>315</v>
      </c>
      <c r="C14" s="227">
        <v>133</v>
      </c>
      <c r="D14" s="227">
        <v>127</v>
      </c>
      <c r="E14" s="227">
        <v>1630</v>
      </c>
      <c r="F14" s="227">
        <v>227</v>
      </c>
      <c r="G14" s="227">
        <v>774</v>
      </c>
      <c r="H14" s="227">
        <v>927</v>
      </c>
      <c r="I14" s="228">
        <f t="shared" si="0"/>
        <v>-82.816537467700257</v>
      </c>
      <c r="J14" s="228">
        <v>-73.23302566696168</v>
      </c>
      <c r="K14" s="204" t="s">
        <v>580</v>
      </c>
      <c r="L14" s="202"/>
    </row>
    <row r="15" spans="1:12" s="5" customFormat="1" ht="12" customHeight="1">
      <c r="A15" s="203" t="s">
        <v>581</v>
      </c>
      <c r="B15" s="223" t="s">
        <v>315</v>
      </c>
      <c r="C15" s="224">
        <v>65166</v>
      </c>
      <c r="D15" s="224">
        <v>64154</v>
      </c>
      <c r="E15" s="224">
        <v>75859</v>
      </c>
      <c r="F15" s="224">
        <v>81693</v>
      </c>
      <c r="G15" s="224">
        <v>88730</v>
      </c>
      <c r="H15" s="224">
        <v>65652</v>
      </c>
      <c r="I15" s="225">
        <f t="shared" si="0"/>
        <v>-26.556970584920549</v>
      </c>
      <c r="J15" s="226">
        <v>9.8175526172739325</v>
      </c>
      <c r="K15" s="203" t="s">
        <v>582</v>
      </c>
      <c r="L15" s="202"/>
    </row>
    <row r="16" spans="1:12" s="5" customFormat="1" ht="12" customHeight="1">
      <c r="A16" s="203" t="s">
        <v>583</v>
      </c>
      <c r="B16" s="223" t="s">
        <v>315</v>
      </c>
      <c r="C16" s="224">
        <v>5327</v>
      </c>
      <c r="D16" s="224">
        <v>958</v>
      </c>
      <c r="E16" s="224">
        <v>2602</v>
      </c>
      <c r="F16" s="224">
        <v>1511</v>
      </c>
      <c r="G16" s="224">
        <v>4528</v>
      </c>
      <c r="H16" s="224">
        <v>5595</v>
      </c>
      <c r="I16" s="225">
        <f t="shared" si="0"/>
        <v>17.645759717314476</v>
      </c>
      <c r="J16" s="226">
        <v>-30.712334244019459</v>
      </c>
      <c r="K16" s="203" t="s">
        <v>584</v>
      </c>
      <c r="L16" s="202"/>
    </row>
    <row r="17" spans="1:12" s="5" customFormat="1" ht="12" customHeight="1">
      <c r="A17" s="203" t="s">
        <v>585</v>
      </c>
      <c r="B17" s="223" t="s">
        <v>315</v>
      </c>
      <c r="C17" s="224">
        <v>57642</v>
      </c>
      <c r="D17" s="224">
        <v>67498</v>
      </c>
      <c r="E17" s="224">
        <v>44940</v>
      </c>
      <c r="F17" s="224">
        <v>31648</v>
      </c>
      <c r="G17" s="224">
        <v>22298</v>
      </c>
      <c r="H17" s="224">
        <v>49572</v>
      </c>
      <c r="I17" s="225">
        <f t="shared" si="0"/>
        <v>158.50748946093825</v>
      </c>
      <c r="J17" s="226">
        <v>16.936989160048682</v>
      </c>
      <c r="K17" s="203" t="s">
        <v>586</v>
      </c>
      <c r="L17" s="202"/>
    </row>
    <row r="18" spans="1:12" s="5" customFormat="1" ht="12" customHeight="1">
      <c r="A18" s="204" t="s">
        <v>587</v>
      </c>
      <c r="B18" s="27" t="s">
        <v>315</v>
      </c>
      <c r="C18" s="227">
        <v>8858</v>
      </c>
      <c r="D18" s="227">
        <v>3289</v>
      </c>
      <c r="E18" s="227">
        <v>5358</v>
      </c>
      <c r="F18" s="227">
        <v>5331</v>
      </c>
      <c r="G18" s="227">
        <v>7392</v>
      </c>
      <c r="H18" s="227">
        <v>4924</v>
      </c>
      <c r="I18" s="228">
        <f t="shared" si="0"/>
        <v>19.832251082251091</v>
      </c>
      <c r="J18" s="17">
        <v>-13.735267452402539</v>
      </c>
      <c r="K18" s="204" t="s">
        <v>588</v>
      </c>
      <c r="L18" s="202"/>
    </row>
    <row r="19" spans="1:12" s="5" customFormat="1" ht="12" customHeight="1">
      <c r="A19" s="204" t="s">
        <v>589</v>
      </c>
      <c r="B19" s="27" t="s">
        <v>315</v>
      </c>
      <c r="C19" s="227">
        <v>22036</v>
      </c>
      <c r="D19" s="227">
        <v>40225</v>
      </c>
      <c r="E19" s="227">
        <v>10172</v>
      </c>
      <c r="F19" s="227">
        <v>13641</v>
      </c>
      <c r="G19" s="227">
        <v>5777</v>
      </c>
      <c r="H19" s="227">
        <v>9918</v>
      </c>
      <c r="I19" s="228">
        <f t="shared" si="0"/>
        <v>281.44365587675264</v>
      </c>
      <c r="J19" s="17">
        <v>42.731116822817341</v>
      </c>
      <c r="K19" s="204" t="s">
        <v>590</v>
      </c>
      <c r="L19" s="202"/>
    </row>
    <row r="20" spans="1:12" s="5" customFormat="1" ht="12" customHeight="1">
      <c r="A20" s="10" t="s">
        <v>548</v>
      </c>
      <c r="B20" s="219"/>
      <c r="C20" s="230"/>
      <c r="D20" s="230"/>
      <c r="E20" s="230"/>
      <c r="F20" s="230"/>
      <c r="G20" s="230"/>
      <c r="H20" s="230"/>
      <c r="I20" s="230"/>
      <c r="J20" s="231"/>
      <c r="K20" s="209" t="s">
        <v>549</v>
      </c>
      <c r="L20" s="202"/>
    </row>
    <row r="21" spans="1:12" s="5" customFormat="1" ht="12" customHeight="1">
      <c r="A21" s="222" t="s">
        <v>486</v>
      </c>
      <c r="B21" s="223" t="s">
        <v>315</v>
      </c>
      <c r="C21" s="224">
        <v>2693004</v>
      </c>
      <c r="D21" s="224">
        <v>4178165</v>
      </c>
      <c r="E21" s="224">
        <v>3081086</v>
      </c>
      <c r="F21" s="224">
        <v>2323296</v>
      </c>
      <c r="G21" s="224">
        <v>2856674</v>
      </c>
      <c r="H21" s="224">
        <v>2737438</v>
      </c>
      <c r="I21" s="225">
        <f>((+C21/G21)*100)-100</f>
        <v>-5.7293901929306656</v>
      </c>
      <c r="J21" s="226">
        <v>27.685524720784315</v>
      </c>
      <c r="K21" s="201" t="s">
        <v>486</v>
      </c>
      <c r="L21" s="202"/>
    </row>
    <row r="22" spans="1:12" s="5" customFormat="1" ht="12" customHeight="1">
      <c r="A22" s="203" t="s">
        <v>569</v>
      </c>
      <c r="B22" s="223" t="s">
        <v>315</v>
      </c>
      <c r="C22" s="224">
        <v>96974</v>
      </c>
      <c r="D22" s="224">
        <v>238198</v>
      </c>
      <c r="E22" s="224">
        <v>174955</v>
      </c>
      <c r="F22" s="224">
        <v>113585</v>
      </c>
      <c r="G22" s="224">
        <v>166531</v>
      </c>
      <c r="H22" s="224">
        <v>506945</v>
      </c>
      <c r="I22" s="225">
        <f t="shared" ref="I22:I33" si="1">((+C22/G22)*100)-100</f>
        <v>-41.768199314241791</v>
      </c>
      <c r="J22" s="226">
        <v>-29.496902196213455</v>
      </c>
      <c r="K22" s="203" t="s">
        <v>570</v>
      </c>
      <c r="L22" s="202"/>
    </row>
    <row r="23" spans="1:12" s="5" customFormat="1" ht="12" customHeight="1">
      <c r="A23" s="204" t="s">
        <v>104</v>
      </c>
      <c r="B23" s="27" t="s">
        <v>315</v>
      </c>
      <c r="C23" s="227">
        <v>38911</v>
      </c>
      <c r="D23" s="227">
        <v>147804</v>
      </c>
      <c r="E23" s="227">
        <v>22259</v>
      </c>
      <c r="F23" s="227">
        <v>46927</v>
      </c>
      <c r="G23" s="227">
        <v>86159</v>
      </c>
      <c r="H23" s="227">
        <v>369227</v>
      </c>
      <c r="I23" s="228">
        <f t="shared" si="1"/>
        <v>-54.838148075070507</v>
      </c>
      <c r="J23" s="17">
        <v>-48.852841064672226</v>
      </c>
      <c r="K23" s="204" t="s">
        <v>104</v>
      </c>
      <c r="L23" s="202"/>
    </row>
    <row r="24" spans="1:12" s="5" customFormat="1" ht="12" customHeight="1">
      <c r="A24" s="204" t="s">
        <v>571</v>
      </c>
      <c r="B24" s="27" t="s">
        <v>315</v>
      </c>
      <c r="C24" s="227">
        <v>2601</v>
      </c>
      <c r="D24" s="227">
        <v>2906</v>
      </c>
      <c r="E24" s="227">
        <v>4279</v>
      </c>
      <c r="F24" s="227">
        <v>22035</v>
      </c>
      <c r="G24" s="227">
        <v>4917</v>
      </c>
      <c r="H24" s="227">
        <v>56447</v>
      </c>
      <c r="I24" s="228">
        <f t="shared" si="1"/>
        <v>-47.101891397193405</v>
      </c>
      <c r="J24" s="228">
        <v>-61.181594164003222</v>
      </c>
      <c r="K24" s="204" t="s">
        <v>572</v>
      </c>
      <c r="L24" s="202"/>
    </row>
    <row r="25" spans="1:12" s="5" customFormat="1" ht="12" customHeight="1">
      <c r="A25" s="204" t="s">
        <v>573</v>
      </c>
      <c r="B25" s="27" t="s">
        <v>315</v>
      </c>
      <c r="C25" s="227">
        <v>29301</v>
      </c>
      <c r="D25" s="227">
        <v>56994</v>
      </c>
      <c r="E25" s="227">
        <v>98634</v>
      </c>
      <c r="F25" s="227">
        <v>20539</v>
      </c>
      <c r="G25" s="227">
        <v>53311</v>
      </c>
      <c r="H25" s="227">
        <v>66842</v>
      </c>
      <c r="I25" s="228">
        <f t="shared" si="1"/>
        <v>-45.037609498977694</v>
      </c>
      <c r="J25" s="17">
        <v>15.667995226192886</v>
      </c>
      <c r="K25" s="204" t="s">
        <v>574</v>
      </c>
      <c r="L25" s="202"/>
    </row>
    <row r="26" spans="1:12" s="5" customFormat="1" ht="12" customHeight="1">
      <c r="A26" s="229" t="s">
        <v>575</v>
      </c>
      <c r="B26" s="27" t="s">
        <v>315</v>
      </c>
      <c r="C26" s="227">
        <v>6819</v>
      </c>
      <c r="D26" s="227">
        <v>6836</v>
      </c>
      <c r="E26" s="227">
        <v>4790</v>
      </c>
      <c r="F26" s="227">
        <v>652</v>
      </c>
      <c r="G26" s="227">
        <v>3083</v>
      </c>
      <c r="H26" s="227">
        <v>1029</v>
      </c>
      <c r="I26" s="228">
        <f t="shared" si="1"/>
        <v>121.18066818034384</v>
      </c>
      <c r="J26" s="17">
        <v>85.91316199376945</v>
      </c>
      <c r="K26" s="204" t="s">
        <v>576</v>
      </c>
      <c r="L26" s="202"/>
    </row>
    <row r="27" spans="1:12" s="5" customFormat="1" ht="12" customHeight="1">
      <c r="A27" s="203" t="s">
        <v>577</v>
      </c>
      <c r="B27" s="223" t="s">
        <v>315</v>
      </c>
      <c r="C27" s="224">
        <v>2811</v>
      </c>
      <c r="D27" s="224">
        <v>1245</v>
      </c>
      <c r="E27" s="224">
        <v>27381</v>
      </c>
      <c r="F27" s="224">
        <v>16633</v>
      </c>
      <c r="G27" s="224">
        <v>4073</v>
      </c>
      <c r="H27" s="224">
        <v>3893</v>
      </c>
      <c r="I27" s="225">
        <f t="shared" si="1"/>
        <v>-30.984532285784439</v>
      </c>
      <c r="J27" s="226">
        <v>310.29361556845345</v>
      </c>
      <c r="K27" s="203" t="s">
        <v>578</v>
      </c>
      <c r="L27" s="202"/>
    </row>
    <row r="28" spans="1:12" s="5" customFormat="1" ht="12" customHeight="1">
      <c r="A28" s="232" t="s">
        <v>579</v>
      </c>
      <c r="B28" s="27" t="s">
        <v>315</v>
      </c>
      <c r="C28" s="227">
        <v>3009</v>
      </c>
      <c r="D28" s="227">
        <v>1787</v>
      </c>
      <c r="E28" s="227">
        <v>16054</v>
      </c>
      <c r="F28" s="227">
        <v>5748</v>
      </c>
      <c r="G28" s="227">
        <v>14210</v>
      </c>
      <c r="H28" s="227">
        <v>8435</v>
      </c>
      <c r="I28" s="228">
        <f t="shared" si="1"/>
        <v>-78.824771287825484</v>
      </c>
      <c r="J28" s="228">
        <v>-66.013723310461145</v>
      </c>
      <c r="K28" s="204" t="s">
        <v>580</v>
      </c>
      <c r="L28" s="202"/>
    </row>
    <row r="29" spans="1:12" s="5" customFormat="1" ht="12" customHeight="1">
      <c r="A29" s="203" t="s">
        <v>581</v>
      </c>
      <c r="B29" s="223" t="s">
        <v>315</v>
      </c>
      <c r="C29" s="224">
        <v>1419974</v>
      </c>
      <c r="D29" s="224">
        <v>1573014</v>
      </c>
      <c r="E29" s="224">
        <v>1955255</v>
      </c>
      <c r="F29" s="224">
        <v>1681255</v>
      </c>
      <c r="G29" s="224">
        <v>2330008</v>
      </c>
      <c r="H29" s="224">
        <v>1355040</v>
      </c>
      <c r="I29" s="225">
        <f t="shared" si="1"/>
        <v>-39.057119117187575</v>
      </c>
      <c r="J29" s="226">
        <v>12.744052811068315</v>
      </c>
      <c r="K29" s="203" t="s">
        <v>582</v>
      </c>
      <c r="L29" s="202"/>
    </row>
    <row r="30" spans="1:12" s="5" customFormat="1" ht="12" customHeight="1">
      <c r="A30" s="203" t="s">
        <v>583</v>
      </c>
      <c r="B30" s="223" t="s">
        <v>315</v>
      </c>
      <c r="C30" s="224">
        <v>90705</v>
      </c>
      <c r="D30" s="224">
        <v>22828</v>
      </c>
      <c r="E30" s="224">
        <v>34002</v>
      </c>
      <c r="F30" s="224">
        <v>43264</v>
      </c>
      <c r="G30" s="224">
        <v>55946</v>
      </c>
      <c r="H30" s="224">
        <v>51376</v>
      </c>
      <c r="I30" s="225">
        <f t="shared" si="1"/>
        <v>62.129553498015952</v>
      </c>
      <c r="J30" s="226">
        <v>6.4578044357650981</v>
      </c>
      <c r="K30" s="203" t="s">
        <v>584</v>
      </c>
      <c r="L30" s="202"/>
    </row>
    <row r="31" spans="1:12" s="5" customFormat="1" ht="12" customHeight="1">
      <c r="A31" s="203" t="s">
        <v>585</v>
      </c>
      <c r="B31" s="223" t="s">
        <v>315</v>
      </c>
      <c r="C31" s="224">
        <v>1085351</v>
      </c>
      <c r="D31" s="224">
        <v>2344125</v>
      </c>
      <c r="E31" s="224">
        <v>916874</v>
      </c>
      <c r="F31" s="224">
        <v>485192</v>
      </c>
      <c r="G31" s="224">
        <v>304189</v>
      </c>
      <c r="H31" s="224">
        <v>824077</v>
      </c>
      <c r="I31" s="225">
        <f t="shared" si="1"/>
        <v>256.80152799739636</v>
      </c>
      <c r="J31" s="226">
        <v>80.964830241370493</v>
      </c>
      <c r="K31" s="203" t="s">
        <v>586</v>
      </c>
      <c r="L31" s="202"/>
    </row>
    <row r="32" spans="1:12" s="5" customFormat="1" ht="12" customHeight="1">
      <c r="A32" s="204" t="s">
        <v>587</v>
      </c>
      <c r="B32" s="27" t="s">
        <v>315</v>
      </c>
      <c r="C32" s="227">
        <v>111639</v>
      </c>
      <c r="D32" s="227">
        <v>46088</v>
      </c>
      <c r="E32" s="227">
        <v>75300</v>
      </c>
      <c r="F32" s="227">
        <v>71488</v>
      </c>
      <c r="G32" s="227">
        <v>100670</v>
      </c>
      <c r="H32" s="227">
        <v>40938</v>
      </c>
      <c r="I32" s="228">
        <f t="shared" si="1"/>
        <v>10.895996821297317</v>
      </c>
      <c r="J32" s="17">
        <v>9.8923504978293266</v>
      </c>
      <c r="K32" s="204" t="s">
        <v>588</v>
      </c>
      <c r="L32" s="202"/>
    </row>
    <row r="33" spans="1:12" s="5" customFormat="1" ht="12" customHeight="1">
      <c r="A33" s="204" t="s">
        <v>589</v>
      </c>
      <c r="B33" s="27" t="s">
        <v>315</v>
      </c>
      <c r="C33" s="227">
        <v>494892</v>
      </c>
      <c r="D33" s="227">
        <v>1731556</v>
      </c>
      <c r="E33" s="227">
        <v>177580</v>
      </c>
      <c r="F33" s="227">
        <v>230457</v>
      </c>
      <c r="G33" s="227">
        <v>77015</v>
      </c>
      <c r="H33" s="227">
        <v>126054</v>
      </c>
      <c r="I33" s="228">
        <f t="shared" si="1"/>
        <v>542.59170291501664</v>
      </c>
      <c r="J33" s="17">
        <v>158.70615742818399</v>
      </c>
      <c r="K33" s="204" t="s">
        <v>590</v>
      </c>
      <c r="L33" s="202"/>
    </row>
    <row r="34" spans="1:12" s="5" customFormat="1" ht="12" customHeight="1">
      <c r="A34" s="10" t="s">
        <v>550</v>
      </c>
      <c r="B34" s="219"/>
      <c r="C34" s="230"/>
      <c r="D34" s="230"/>
      <c r="E34" s="230"/>
      <c r="F34" s="230"/>
      <c r="G34" s="230"/>
      <c r="H34" s="230"/>
      <c r="I34" s="230"/>
      <c r="J34" s="231"/>
      <c r="K34" s="233" t="s">
        <v>551</v>
      </c>
      <c r="L34" s="202"/>
    </row>
    <row r="35" spans="1:12" s="5" customFormat="1" ht="12" customHeight="1">
      <c r="A35" s="222" t="s">
        <v>486</v>
      </c>
      <c r="B35" s="223" t="s">
        <v>591</v>
      </c>
      <c r="C35" s="234">
        <v>15644.9714</v>
      </c>
      <c r="D35" s="234">
        <v>25131.43677</v>
      </c>
      <c r="E35" s="234">
        <v>17910.882980000002</v>
      </c>
      <c r="F35" s="224">
        <v>14155</v>
      </c>
      <c r="G35" s="224">
        <v>16815</v>
      </c>
      <c r="H35" s="224">
        <v>15458</v>
      </c>
      <c r="I35" s="225">
        <f>((+C35/G35)*100)-100</f>
        <v>-6.9582432352066661</v>
      </c>
      <c r="J35" s="226">
        <v>31.522264823775828</v>
      </c>
      <c r="K35" s="201" t="s">
        <v>486</v>
      </c>
      <c r="L35" s="202"/>
    </row>
    <row r="36" spans="1:12" s="5" customFormat="1" ht="12" customHeight="1">
      <c r="A36" s="203" t="s">
        <v>569</v>
      </c>
      <c r="B36" s="27" t="s">
        <v>592</v>
      </c>
      <c r="C36" s="234">
        <v>397.18576999999999</v>
      </c>
      <c r="D36" s="234">
        <v>1318.4588899999999</v>
      </c>
      <c r="E36" s="234">
        <v>911.774</v>
      </c>
      <c r="F36" s="224">
        <v>560</v>
      </c>
      <c r="G36" s="224">
        <v>911</v>
      </c>
      <c r="H36" s="224">
        <v>2787</v>
      </c>
      <c r="I36" s="225">
        <f t="shared" ref="I36:I47" si="2">((+C36/G36)*100)-100</f>
        <v>-56.401122941822173</v>
      </c>
      <c r="J36" s="226">
        <v>-33.205811818943843</v>
      </c>
      <c r="K36" s="203" t="s">
        <v>570</v>
      </c>
      <c r="L36" s="202"/>
    </row>
    <row r="37" spans="1:12" s="5" customFormat="1" ht="12" customHeight="1">
      <c r="A37" s="204" t="s">
        <v>104</v>
      </c>
      <c r="B37" s="27" t="s">
        <v>592</v>
      </c>
      <c r="C37" s="235">
        <v>103.73012</v>
      </c>
      <c r="D37" s="235">
        <v>843.63065000000006</v>
      </c>
      <c r="E37" s="235">
        <v>74.428640000000001</v>
      </c>
      <c r="F37" s="227">
        <v>191</v>
      </c>
      <c r="G37" s="227">
        <v>421</v>
      </c>
      <c r="H37" s="227">
        <v>2047</v>
      </c>
      <c r="I37" s="228">
        <f t="shared" si="2"/>
        <v>-75.361016627078385</v>
      </c>
      <c r="J37" s="17">
        <v>-54.560156987635814</v>
      </c>
      <c r="K37" s="204" t="s">
        <v>104</v>
      </c>
      <c r="L37" s="202"/>
    </row>
    <row r="38" spans="1:12" s="5" customFormat="1" ht="12" customHeight="1">
      <c r="A38" s="204" t="s">
        <v>571</v>
      </c>
      <c r="B38" s="27" t="s">
        <v>592</v>
      </c>
      <c r="C38" s="236">
        <v>13.118</v>
      </c>
      <c r="D38" s="236">
        <v>14.848330000000001</v>
      </c>
      <c r="E38" s="236">
        <v>19.906380000000002</v>
      </c>
      <c r="F38" s="237">
        <v>113</v>
      </c>
      <c r="G38" s="237">
        <v>23</v>
      </c>
      <c r="H38" s="237">
        <v>293</v>
      </c>
      <c r="I38" s="228">
        <f t="shared" si="2"/>
        <v>-42.965217391304343</v>
      </c>
      <c r="J38" s="228">
        <v>-62.500533799533798</v>
      </c>
      <c r="K38" s="204" t="s">
        <v>572</v>
      </c>
      <c r="L38" s="202"/>
    </row>
    <row r="39" spans="1:12" s="5" customFormat="1" ht="12" customHeight="1">
      <c r="A39" s="204" t="s">
        <v>573</v>
      </c>
      <c r="B39" s="27" t="s">
        <v>592</v>
      </c>
      <c r="C39" s="235">
        <v>137.69514000000001</v>
      </c>
      <c r="D39" s="235">
        <v>297.34174000000002</v>
      </c>
      <c r="E39" s="235">
        <v>530.47306999999989</v>
      </c>
      <c r="F39" s="227">
        <v>109</v>
      </c>
      <c r="G39" s="227">
        <v>296</v>
      </c>
      <c r="H39" s="227">
        <v>371</v>
      </c>
      <c r="I39" s="228">
        <f t="shared" si="2"/>
        <v>-53.481371621621619</v>
      </c>
      <c r="J39" s="17">
        <v>12.868692226890758</v>
      </c>
      <c r="K39" s="204" t="s">
        <v>574</v>
      </c>
      <c r="L39" s="202"/>
    </row>
    <row r="40" spans="1:12" s="5" customFormat="1" ht="12" customHeight="1">
      <c r="A40" s="229" t="s">
        <v>575</v>
      </c>
      <c r="B40" s="27" t="s">
        <v>592</v>
      </c>
      <c r="C40" s="235">
        <v>35.618610000000004</v>
      </c>
      <c r="D40" s="235">
        <v>35.781109999999998</v>
      </c>
      <c r="E40" s="235">
        <v>21.502479999999998</v>
      </c>
      <c r="F40" s="227">
        <v>3</v>
      </c>
      <c r="G40" s="227">
        <v>12</v>
      </c>
      <c r="H40" s="227">
        <v>5</v>
      </c>
      <c r="I40" s="228">
        <f t="shared" si="2"/>
        <v>196.82175000000001</v>
      </c>
      <c r="J40" s="17">
        <v>88.043529411764695</v>
      </c>
      <c r="K40" s="204" t="s">
        <v>576</v>
      </c>
      <c r="L40" s="202"/>
    </row>
    <row r="41" spans="1:12" s="5" customFormat="1" ht="12" customHeight="1">
      <c r="A41" s="203" t="s">
        <v>577</v>
      </c>
      <c r="B41" s="223" t="s">
        <v>591</v>
      </c>
      <c r="C41" s="234">
        <v>13.823270000000001</v>
      </c>
      <c r="D41" s="234">
        <v>6.7963000000000005</v>
      </c>
      <c r="E41" s="234">
        <v>142.55320999999998</v>
      </c>
      <c r="F41" s="224">
        <v>87</v>
      </c>
      <c r="G41" s="224">
        <v>20</v>
      </c>
      <c r="H41" s="224">
        <v>20</v>
      </c>
      <c r="I41" s="225">
        <f t="shared" si="2"/>
        <v>-30.883649999999989</v>
      </c>
      <c r="J41" s="226">
        <v>363.28292592592595</v>
      </c>
      <c r="K41" s="203" t="s">
        <v>578</v>
      </c>
      <c r="L41" s="202"/>
    </row>
    <row r="42" spans="1:12" s="5" customFormat="1" ht="12" customHeight="1">
      <c r="A42" s="204" t="s">
        <v>579</v>
      </c>
      <c r="B42" s="27" t="s">
        <v>592</v>
      </c>
      <c r="C42" s="235">
        <v>26.47241</v>
      </c>
      <c r="D42" s="235">
        <v>11.489850000000001</v>
      </c>
      <c r="E42" s="235">
        <v>114.05397000000001</v>
      </c>
      <c r="F42" s="227">
        <v>55</v>
      </c>
      <c r="G42" s="227">
        <v>135</v>
      </c>
      <c r="H42" s="227">
        <v>46</v>
      </c>
      <c r="I42" s="228">
        <f t="shared" si="2"/>
        <v>-80.390807407407408</v>
      </c>
      <c r="J42" s="228">
        <v>-58.262856854838709</v>
      </c>
      <c r="K42" s="204" t="s">
        <v>580</v>
      </c>
      <c r="L42" s="202"/>
    </row>
    <row r="43" spans="1:12" s="5" customFormat="1" ht="12" customHeight="1">
      <c r="A43" s="203" t="s">
        <v>581</v>
      </c>
      <c r="B43" s="223" t="s">
        <v>591</v>
      </c>
      <c r="C43" s="234">
        <v>8510.3311099999992</v>
      </c>
      <c r="D43" s="234">
        <v>9245.9036699999997</v>
      </c>
      <c r="E43" s="234">
        <v>11700.6204</v>
      </c>
      <c r="F43" s="224">
        <v>10579</v>
      </c>
      <c r="G43" s="224">
        <v>14013</v>
      </c>
      <c r="H43" s="224">
        <v>7550</v>
      </c>
      <c r="I43" s="225">
        <f t="shared" si="2"/>
        <v>-39.268314350959834</v>
      </c>
      <c r="J43" s="226">
        <v>15.687159187447634</v>
      </c>
      <c r="K43" s="203" t="s">
        <v>582</v>
      </c>
      <c r="L43" s="202"/>
    </row>
    <row r="44" spans="1:12" s="5" customFormat="1" ht="12" customHeight="1">
      <c r="A44" s="203" t="s">
        <v>583</v>
      </c>
      <c r="B44" s="223" t="s">
        <v>591</v>
      </c>
      <c r="C44" s="234">
        <v>544.48089000000004</v>
      </c>
      <c r="D44" s="234">
        <v>147.10926000000001</v>
      </c>
      <c r="E44" s="234">
        <v>200.72622000000001</v>
      </c>
      <c r="F44" s="224">
        <v>297</v>
      </c>
      <c r="G44" s="224">
        <v>295</v>
      </c>
      <c r="H44" s="224">
        <v>291</v>
      </c>
      <c r="I44" s="225">
        <f t="shared" si="2"/>
        <v>84.569793220338994</v>
      </c>
      <c r="J44" s="226">
        <v>15.020925531914898</v>
      </c>
      <c r="K44" s="203" t="s">
        <v>584</v>
      </c>
      <c r="L44" s="202"/>
    </row>
    <row r="45" spans="1:12" s="5" customFormat="1" ht="12" customHeight="1">
      <c r="A45" s="203" t="s">
        <v>585</v>
      </c>
      <c r="B45" s="223" t="s">
        <v>591</v>
      </c>
      <c r="C45" s="234">
        <v>6192.9736299999995</v>
      </c>
      <c r="D45" s="234">
        <v>14419.96495</v>
      </c>
      <c r="E45" s="234">
        <v>5097.7623600000006</v>
      </c>
      <c r="F45" s="224">
        <v>2718</v>
      </c>
      <c r="G45" s="224">
        <v>1597</v>
      </c>
      <c r="H45" s="224">
        <v>4831</v>
      </c>
      <c r="I45" s="225">
        <f t="shared" si="2"/>
        <v>287.78795428929243</v>
      </c>
      <c r="J45" s="226">
        <v>89.879113946032618</v>
      </c>
      <c r="K45" s="203" t="s">
        <v>586</v>
      </c>
      <c r="L45" s="202"/>
    </row>
    <row r="46" spans="1:12" s="5" customFormat="1" ht="12" customHeight="1">
      <c r="A46" s="204" t="s">
        <v>587</v>
      </c>
      <c r="B46" s="27" t="s">
        <v>592</v>
      </c>
      <c r="C46" s="235">
        <v>589.75801000000001</v>
      </c>
      <c r="D46" s="235">
        <v>231.41226999999998</v>
      </c>
      <c r="E46" s="235">
        <v>368.55543</v>
      </c>
      <c r="F46" s="227">
        <v>360</v>
      </c>
      <c r="G46" s="227">
        <v>511</v>
      </c>
      <c r="H46" s="227">
        <v>206</v>
      </c>
      <c r="I46" s="228">
        <f t="shared" si="2"/>
        <v>15.412526418786697</v>
      </c>
      <c r="J46" s="17">
        <v>10.853055078683838</v>
      </c>
      <c r="K46" s="204" t="s">
        <v>588</v>
      </c>
      <c r="L46" s="202"/>
    </row>
    <row r="47" spans="1:12" s="5" customFormat="1" ht="12" customHeight="1" thickBot="1">
      <c r="A47" s="204" t="s">
        <v>589</v>
      </c>
      <c r="B47" s="27" t="s">
        <v>592</v>
      </c>
      <c r="C47" s="235">
        <v>2948.5160499999997</v>
      </c>
      <c r="D47" s="235">
        <v>10805.31227</v>
      </c>
      <c r="E47" s="235">
        <v>986.93487000000005</v>
      </c>
      <c r="F47" s="227">
        <v>1300</v>
      </c>
      <c r="G47" s="227">
        <v>423</v>
      </c>
      <c r="H47" s="227">
        <v>727</v>
      </c>
      <c r="I47" s="228">
        <f t="shared" si="2"/>
        <v>597.04871158392427</v>
      </c>
      <c r="J47" s="17">
        <v>171.27960747505495</v>
      </c>
      <c r="K47" s="204" t="s">
        <v>590</v>
      </c>
      <c r="L47" s="202"/>
    </row>
    <row r="48" spans="1:12" s="5" customFormat="1" ht="12" customHeight="1" thickBot="1">
      <c r="A48" s="238"/>
      <c r="B48" s="816" t="s">
        <v>553</v>
      </c>
      <c r="C48" s="816" t="s">
        <v>554</v>
      </c>
      <c r="D48" s="816"/>
      <c r="E48" s="816"/>
      <c r="F48" s="816"/>
      <c r="G48" s="816"/>
      <c r="H48" s="816"/>
      <c r="I48" s="816" t="s">
        <v>555</v>
      </c>
      <c r="J48" s="816"/>
    </row>
    <row r="49" spans="1:10" s="5" customFormat="1" ht="39.75" customHeight="1" thickBot="1">
      <c r="B49" s="816"/>
      <c r="C49" s="11" t="s">
        <v>556</v>
      </c>
      <c r="D49" s="11" t="s">
        <v>557</v>
      </c>
      <c r="E49" s="11" t="s">
        <v>593</v>
      </c>
      <c r="F49" s="11" t="s">
        <v>559</v>
      </c>
      <c r="G49" s="11" t="s">
        <v>594</v>
      </c>
      <c r="H49" s="11" t="s">
        <v>595</v>
      </c>
      <c r="I49" s="11" t="s">
        <v>126</v>
      </c>
      <c r="J49" s="239" t="s">
        <v>562</v>
      </c>
    </row>
    <row r="50" spans="1:10" s="6" customFormat="1" ht="12" customHeight="1">
      <c r="A50" s="6" t="s">
        <v>563</v>
      </c>
      <c r="B50" s="240"/>
      <c r="C50" s="240"/>
      <c r="D50" s="240"/>
      <c r="E50" s="240"/>
      <c r="F50" s="240"/>
      <c r="G50" s="240"/>
      <c r="H50" s="240"/>
      <c r="I50" s="240"/>
      <c r="J50" s="240"/>
    </row>
    <row r="51" spans="1:10" s="6" customFormat="1" ht="12" customHeight="1">
      <c r="A51" s="6" t="s">
        <v>564</v>
      </c>
      <c r="B51" s="240"/>
      <c r="C51" s="240"/>
      <c r="D51" s="240"/>
      <c r="E51" s="240"/>
      <c r="F51" s="240"/>
      <c r="G51" s="240"/>
      <c r="H51" s="240"/>
      <c r="I51" s="240"/>
      <c r="J51" s="240"/>
    </row>
    <row r="52" spans="1:10" s="6" customFormat="1" ht="12" customHeight="1">
      <c r="B52" s="240"/>
      <c r="C52" s="240"/>
      <c r="D52" s="240"/>
      <c r="E52" s="240"/>
      <c r="F52" s="240"/>
      <c r="G52" s="240"/>
      <c r="H52" s="240"/>
      <c r="I52" s="240"/>
      <c r="J52" s="240"/>
    </row>
    <row r="53" spans="1:10" ht="12" customHeight="1">
      <c r="A53" s="6" t="s">
        <v>565</v>
      </c>
      <c r="B53" s="219"/>
      <c r="C53" s="219"/>
      <c r="D53" s="219"/>
      <c r="E53" s="219"/>
      <c r="F53" s="5"/>
      <c r="G53" s="5"/>
      <c r="H53" s="5"/>
      <c r="I53" s="5"/>
      <c r="J53" s="5"/>
    </row>
    <row r="54" spans="1:10" ht="12" customHeight="1">
      <c r="A54" s="14" t="s">
        <v>596</v>
      </c>
      <c r="B54" s="219"/>
      <c r="C54" s="219"/>
      <c r="D54" s="219"/>
      <c r="E54" s="219"/>
      <c r="F54" s="5"/>
      <c r="G54" s="5"/>
      <c r="H54" s="5"/>
      <c r="I54" s="5"/>
      <c r="J54" s="5"/>
    </row>
    <row r="55" spans="1:10" ht="17.25" customHeight="1">
      <c r="B55" s="219"/>
      <c r="C55" s="219"/>
      <c r="D55" s="219"/>
      <c r="E55" s="219"/>
      <c r="F55" s="5"/>
      <c r="G55" s="5"/>
      <c r="H55" s="5"/>
      <c r="I55" s="5"/>
      <c r="J55" s="5"/>
    </row>
  </sheetData>
  <mergeCells count="8">
    <mergeCell ref="B48:B49"/>
    <mergeCell ref="C48:H48"/>
    <mergeCell ref="I48:J48"/>
    <mergeCell ref="A1:K1"/>
    <mergeCell ref="A2:K2"/>
    <mergeCell ref="B4:B5"/>
    <mergeCell ref="C4:H4"/>
    <mergeCell ref="I4:J4"/>
  </mergeCells>
  <conditionalFormatting sqref="C38:H38">
    <cfRule type="cellIs" dxfId="217" priority="119" stopIfTrue="1" operator="between">
      <formula>0.0001</formula>
      <formula>0.045</formula>
    </cfRule>
    <cfRule type="cellIs" dxfId="216" priority="122" stopIfTrue="1" operator="between">
      <formula>0.0001</formula>
      <formula>0.045</formula>
    </cfRule>
    <cfRule type="cellIs" dxfId="215" priority="121" stopIfTrue="1" operator="between">
      <formula>0.001</formula>
      <formula>0.045</formula>
    </cfRule>
    <cfRule type="cellIs" dxfId="214" priority="120" operator="between">
      <formula>0.000001</formula>
      <formula>0.05</formula>
    </cfRule>
    <cfRule type="cellIs" dxfId="213" priority="118" stopIfTrue="1" operator="between">
      <formula>0.001</formula>
      <formula>0.045</formula>
    </cfRule>
    <cfRule type="cellIs" dxfId="212" priority="123" operator="between">
      <formula>0.000001</formula>
      <formula>0.05</formula>
    </cfRule>
  </conditionalFormatting>
  <conditionalFormatting sqref="D38:H38">
    <cfRule type="cellIs" dxfId="211" priority="57" operator="between">
      <formula>0.000001</formula>
      <formula>0.05</formula>
    </cfRule>
    <cfRule type="cellIs" dxfId="210" priority="19" stopIfTrue="1" operator="between">
      <formula>0.001</formula>
      <formula>0.045</formula>
    </cfRule>
    <cfRule type="cellIs" dxfId="209" priority="20" stopIfTrue="1" operator="between">
      <formula>0.0001</formula>
      <formula>0.045</formula>
    </cfRule>
    <cfRule type="cellIs" dxfId="208" priority="21" operator="between">
      <formula>0.000001</formula>
      <formula>0.05</formula>
    </cfRule>
    <cfRule type="cellIs" dxfId="207" priority="59" stopIfTrue="1" operator="between">
      <formula>0.0001</formula>
      <formula>0.045</formula>
    </cfRule>
    <cfRule type="cellIs" dxfId="206" priority="60" operator="between">
      <formula>0.000001</formula>
      <formula>0.05</formula>
    </cfRule>
    <cfRule type="cellIs" dxfId="205" priority="58" stopIfTrue="1" operator="between">
      <formula>0.001</formula>
      <formula>0.045</formula>
    </cfRule>
    <cfRule type="cellIs" dxfId="204" priority="55" stopIfTrue="1" operator="between">
      <formula>0.001</formula>
      <formula>0.045</formula>
    </cfRule>
    <cfRule type="cellIs" dxfId="203" priority="56" stopIfTrue="1" operator="between">
      <formula>0.0001</formula>
      <formula>0.045</formula>
    </cfRule>
    <cfRule type="cellIs" dxfId="202" priority="16" stopIfTrue="1" operator="between">
      <formula>0.001</formula>
      <formula>0.045</formula>
    </cfRule>
    <cfRule type="cellIs" dxfId="201" priority="17" stopIfTrue="1" operator="between">
      <formula>0.0001</formula>
      <formula>0.045</formula>
    </cfRule>
    <cfRule type="cellIs" dxfId="200" priority="18" operator="between">
      <formula>0.000001</formula>
      <formula>0.05</formula>
    </cfRule>
  </conditionalFormatting>
  <conditionalFormatting sqref="E38:H38">
    <cfRule type="cellIs" dxfId="199" priority="2" stopIfTrue="1" operator="between">
      <formula>0.0001</formula>
      <formula>0.045</formula>
    </cfRule>
    <cfRule type="cellIs" dxfId="198" priority="3" operator="between">
      <formula>0.000001</formula>
      <formula>0.05</formula>
    </cfRule>
    <cfRule type="cellIs" dxfId="197" priority="4" stopIfTrue="1" operator="between">
      <formula>0.001</formula>
      <formula>0.045</formula>
    </cfRule>
    <cfRule type="cellIs" dxfId="196" priority="5" stopIfTrue="1" operator="between">
      <formula>0.0001</formula>
      <formula>0.045</formula>
    </cfRule>
    <cfRule type="cellIs" dxfId="195" priority="6" operator="between">
      <formula>0.000001</formula>
      <formula>0.05</formula>
    </cfRule>
    <cfRule type="cellIs" dxfId="194" priority="1" stopIfTrue="1" operator="between">
      <formula>0.001</formula>
      <formula>0.045</formula>
    </cfRule>
  </conditionalFormatting>
  <conditionalFormatting sqref="G38:H38">
    <cfRule type="cellIs" dxfId="193" priority="94" stopIfTrue="1" operator="between">
      <formula>0.001</formula>
      <formula>0.045</formula>
    </cfRule>
    <cfRule type="cellIs" dxfId="192" priority="96" operator="between">
      <formula>0.000001</formula>
      <formula>0.05</formula>
    </cfRule>
    <cfRule type="cellIs" dxfId="191" priority="88" stopIfTrue="1" operator="between">
      <formula>0.001</formula>
      <formula>0.045</formula>
    </cfRule>
    <cfRule type="cellIs" dxfId="190" priority="89" stopIfTrue="1" operator="between">
      <formula>0.0001</formula>
      <formula>0.045</formula>
    </cfRule>
    <cfRule type="cellIs" dxfId="189" priority="90" operator="between">
      <formula>0.000001</formula>
      <formula>0.05</formula>
    </cfRule>
    <cfRule type="cellIs" dxfId="188" priority="117" operator="between">
      <formula>0.000001</formula>
      <formula>0.05</formula>
    </cfRule>
    <cfRule type="cellIs" dxfId="187" priority="116" stopIfTrue="1" operator="between">
      <formula>0.0001</formula>
      <formula>0.045</formula>
    </cfRule>
    <cfRule type="cellIs" dxfId="186" priority="115" stopIfTrue="1" operator="between">
      <formula>0.001</formula>
      <formula>0.045</formula>
    </cfRule>
    <cfRule type="cellIs" dxfId="185" priority="95" stopIfTrue="1" operator="between">
      <formula>0.0001</formula>
      <formula>0.045</formula>
    </cfRule>
    <cfRule type="cellIs" dxfId="184" priority="124" stopIfTrue="1" operator="between">
      <formula>0.001</formula>
      <formula>0.045</formula>
    </cfRule>
    <cfRule type="cellIs" dxfId="183" priority="125" stopIfTrue="1" operator="between">
      <formula>0.0001</formula>
      <formula>0.045</formula>
    </cfRule>
    <cfRule type="cellIs" dxfId="182" priority="126" operator="between">
      <formula>0.000001</formula>
      <formula>0.05</formula>
    </cfRule>
    <cfRule type="cellIs" dxfId="181" priority="145" stopIfTrue="1" operator="between">
      <formula>0.001</formula>
      <formula>0.045</formula>
    </cfRule>
    <cfRule type="cellIs" dxfId="180" priority="146" stopIfTrue="1" operator="between">
      <formula>0.0001</formula>
      <formula>0.045</formula>
    </cfRule>
    <cfRule type="cellIs" dxfId="179" priority="147" operator="between">
      <formula>0.000001</formula>
      <formula>0.05</formula>
    </cfRule>
    <cfRule type="cellIs" dxfId="178" priority="210" operator="between">
      <formula>0.000001</formula>
      <formula>0.05</formula>
    </cfRule>
    <cfRule type="cellIs" dxfId="177" priority="163" stopIfTrue="1" operator="between">
      <formula>0.001</formula>
      <formula>0.045</formula>
    </cfRule>
    <cfRule type="cellIs" dxfId="176" priority="164" stopIfTrue="1" operator="between">
      <formula>0.0001</formula>
      <formula>0.045</formula>
    </cfRule>
    <cfRule type="cellIs" dxfId="175" priority="165" operator="between">
      <formula>0.000001</formula>
      <formula>0.05</formula>
    </cfRule>
    <cfRule type="cellIs" dxfId="174" priority="178" stopIfTrue="1" operator="between">
      <formula>0.001</formula>
      <formula>0.045</formula>
    </cfRule>
    <cfRule type="cellIs" dxfId="173" priority="179" stopIfTrue="1" operator="between">
      <formula>0.0001</formula>
      <formula>0.045</formula>
    </cfRule>
    <cfRule type="cellIs" dxfId="172" priority="180" operator="between">
      <formula>0.000001</formula>
      <formula>0.05</formula>
    </cfRule>
    <cfRule type="cellIs" dxfId="171" priority="190" stopIfTrue="1" operator="between">
      <formula>0.001</formula>
      <formula>0.045</formula>
    </cfRule>
    <cfRule type="cellIs" dxfId="170" priority="191" stopIfTrue="1" operator="between">
      <formula>0.0001</formula>
      <formula>0.045</formula>
    </cfRule>
    <cfRule type="cellIs" dxfId="169" priority="192" operator="between">
      <formula>0.000001</formula>
      <formula>0.05</formula>
    </cfRule>
    <cfRule type="cellIs" dxfId="168" priority="199" stopIfTrue="1" operator="between">
      <formula>0.001</formula>
      <formula>0.045</formula>
    </cfRule>
    <cfRule type="cellIs" dxfId="167" priority="200" stopIfTrue="1" operator="between">
      <formula>0.0001</formula>
      <formula>0.045</formula>
    </cfRule>
    <cfRule type="cellIs" dxfId="166" priority="201" operator="between">
      <formula>0.000001</formula>
      <formula>0.05</formula>
    </cfRule>
    <cfRule type="cellIs" dxfId="165" priority="205" stopIfTrue="1" operator="between">
      <formula>0.001</formula>
      <formula>0.045</formula>
    </cfRule>
    <cfRule type="cellIs" dxfId="164" priority="206" stopIfTrue="1" operator="between">
      <formula>0.0001</formula>
      <formula>0.045</formula>
    </cfRule>
    <cfRule type="cellIs" dxfId="163" priority="207" operator="between">
      <formula>0.000001</formula>
      <formula>0.05</formula>
    </cfRule>
    <cfRule type="cellIs" dxfId="162" priority="208" stopIfTrue="1" operator="between">
      <formula>0.001</formula>
      <formula>0.045</formula>
    </cfRule>
    <cfRule type="cellIs" dxfId="161" priority="209" stopIfTrue="1" operator="between">
      <formula>0.0001</formula>
      <formula>0.045</formula>
    </cfRule>
  </conditionalFormatting>
  <conditionalFormatting sqref="H38">
    <cfRule type="cellIs" dxfId="160" priority="46" stopIfTrue="1" operator="between">
      <formula>0.001</formula>
      <formula>0.045</formula>
    </cfRule>
    <cfRule type="cellIs" dxfId="159" priority="47" stopIfTrue="1" operator="between">
      <formula>0.0001</formula>
      <formula>0.045</formula>
    </cfRule>
    <cfRule type="cellIs" dxfId="158" priority="48" operator="between">
      <formula>0.000001</formula>
      <formula>0.05</formula>
    </cfRule>
    <cfRule type="cellIs" dxfId="157" priority="49" stopIfTrue="1" operator="between">
      <formula>0.001</formula>
      <formula>0.045</formula>
    </cfRule>
    <cfRule type="cellIs" dxfId="156" priority="50" stopIfTrue="1" operator="between">
      <formula>0.0001</formula>
      <formula>0.045</formula>
    </cfRule>
    <cfRule type="cellIs" dxfId="155" priority="51" operator="between">
      <formula>0.000001</formula>
      <formula>0.05</formula>
    </cfRule>
    <cfRule type="cellIs" dxfId="154" priority="52" stopIfTrue="1" operator="between">
      <formula>0.001</formula>
      <formula>0.045</formula>
    </cfRule>
    <cfRule type="cellIs" dxfId="153" priority="53" stopIfTrue="1" operator="between">
      <formula>0.0001</formula>
      <formula>0.045</formula>
    </cfRule>
    <cfRule type="cellIs" dxfId="152" priority="54" operator="between">
      <formula>0.000001</formula>
      <formula>0.05</formula>
    </cfRule>
    <cfRule type="cellIs" dxfId="151" priority="61" stopIfTrue="1" operator="between">
      <formula>0.001</formula>
      <formula>0.045</formula>
    </cfRule>
    <cfRule type="cellIs" dxfId="150" priority="62" stopIfTrue="1" operator="between">
      <formula>0.0001</formula>
      <formula>0.045</formula>
    </cfRule>
    <cfRule type="cellIs" dxfId="149" priority="63" operator="between">
      <formula>0.000001</formula>
      <formula>0.05</formula>
    </cfRule>
    <cfRule type="cellIs" dxfId="148" priority="64" stopIfTrue="1" operator="between">
      <formula>0.001</formula>
      <formula>0.045</formula>
    </cfRule>
    <cfRule type="cellIs" dxfId="147" priority="65" stopIfTrue="1" operator="between">
      <formula>0.0001</formula>
      <formula>0.045</formula>
    </cfRule>
    <cfRule type="cellIs" dxfId="146" priority="66" operator="between">
      <formula>0.000001</formula>
      <formula>0.05</formula>
    </cfRule>
    <cfRule type="cellIs" dxfId="145" priority="67" stopIfTrue="1" operator="between">
      <formula>0.001</formula>
      <formula>0.045</formula>
    </cfRule>
    <cfRule type="cellIs" dxfId="144" priority="68" stopIfTrue="1" operator="between">
      <formula>0.0001</formula>
      <formula>0.045</formula>
    </cfRule>
    <cfRule type="cellIs" dxfId="143" priority="69" operator="between">
      <formula>0.000001</formula>
      <formula>0.05</formula>
    </cfRule>
    <cfRule type="cellIs" dxfId="142" priority="70" stopIfTrue="1" operator="between">
      <formula>0.001</formula>
      <formula>0.045</formula>
    </cfRule>
    <cfRule type="cellIs" dxfId="141" priority="71" stopIfTrue="1" operator="between">
      <formula>0.0001</formula>
      <formula>0.045</formula>
    </cfRule>
    <cfRule type="cellIs" dxfId="140" priority="72" operator="between">
      <formula>0.000001</formula>
      <formula>0.05</formula>
    </cfRule>
    <cfRule type="cellIs" dxfId="139" priority="73" stopIfTrue="1" operator="between">
      <formula>0.001</formula>
      <formula>0.045</formula>
    </cfRule>
    <cfRule type="cellIs" dxfId="138" priority="74" stopIfTrue="1" operator="between">
      <formula>0.0001</formula>
      <formula>0.045</formula>
    </cfRule>
    <cfRule type="cellIs" dxfId="137" priority="75" operator="between">
      <formula>0.000001</formula>
      <formula>0.05</formula>
    </cfRule>
    <cfRule type="cellIs" dxfId="136" priority="76" stopIfTrue="1" operator="between">
      <formula>0.001</formula>
      <formula>0.045</formula>
    </cfRule>
    <cfRule type="cellIs" dxfId="135" priority="77" stopIfTrue="1" operator="between">
      <formula>0.0001</formula>
      <formula>0.045</formula>
    </cfRule>
    <cfRule type="cellIs" dxfId="134" priority="78" operator="between">
      <formula>0.000001</formula>
      <formula>0.05</formula>
    </cfRule>
    <cfRule type="cellIs" dxfId="133" priority="79" stopIfTrue="1" operator="between">
      <formula>0.001</formula>
      <formula>0.045</formula>
    </cfRule>
    <cfRule type="cellIs" dxfId="132" priority="80" stopIfTrue="1" operator="between">
      <formula>0.0001</formula>
      <formula>0.045</formula>
    </cfRule>
    <cfRule type="cellIs" dxfId="131" priority="81" operator="between">
      <formula>0.000001</formula>
      <formula>0.05</formula>
    </cfRule>
    <cfRule type="cellIs" dxfId="130" priority="82" stopIfTrue="1" operator="between">
      <formula>0.001</formula>
      <formula>0.045</formula>
    </cfRule>
    <cfRule type="cellIs" dxfId="129" priority="83" stopIfTrue="1" operator="between">
      <formula>0.0001</formula>
      <formula>0.045</formula>
    </cfRule>
    <cfRule type="cellIs" dxfId="128" priority="84" operator="between">
      <formula>0.000001</formula>
      <formula>0.05</formula>
    </cfRule>
    <cfRule type="cellIs" dxfId="127" priority="85" stopIfTrue="1" operator="between">
      <formula>0.001</formula>
      <formula>0.045</formula>
    </cfRule>
    <cfRule type="cellIs" dxfId="126" priority="86" stopIfTrue="1" operator="between">
      <formula>0.0001</formula>
      <formula>0.045</formula>
    </cfRule>
    <cfRule type="cellIs" dxfId="125" priority="87" operator="between">
      <formula>0.000001</formula>
      <formula>0.05</formula>
    </cfRule>
    <cfRule type="cellIs" dxfId="124" priority="91" stopIfTrue="1" operator="between">
      <formula>0.001</formula>
      <formula>0.045</formula>
    </cfRule>
    <cfRule type="cellIs" dxfId="123" priority="92" stopIfTrue="1" operator="between">
      <formula>0.0001</formula>
      <formula>0.045</formula>
    </cfRule>
    <cfRule type="cellIs" dxfId="122" priority="93" operator="between">
      <formula>0.000001</formula>
      <formula>0.05</formula>
    </cfRule>
    <cfRule type="cellIs" dxfId="121" priority="97" stopIfTrue="1" operator="between">
      <formula>0.001</formula>
      <formula>0.045</formula>
    </cfRule>
    <cfRule type="cellIs" dxfId="120" priority="98" stopIfTrue="1" operator="between">
      <formula>0.0001</formula>
      <formula>0.045</formula>
    </cfRule>
    <cfRule type="cellIs" dxfId="119" priority="99" operator="between">
      <formula>0.000001</formula>
      <formula>0.05</formula>
    </cfRule>
    <cfRule type="cellIs" dxfId="118" priority="100" stopIfTrue="1" operator="between">
      <formula>0.001</formula>
      <formula>0.045</formula>
    </cfRule>
    <cfRule type="cellIs" dxfId="117" priority="101" stopIfTrue="1" operator="between">
      <formula>0.0001</formula>
      <formula>0.045</formula>
    </cfRule>
    <cfRule type="cellIs" dxfId="116" priority="102" operator="between">
      <formula>0.000001</formula>
      <formula>0.05</formula>
    </cfRule>
    <cfRule type="cellIs" dxfId="115" priority="103" stopIfTrue="1" operator="between">
      <formula>0.001</formula>
      <formula>0.045</formula>
    </cfRule>
    <cfRule type="cellIs" dxfId="114" priority="104" stopIfTrue="1" operator="between">
      <formula>0.0001</formula>
      <formula>0.045</formula>
    </cfRule>
    <cfRule type="cellIs" dxfId="113" priority="105" operator="between">
      <formula>0.000001</formula>
      <formula>0.05</formula>
    </cfRule>
    <cfRule type="cellIs" dxfId="112" priority="106" stopIfTrue="1" operator="between">
      <formula>0.001</formula>
      <formula>0.045</formula>
    </cfRule>
    <cfRule type="cellIs" dxfId="111" priority="107" stopIfTrue="1" operator="between">
      <formula>0.0001</formula>
      <formula>0.045</formula>
    </cfRule>
    <cfRule type="cellIs" dxfId="110" priority="108" operator="between">
      <formula>0.000001</formula>
      <formula>0.05</formula>
    </cfRule>
    <cfRule type="cellIs" dxfId="109" priority="109" stopIfTrue="1" operator="between">
      <formula>0.001</formula>
      <formula>0.045</formula>
    </cfRule>
    <cfRule type="cellIs" dxfId="108" priority="110" stopIfTrue="1" operator="between">
      <formula>0.0001</formula>
      <formula>0.045</formula>
    </cfRule>
    <cfRule type="cellIs" dxfId="107" priority="111" operator="between">
      <formula>0.000001</formula>
      <formula>0.05</formula>
    </cfRule>
    <cfRule type="cellIs" dxfId="106" priority="112" stopIfTrue="1" operator="between">
      <formula>0.001</formula>
      <formula>0.045</formula>
    </cfRule>
    <cfRule type="cellIs" dxfId="105" priority="113" stopIfTrue="1" operator="between">
      <formula>0.0001</formula>
      <formula>0.045</formula>
    </cfRule>
    <cfRule type="cellIs" dxfId="104" priority="114" operator="between">
      <formula>0.000001</formula>
      <formula>0.05</formula>
    </cfRule>
    <cfRule type="cellIs" dxfId="103" priority="7" stopIfTrue="1" operator="between">
      <formula>0.001</formula>
      <formula>0.045</formula>
    </cfRule>
    <cfRule type="cellIs" dxfId="102" priority="8" stopIfTrue="1" operator="between">
      <formula>0.0001</formula>
      <formula>0.045</formula>
    </cfRule>
    <cfRule type="cellIs" dxfId="101" priority="9" operator="between">
      <formula>0.000001</formula>
      <formula>0.05</formula>
    </cfRule>
    <cfRule type="cellIs" dxfId="100" priority="10" stopIfTrue="1" operator="between">
      <formula>0.001</formula>
      <formula>0.045</formula>
    </cfRule>
    <cfRule type="cellIs" dxfId="99" priority="11" stopIfTrue="1" operator="between">
      <formula>0.0001</formula>
      <formula>0.045</formula>
    </cfRule>
    <cfRule type="cellIs" dxfId="98" priority="12" operator="between">
      <formula>0.000001</formula>
      <formula>0.05</formula>
    </cfRule>
    <cfRule type="cellIs" dxfId="97" priority="13" stopIfTrue="1" operator="between">
      <formula>0.001</formula>
      <formula>0.045</formula>
    </cfRule>
    <cfRule type="cellIs" dxfId="96" priority="14" stopIfTrue="1" operator="between">
      <formula>0.0001</formula>
      <formula>0.045</formula>
    </cfRule>
    <cfRule type="cellIs" dxfId="95" priority="15" operator="between">
      <formula>0.000001</formula>
      <formula>0.05</formula>
    </cfRule>
    <cfRule type="cellIs" dxfId="94" priority="22" stopIfTrue="1" operator="between">
      <formula>0.001</formula>
      <formula>0.045</formula>
    </cfRule>
    <cfRule type="cellIs" dxfId="93" priority="23" stopIfTrue="1" operator="between">
      <formula>0.0001</formula>
      <formula>0.045</formula>
    </cfRule>
    <cfRule type="cellIs" dxfId="92" priority="24" operator="between">
      <formula>0.000001</formula>
      <formula>0.05</formula>
    </cfRule>
    <cfRule type="cellIs" dxfId="91" priority="127" stopIfTrue="1" operator="between">
      <formula>0.001</formula>
      <formula>0.045</formula>
    </cfRule>
    <cfRule type="cellIs" dxfId="90" priority="128" stopIfTrue="1" operator="between">
      <formula>0.0001</formula>
      <formula>0.045</formula>
    </cfRule>
    <cfRule type="cellIs" dxfId="89" priority="129" operator="between">
      <formula>0.000001</formula>
      <formula>0.05</formula>
    </cfRule>
    <cfRule type="cellIs" dxfId="88" priority="130" stopIfTrue="1" operator="between">
      <formula>0.001</formula>
      <formula>0.045</formula>
    </cfRule>
    <cfRule type="cellIs" dxfId="87" priority="131" stopIfTrue="1" operator="between">
      <formula>0.0001</formula>
      <formula>0.045</formula>
    </cfRule>
    <cfRule type="cellIs" dxfId="86" priority="132" operator="between">
      <formula>0.000001</formula>
      <formula>0.05</formula>
    </cfRule>
    <cfRule type="cellIs" dxfId="85" priority="133" stopIfTrue="1" operator="between">
      <formula>0.001</formula>
      <formula>0.045</formula>
    </cfRule>
    <cfRule type="cellIs" dxfId="84" priority="134" stopIfTrue="1" operator="between">
      <formula>0.0001</formula>
      <formula>0.045</formula>
    </cfRule>
    <cfRule type="cellIs" dxfId="83" priority="135" operator="between">
      <formula>0.000001</formula>
      <formula>0.05</formula>
    </cfRule>
    <cfRule type="cellIs" dxfId="82" priority="136" stopIfTrue="1" operator="between">
      <formula>0.001</formula>
      <formula>0.045</formula>
    </cfRule>
    <cfRule type="cellIs" dxfId="81" priority="137" stopIfTrue="1" operator="between">
      <formula>0.0001</formula>
      <formula>0.045</formula>
    </cfRule>
    <cfRule type="cellIs" dxfId="80" priority="138" operator="between">
      <formula>0.000001</formula>
      <formula>0.05</formula>
    </cfRule>
    <cfRule type="cellIs" dxfId="79" priority="139" stopIfTrue="1" operator="between">
      <formula>0.001</formula>
      <formula>0.045</formula>
    </cfRule>
    <cfRule type="cellIs" dxfId="78" priority="140" stopIfTrue="1" operator="between">
      <formula>0.0001</formula>
      <formula>0.045</formula>
    </cfRule>
    <cfRule type="cellIs" dxfId="77" priority="141" operator="between">
      <formula>0.000001</formula>
      <formula>0.05</formula>
    </cfRule>
    <cfRule type="cellIs" dxfId="76" priority="142" stopIfTrue="1" operator="between">
      <formula>0.001</formula>
      <formula>0.045</formula>
    </cfRule>
    <cfRule type="cellIs" dxfId="75" priority="143" stopIfTrue="1" operator="between">
      <formula>0.0001</formula>
      <formula>0.045</formula>
    </cfRule>
    <cfRule type="cellIs" dxfId="74" priority="144" operator="between">
      <formula>0.000001</formula>
      <formula>0.05</formula>
    </cfRule>
    <cfRule type="cellIs" dxfId="73" priority="25" stopIfTrue="1" operator="between">
      <formula>0.001</formula>
      <formula>0.045</formula>
    </cfRule>
    <cfRule type="cellIs" dxfId="72" priority="26" stopIfTrue="1" operator="between">
      <formula>0.0001</formula>
      <formula>0.045</formula>
    </cfRule>
    <cfRule type="cellIs" dxfId="71" priority="27" operator="between">
      <formula>0.000001</formula>
      <formula>0.05</formula>
    </cfRule>
    <cfRule type="cellIs" dxfId="70" priority="148" stopIfTrue="1" operator="between">
      <formula>0.001</formula>
      <formula>0.045</formula>
    </cfRule>
    <cfRule type="cellIs" dxfId="69" priority="149" stopIfTrue="1" operator="between">
      <formula>0.0001</formula>
      <formula>0.045</formula>
    </cfRule>
    <cfRule type="cellIs" dxfId="68" priority="150" operator="between">
      <formula>0.000001</formula>
      <formula>0.05</formula>
    </cfRule>
    <cfRule type="cellIs" dxfId="67" priority="151" stopIfTrue="1" operator="between">
      <formula>0.001</formula>
      <formula>0.045</formula>
    </cfRule>
    <cfRule type="cellIs" dxfId="66" priority="152" stopIfTrue="1" operator="between">
      <formula>0.0001</formula>
      <formula>0.045</formula>
    </cfRule>
    <cfRule type="cellIs" dxfId="65" priority="153" operator="between">
      <formula>0.000001</formula>
      <formula>0.05</formula>
    </cfRule>
    <cfRule type="cellIs" dxfId="64" priority="154" stopIfTrue="1" operator="between">
      <formula>0.001</formula>
      <formula>0.045</formula>
    </cfRule>
    <cfRule type="cellIs" dxfId="63" priority="155" stopIfTrue="1" operator="between">
      <formula>0.0001</formula>
      <formula>0.045</formula>
    </cfRule>
    <cfRule type="cellIs" dxfId="62" priority="156" operator="between">
      <formula>0.000001</formula>
      <formula>0.05</formula>
    </cfRule>
    <cfRule type="cellIs" dxfId="61" priority="157" stopIfTrue="1" operator="between">
      <formula>0.001</formula>
      <formula>0.045</formula>
    </cfRule>
    <cfRule type="cellIs" dxfId="60" priority="28" stopIfTrue="1" operator="between">
      <formula>0.001</formula>
      <formula>0.045</formula>
    </cfRule>
    <cfRule type="cellIs" dxfId="59" priority="159" operator="between">
      <formula>0.000001</formula>
      <formula>0.05</formula>
    </cfRule>
    <cfRule type="cellIs" dxfId="58" priority="160" stopIfTrue="1" operator="between">
      <formula>0.001</formula>
      <formula>0.045</formula>
    </cfRule>
    <cfRule type="cellIs" dxfId="57" priority="161" stopIfTrue="1" operator="between">
      <formula>0.0001</formula>
      <formula>0.045</formula>
    </cfRule>
    <cfRule type="cellIs" dxfId="56" priority="162" operator="between">
      <formula>0.000001</formula>
      <formula>0.05</formula>
    </cfRule>
    <cfRule type="cellIs" dxfId="55" priority="29" stopIfTrue="1" operator="between">
      <formula>0.0001</formula>
      <formula>0.045</formula>
    </cfRule>
    <cfRule type="cellIs" dxfId="54" priority="30" operator="between">
      <formula>0.000001</formula>
      <formula>0.05</formula>
    </cfRule>
    <cfRule type="cellIs" dxfId="53" priority="31" stopIfTrue="1" operator="between">
      <formula>0.001</formula>
      <formula>0.045</formula>
    </cfRule>
    <cfRule type="cellIs" dxfId="52" priority="166" stopIfTrue="1" operator="between">
      <formula>0.001</formula>
      <formula>0.045</formula>
    </cfRule>
    <cfRule type="cellIs" dxfId="51" priority="167" stopIfTrue="1" operator="between">
      <formula>0.0001</formula>
      <formula>0.045</formula>
    </cfRule>
    <cfRule type="cellIs" dxfId="50" priority="168" operator="between">
      <formula>0.000001</formula>
      <formula>0.05</formula>
    </cfRule>
    <cfRule type="cellIs" dxfId="49" priority="169" stopIfTrue="1" operator="between">
      <formula>0.001</formula>
      <formula>0.045</formula>
    </cfRule>
    <cfRule type="cellIs" dxfId="48" priority="170" stopIfTrue="1" operator="between">
      <formula>0.0001</formula>
      <formula>0.045</formula>
    </cfRule>
    <cfRule type="cellIs" dxfId="47" priority="171" operator="between">
      <formula>0.000001</formula>
      <formula>0.05</formula>
    </cfRule>
    <cfRule type="cellIs" dxfId="46" priority="172" stopIfTrue="1" operator="between">
      <formula>0.001</formula>
      <formula>0.045</formula>
    </cfRule>
    <cfRule type="cellIs" dxfId="45" priority="173" stopIfTrue="1" operator="between">
      <formula>0.0001</formula>
      <formula>0.045</formula>
    </cfRule>
    <cfRule type="cellIs" dxfId="44" priority="174" operator="between">
      <formula>0.000001</formula>
      <formula>0.05</formula>
    </cfRule>
    <cfRule type="cellIs" dxfId="43" priority="175" stopIfTrue="1" operator="between">
      <formula>0.001</formula>
      <formula>0.045</formula>
    </cfRule>
    <cfRule type="cellIs" dxfId="42" priority="176" stopIfTrue="1" operator="between">
      <formula>0.0001</formula>
      <formula>0.045</formula>
    </cfRule>
    <cfRule type="cellIs" dxfId="41" priority="177" operator="between">
      <formula>0.000001</formula>
      <formula>0.05</formula>
    </cfRule>
    <cfRule type="cellIs" dxfId="40" priority="32" stopIfTrue="1" operator="between">
      <formula>0.0001</formula>
      <formula>0.045</formula>
    </cfRule>
    <cfRule type="cellIs" dxfId="39" priority="33" operator="between">
      <formula>0.000001</formula>
      <formula>0.05</formula>
    </cfRule>
    <cfRule type="cellIs" dxfId="38" priority="34" stopIfTrue="1" operator="between">
      <formula>0.001</formula>
      <formula>0.045</formula>
    </cfRule>
    <cfRule type="cellIs" dxfId="37" priority="181" stopIfTrue="1" operator="between">
      <formula>0.001</formula>
      <formula>0.045</formula>
    </cfRule>
    <cfRule type="cellIs" dxfId="36" priority="182" stopIfTrue="1" operator="between">
      <formula>0.0001</formula>
      <formula>0.045</formula>
    </cfRule>
    <cfRule type="cellIs" dxfId="35" priority="183" operator="between">
      <formula>0.000001</formula>
      <formula>0.05</formula>
    </cfRule>
    <cfRule type="cellIs" dxfId="34" priority="158" stopIfTrue="1" operator="between">
      <formula>0.0001</formula>
      <formula>0.045</formula>
    </cfRule>
    <cfRule type="cellIs" dxfId="33" priority="185" stopIfTrue="1" operator="between">
      <formula>0.0001</formula>
      <formula>0.045</formula>
    </cfRule>
    <cfRule type="cellIs" dxfId="32" priority="186" operator="between">
      <formula>0.000001</formula>
      <formula>0.05</formula>
    </cfRule>
    <cfRule type="cellIs" dxfId="31" priority="187" stopIfTrue="1" operator="between">
      <formula>0.001</formula>
      <formula>0.045</formula>
    </cfRule>
    <cfRule type="cellIs" dxfId="30" priority="188" stopIfTrue="1" operator="between">
      <formula>0.0001</formula>
      <formula>0.045</formula>
    </cfRule>
    <cfRule type="cellIs" dxfId="29" priority="189" operator="between">
      <formula>0.000001</formula>
      <formula>0.05</formula>
    </cfRule>
    <cfRule type="cellIs" dxfId="28" priority="35" stopIfTrue="1" operator="between">
      <formula>0.0001</formula>
      <formula>0.045</formula>
    </cfRule>
    <cfRule type="cellIs" dxfId="27" priority="36" operator="between">
      <formula>0.000001</formula>
      <formula>0.05</formula>
    </cfRule>
    <cfRule type="cellIs" dxfId="26" priority="37" stopIfTrue="1" operator="between">
      <formula>0.001</formula>
      <formula>0.045</formula>
    </cfRule>
    <cfRule type="cellIs" dxfId="25" priority="193" stopIfTrue="1" operator="between">
      <formula>0.001</formula>
      <formula>0.045</formula>
    </cfRule>
    <cfRule type="cellIs" dxfId="24" priority="194" stopIfTrue="1" operator="between">
      <formula>0.0001</formula>
      <formula>0.045</formula>
    </cfRule>
    <cfRule type="cellIs" dxfId="23" priority="195" operator="between">
      <formula>0.000001</formula>
      <formula>0.05</formula>
    </cfRule>
    <cfRule type="cellIs" dxfId="22" priority="196" stopIfTrue="1" operator="between">
      <formula>0.001</formula>
      <formula>0.045</formula>
    </cfRule>
    <cfRule type="cellIs" dxfId="21" priority="197" stopIfTrue="1" operator="between">
      <formula>0.0001</formula>
      <formula>0.045</formula>
    </cfRule>
    <cfRule type="cellIs" dxfId="20" priority="198" operator="between">
      <formula>0.000001</formula>
      <formula>0.05</formula>
    </cfRule>
    <cfRule type="cellIs" dxfId="19" priority="38" stopIfTrue="1" operator="between">
      <formula>0.0001</formula>
      <formula>0.045</formula>
    </cfRule>
    <cfRule type="cellIs" dxfId="18" priority="39" operator="between">
      <formula>0.000001</formula>
      <formula>0.05</formula>
    </cfRule>
    <cfRule type="cellIs" dxfId="17" priority="40" stopIfTrue="1" operator="between">
      <formula>0.001</formula>
      <formula>0.045</formula>
    </cfRule>
    <cfRule type="cellIs" dxfId="16" priority="202" stopIfTrue="1" operator="between">
      <formula>0.001</formula>
      <formula>0.045</formula>
    </cfRule>
    <cfRule type="cellIs" dxfId="15" priority="203" stopIfTrue="1" operator="between">
      <formula>0.0001</formula>
      <formula>0.045</formula>
    </cfRule>
    <cfRule type="cellIs" dxfId="14" priority="204" operator="between">
      <formula>0.000001</formula>
      <formula>0.05</formula>
    </cfRule>
    <cfRule type="cellIs" dxfId="13" priority="41" stopIfTrue="1" operator="between">
      <formula>0.0001</formula>
      <formula>0.045</formula>
    </cfRule>
    <cfRule type="cellIs" dxfId="12" priority="42" operator="between">
      <formula>0.000001</formula>
      <formula>0.05</formula>
    </cfRule>
    <cfRule type="cellIs" dxfId="11" priority="43" stopIfTrue="1" operator="between">
      <formula>0.001</formula>
      <formula>0.045</formula>
    </cfRule>
    <cfRule type="cellIs" dxfId="10" priority="44" stopIfTrue="1" operator="between">
      <formula>0.0001</formula>
      <formula>0.045</formula>
    </cfRule>
    <cfRule type="cellIs" dxfId="9" priority="45" operator="between">
      <formula>0.000001</formula>
      <formula>0.05</formula>
    </cfRule>
    <cfRule type="cellIs" dxfId="8" priority="184" stopIfTrue="1" operator="between">
      <formula>0.001</formula>
      <formula>0.045</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48"/>
  <sheetViews>
    <sheetView showGridLines="0" workbookViewId="0"/>
  </sheetViews>
  <sheetFormatPr defaultColWidth="9.140625" defaultRowHeight="11.25"/>
  <cols>
    <col min="1" max="1" width="19.42578125" style="151" customWidth="1"/>
    <col min="2" max="7" width="11.140625" style="151" customWidth="1"/>
    <col min="8" max="8" width="24.140625" style="242" bestFit="1" customWidth="1"/>
    <col min="9" max="16384" width="9.140625" style="151"/>
  </cols>
  <sheetData>
    <row r="1" spans="1:10" ht="12" customHeight="1">
      <c r="A1" s="861" t="s">
        <v>597</v>
      </c>
      <c r="B1" s="861"/>
      <c r="C1" s="861"/>
      <c r="D1" s="861"/>
      <c r="E1" s="861"/>
      <c r="F1" s="861"/>
      <c r="G1" s="861"/>
      <c r="H1" s="861"/>
    </row>
    <row r="2" spans="1:10" ht="12" customHeight="1">
      <c r="A2" s="841" t="s">
        <v>598</v>
      </c>
      <c r="B2" s="841"/>
      <c r="C2" s="841"/>
      <c r="D2" s="841"/>
      <c r="E2" s="841"/>
      <c r="F2" s="841"/>
      <c r="G2" s="841"/>
      <c r="H2" s="841"/>
    </row>
    <row r="3" spans="1:10" ht="12" customHeight="1" thickBot="1">
      <c r="J3" s="243"/>
    </row>
    <row r="4" spans="1:10" s="152" customFormat="1" ht="12" customHeight="1" thickBot="1">
      <c r="B4" s="862" t="s">
        <v>599</v>
      </c>
      <c r="C4" s="863"/>
      <c r="D4" s="863"/>
      <c r="E4" s="863"/>
      <c r="F4" s="863"/>
      <c r="G4" s="864"/>
      <c r="H4" s="244"/>
      <c r="J4" s="245"/>
    </row>
    <row r="5" spans="1:10" s="152" customFormat="1" ht="12" customHeight="1" thickBot="1">
      <c r="B5" s="856" t="s">
        <v>600</v>
      </c>
      <c r="C5" s="858"/>
      <c r="D5" s="856" t="s">
        <v>601</v>
      </c>
      <c r="E5" s="858"/>
      <c r="F5" s="856" t="s">
        <v>602</v>
      </c>
      <c r="G5" s="858"/>
      <c r="H5" s="244"/>
    </row>
    <row r="6" spans="1:10" s="152" customFormat="1" ht="12" customHeight="1" thickBot="1">
      <c r="B6" s="174" t="s">
        <v>603</v>
      </c>
      <c r="C6" s="246" t="s">
        <v>604</v>
      </c>
      <c r="D6" s="174" t="s">
        <v>603</v>
      </c>
      <c r="E6" s="246" t="s">
        <v>604</v>
      </c>
      <c r="F6" s="174" t="s">
        <v>603</v>
      </c>
      <c r="G6" s="246" t="s">
        <v>604</v>
      </c>
      <c r="H6" s="244"/>
      <c r="I6" s="247"/>
    </row>
    <row r="7" spans="1:10" s="152" customFormat="1" ht="12" customHeight="1" thickBot="1">
      <c r="B7" s="856" t="s">
        <v>605</v>
      </c>
      <c r="C7" s="858"/>
      <c r="D7" s="856" t="s">
        <v>606</v>
      </c>
      <c r="E7" s="858"/>
      <c r="F7" s="856" t="s">
        <v>607</v>
      </c>
      <c r="G7" s="858"/>
      <c r="H7" s="244"/>
    </row>
    <row r="8" spans="1:10" s="152" customFormat="1" ht="12" customHeight="1">
      <c r="A8" s="128" t="s">
        <v>608</v>
      </c>
      <c r="H8" s="185" t="s">
        <v>609</v>
      </c>
    </row>
    <row r="9" spans="1:10" s="152" customFormat="1" ht="12" customHeight="1">
      <c r="A9" s="131" t="s">
        <v>610</v>
      </c>
      <c r="B9" s="248">
        <v>5</v>
      </c>
      <c r="C9" s="248">
        <v>4</v>
      </c>
      <c r="D9" s="249">
        <v>3250</v>
      </c>
      <c r="E9" s="249">
        <v>1852</v>
      </c>
      <c r="F9" s="250" t="s">
        <v>358</v>
      </c>
      <c r="G9" s="251" t="s">
        <v>611</v>
      </c>
      <c r="H9" s="252" t="s">
        <v>612</v>
      </c>
    </row>
    <row r="10" spans="1:10" s="152" customFormat="1" ht="12" customHeight="1">
      <c r="A10" s="131" t="s">
        <v>613</v>
      </c>
      <c r="B10" s="253">
        <v>22</v>
      </c>
      <c r="C10" s="253">
        <v>21</v>
      </c>
      <c r="D10" s="250">
        <v>2760</v>
      </c>
      <c r="E10" s="249">
        <v>1380</v>
      </c>
      <c r="F10" s="250" t="s">
        <v>358</v>
      </c>
      <c r="G10" s="251" t="s">
        <v>614</v>
      </c>
      <c r="H10" s="252" t="s">
        <v>615</v>
      </c>
    </row>
    <row r="11" spans="1:10" s="152" customFormat="1" ht="12" customHeight="1">
      <c r="A11" s="131" t="s">
        <v>616</v>
      </c>
      <c r="B11" s="253">
        <v>14</v>
      </c>
      <c r="C11" s="253">
        <v>13</v>
      </c>
      <c r="D11" s="249">
        <v>1720</v>
      </c>
      <c r="E11" s="249">
        <v>748</v>
      </c>
      <c r="F11" s="250" t="s">
        <v>358</v>
      </c>
      <c r="G11" s="251" t="s">
        <v>617</v>
      </c>
      <c r="H11" s="252" t="s">
        <v>616</v>
      </c>
    </row>
    <row r="12" spans="1:10" s="152" customFormat="1" ht="12" customHeight="1">
      <c r="A12" s="131" t="s">
        <v>618</v>
      </c>
      <c r="B12" s="253">
        <v>14</v>
      </c>
      <c r="C12" s="253">
        <v>13</v>
      </c>
      <c r="D12" s="249">
        <v>1025</v>
      </c>
      <c r="E12" s="249">
        <v>899</v>
      </c>
      <c r="F12" s="250" t="s">
        <v>358</v>
      </c>
      <c r="G12" s="251" t="s">
        <v>619</v>
      </c>
      <c r="H12" s="252" t="s">
        <v>620</v>
      </c>
    </row>
    <row r="13" spans="1:10" s="152" customFormat="1" ht="12" customHeight="1">
      <c r="A13" s="131" t="s">
        <v>621</v>
      </c>
      <c r="B13" s="248" t="s">
        <v>358</v>
      </c>
      <c r="C13" s="253">
        <v>21</v>
      </c>
      <c r="D13" s="249">
        <v>1150</v>
      </c>
      <c r="E13" s="249">
        <v>610</v>
      </c>
      <c r="F13" s="250" t="s">
        <v>358</v>
      </c>
      <c r="G13" s="251" t="s">
        <v>622</v>
      </c>
      <c r="H13" s="131" t="s">
        <v>623</v>
      </c>
    </row>
    <row r="14" spans="1:10" s="152" customFormat="1" ht="12" customHeight="1">
      <c r="A14" s="131" t="s">
        <v>624</v>
      </c>
      <c r="B14" s="253">
        <v>13</v>
      </c>
      <c r="C14" s="253">
        <v>14</v>
      </c>
      <c r="D14" s="250" t="s">
        <v>358</v>
      </c>
      <c r="E14" s="249">
        <v>1690</v>
      </c>
      <c r="F14" s="250" t="s">
        <v>358</v>
      </c>
      <c r="G14" s="251" t="s">
        <v>625</v>
      </c>
      <c r="H14" s="131" t="s">
        <v>626</v>
      </c>
    </row>
    <row r="15" spans="1:10" s="152" customFormat="1" ht="12" customHeight="1">
      <c r="A15" s="254" t="s">
        <v>627</v>
      </c>
      <c r="B15" s="250" t="s">
        <v>358</v>
      </c>
      <c r="C15" s="250" t="s">
        <v>628</v>
      </c>
      <c r="D15" s="250" t="s">
        <v>358</v>
      </c>
      <c r="E15" s="249">
        <v>6000</v>
      </c>
      <c r="F15" s="250" t="s">
        <v>358</v>
      </c>
      <c r="G15" s="251" t="s">
        <v>629</v>
      </c>
      <c r="H15" s="254" t="s">
        <v>630</v>
      </c>
    </row>
    <row r="16" spans="1:10" s="152" customFormat="1" ht="12" customHeight="1">
      <c r="A16" s="131" t="s">
        <v>631</v>
      </c>
      <c r="B16" s="250" t="s">
        <v>632</v>
      </c>
      <c r="C16" s="250" t="s">
        <v>632</v>
      </c>
      <c r="D16" s="250" t="s">
        <v>358</v>
      </c>
      <c r="E16" s="249">
        <v>8870</v>
      </c>
      <c r="F16" s="250" t="s">
        <v>358</v>
      </c>
      <c r="G16" s="251" t="s">
        <v>633</v>
      </c>
      <c r="H16" s="255" t="s">
        <v>634</v>
      </c>
    </row>
    <row r="17" spans="1:8" s="152" customFormat="1" ht="12" customHeight="1">
      <c r="A17" s="131" t="s">
        <v>635</v>
      </c>
      <c r="B17" s="250" t="s">
        <v>636</v>
      </c>
      <c r="C17" s="250" t="s">
        <v>619</v>
      </c>
      <c r="D17" s="250" t="s">
        <v>358</v>
      </c>
      <c r="E17" s="249" t="s">
        <v>637</v>
      </c>
      <c r="F17" s="250" t="s">
        <v>358</v>
      </c>
      <c r="G17" s="251" t="s">
        <v>638</v>
      </c>
      <c r="H17" s="254" t="s">
        <v>639</v>
      </c>
    </row>
    <row r="18" spans="1:8" s="152" customFormat="1" ht="12" customHeight="1">
      <c r="A18" s="254" t="s">
        <v>640</v>
      </c>
      <c r="B18" s="250" t="s">
        <v>358</v>
      </c>
      <c r="C18" s="250" t="s">
        <v>641</v>
      </c>
      <c r="D18" s="250" t="s">
        <v>358</v>
      </c>
      <c r="E18" s="249" t="s">
        <v>642</v>
      </c>
      <c r="F18" s="250" t="s">
        <v>358</v>
      </c>
      <c r="G18" s="251" t="s">
        <v>643</v>
      </c>
      <c r="H18" s="255" t="s">
        <v>644</v>
      </c>
    </row>
    <row r="19" spans="1:8" s="152" customFormat="1" ht="12" customHeight="1">
      <c r="A19" s="254" t="s">
        <v>645</v>
      </c>
      <c r="B19" s="250" t="s">
        <v>358</v>
      </c>
      <c r="C19" s="250" t="s">
        <v>646</v>
      </c>
      <c r="D19" s="250" t="s">
        <v>358</v>
      </c>
      <c r="E19" s="249">
        <v>10892</v>
      </c>
      <c r="F19" s="250" t="s">
        <v>358</v>
      </c>
      <c r="G19" s="251" t="s">
        <v>647</v>
      </c>
      <c r="H19" s="254" t="s">
        <v>648</v>
      </c>
    </row>
    <row r="20" spans="1:8" s="152" customFormat="1" ht="12" customHeight="1">
      <c r="A20" s="131" t="s">
        <v>649</v>
      </c>
      <c r="B20" s="250" t="s">
        <v>358</v>
      </c>
      <c r="C20" s="251" t="s">
        <v>358</v>
      </c>
      <c r="D20" s="250" t="s">
        <v>358</v>
      </c>
      <c r="E20" s="251" t="s">
        <v>358</v>
      </c>
      <c r="F20" s="250" t="s">
        <v>358</v>
      </c>
      <c r="G20" s="251" t="s">
        <v>358</v>
      </c>
      <c r="H20" s="131" t="s">
        <v>650</v>
      </c>
    </row>
    <row r="21" spans="1:8" s="257" customFormat="1" ht="12" customHeight="1">
      <c r="A21" s="254" t="s">
        <v>651</v>
      </c>
      <c r="B21" s="250" t="s">
        <v>358</v>
      </c>
      <c r="C21" s="250" t="s">
        <v>652</v>
      </c>
      <c r="D21" s="250" t="s">
        <v>358</v>
      </c>
      <c r="E21" s="249" t="s">
        <v>653</v>
      </c>
      <c r="F21" s="250" t="s">
        <v>358</v>
      </c>
      <c r="G21" s="256" t="s">
        <v>654</v>
      </c>
      <c r="H21" s="254" t="s">
        <v>655</v>
      </c>
    </row>
    <row r="22" spans="1:8" s="152" customFormat="1" ht="12" customHeight="1">
      <c r="A22" s="254" t="s">
        <v>656</v>
      </c>
      <c r="B22" s="250" t="s">
        <v>358</v>
      </c>
      <c r="C22" s="250" t="s">
        <v>641</v>
      </c>
      <c r="D22" s="250" t="s">
        <v>358</v>
      </c>
      <c r="E22" s="249" t="s">
        <v>657</v>
      </c>
      <c r="F22" s="250" t="s">
        <v>358</v>
      </c>
      <c r="G22" s="251" t="s">
        <v>658</v>
      </c>
      <c r="H22" s="254" t="s">
        <v>659</v>
      </c>
    </row>
    <row r="23" spans="1:8" s="152" customFormat="1" ht="12" customHeight="1">
      <c r="A23" s="131" t="s">
        <v>660</v>
      </c>
      <c r="B23" s="250" t="s">
        <v>358</v>
      </c>
      <c r="C23" s="251" t="s">
        <v>358</v>
      </c>
      <c r="D23" s="250" t="s">
        <v>358</v>
      </c>
      <c r="E23" s="251" t="s">
        <v>358</v>
      </c>
      <c r="F23" s="250" t="s">
        <v>358</v>
      </c>
      <c r="G23" s="251" t="s">
        <v>358</v>
      </c>
      <c r="H23" s="131" t="s">
        <v>661</v>
      </c>
    </row>
    <row r="24" spans="1:8" s="152" customFormat="1" ht="12" customHeight="1">
      <c r="A24" s="131" t="s">
        <v>662</v>
      </c>
      <c r="B24" s="250" t="s">
        <v>358</v>
      </c>
      <c r="C24" s="251" t="s">
        <v>358</v>
      </c>
      <c r="D24" s="250" t="s">
        <v>358</v>
      </c>
      <c r="E24" s="249">
        <v>9900</v>
      </c>
      <c r="F24" s="250" t="s">
        <v>358</v>
      </c>
      <c r="G24" s="251" t="s">
        <v>663</v>
      </c>
      <c r="H24" s="131" t="s">
        <v>664</v>
      </c>
    </row>
    <row r="25" spans="1:8" s="152" customFormat="1" ht="12" customHeight="1">
      <c r="A25" s="254" t="s">
        <v>665</v>
      </c>
      <c r="B25" s="250" t="s">
        <v>358</v>
      </c>
      <c r="C25" s="251" t="s">
        <v>358</v>
      </c>
      <c r="D25" s="250" t="s">
        <v>358</v>
      </c>
      <c r="E25" s="249">
        <v>19200</v>
      </c>
      <c r="F25" s="250" t="s">
        <v>358</v>
      </c>
      <c r="G25" s="251" t="s">
        <v>666</v>
      </c>
      <c r="H25" s="254" t="s">
        <v>667</v>
      </c>
    </row>
    <row r="26" spans="1:8" s="152" customFormat="1" ht="12" customHeight="1">
      <c r="A26" s="254" t="s">
        <v>668</v>
      </c>
      <c r="B26" s="250" t="s">
        <v>358</v>
      </c>
      <c r="C26" s="251" t="s">
        <v>358</v>
      </c>
      <c r="D26" s="250" t="s">
        <v>358</v>
      </c>
      <c r="E26" s="249" t="s">
        <v>669</v>
      </c>
      <c r="F26" s="250" t="s">
        <v>358</v>
      </c>
      <c r="G26" s="251" t="s">
        <v>670</v>
      </c>
      <c r="H26" s="254" t="s">
        <v>671</v>
      </c>
    </row>
    <row r="27" spans="1:8" s="152" customFormat="1" ht="12" customHeight="1" thickBot="1">
      <c r="A27" s="254" t="s">
        <v>672</v>
      </c>
      <c r="B27" s="250" t="s">
        <v>358</v>
      </c>
      <c r="C27" s="143" t="s">
        <v>358</v>
      </c>
      <c r="D27" s="250" t="s">
        <v>358</v>
      </c>
      <c r="E27" s="258" t="s">
        <v>673</v>
      </c>
      <c r="F27" s="250" t="s">
        <v>358</v>
      </c>
      <c r="G27" s="249" t="s">
        <v>674</v>
      </c>
      <c r="H27" s="252" t="s">
        <v>675</v>
      </c>
    </row>
    <row r="28" spans="1:8" s="152" customFormat="1" ht="12" customHeight="1" thickBot="1">
      <c r="B28" s="865" t="s">
        <v>676</v>
      </c>
      <c r="C28" s="866"/>
      <c r="D28" s="866"/>
      <c r="E28" s="866"/>
      <c r="F28" s="866"/>
      <c r="G28" s="867"/>
      <c r="H28" s="244"/>
    </row>
    <row r="29" spans="1:8" s="152" customFormat="1" ht="12" customHeight="1" thickBot="1">
      <c r="B29" s="856" t="s">
        <v>677</v>
      </c>
      <c r="C29" s="858"/>
      <c r="D29" s="868" t="s">
        <v>678</v>
      </c>
      <c r="E29" s="869"/>
      <c r="F29" s="870" t="s">
        <v>679</v>
      </c>
      <c r="G29" s="871"/>
      <c r="H29" s="244"/>
    </row>
    <row r="30" spans="1:8" s="152" customFormat="1" ht="12" customHeight="1" thickBot="1">
      <c r="B30" s="174" t="s">
        <v>603</v>
      </c>
      <c r="C30" s="246" t="s">
        <v>604</v>
      </c>
      <c r="D30" s="174" t="s">
        <v>603</v>
      </c>
      <c r="E30" s="246" t="s">
        <v>604</v>
      </c>
      <c r="F30" s="174" t="s">
        <v>603</v>
      </c>
      <c r="G30" s="246" t="s">
        <v>604</v>
      </c>
      <c r="H30" s="244"/>
    </row>
    <row r="31" spans="1:8" s="152" customFormat="1" ht="12" customHeight="1" thickBot="1">
      <c r="B31" s="856" t="s">
        <v>605</v>
      </c>
      <c r="C31" s="858"/>
      <c r="D31" s="856" t="s">
        <v>606</v>
      </c>
      <c r="E31" s="858"/>
      <c r="F31" s="856" t="s">
        <v>607</v>
      </c>
      <c r="G31" s="858"/>
      <c r="H31" s="244"/>
    </row>
    <row r="32" spans="1:8" s="152" customFormat="1" ht="12" customHeight="1">
      <c r="A32" s="28" t="s">
        <v>680</v>
      </c>
      <c r="H32" s="244"/>
    </row>
    <row r="33" spans="1:8" s="152" customFormat="1" ht="12" customHeight="1">
      <c r="A33" s="28" t="s">
        <v>681</v>
      </c>
      <c r="H33" s="244"/>
    </row>
    <row r="34" spans="1:8" s="152" customFormat="1" ht="12" customHeight="1">
      <c r="A34" s="28"/>
      <c r="H34" s="244"/>
    </row>
    <row r="35" spans="1:8" s="152" customFormat="1" ht="12" customHeight="1">
      <c r="A35" s="23" t="s">
        <v>682</v>
      </c>
      <c r="H35" s="244"/>
    </row>
    <row r="36" spans="1:8" s="152" customFormat="1" ht="12" customHeight="1">
      <c r="A36" s="23" t="s">
        <v>683</v>
      </c>
      <c r="H36" s="244"/>
    </row>
    <row r="37" spans="1:8" s="23" customFormat="1" ht="12" customHeight="1">
      <c r="A37" s="23" t="s">
        <v>684</v>
      </c>
      <c r="H37" s="259"/>
    </row>
    <row r="38" spans="1:8" s="23" customFormat="1" ht="12" customHeight="1">
      <c r="A38" s="23" t="s">
        <v>685</v>
      </c>
      <c r="H38" s="259"/>
    </row>
    <row r="39" spans="1:8" s="23" customFormat="1" ht="12" customHeight="1">
      <c r="A39" s="260" t="s">
        <v>686</v>
      </c>
      <c r="H39" s="259"/>
    </row>
    <row r="40" spans="1:8" s="152" customFormat="1" ht="12" customHeight="1">
      <c r="A40" s="260" t="s">
        <v>687</v>
      </c>
      <c r="E40" s="250"/>
      <c r="H40" s="244"/>
    </row>
    <row r="41" spans="1:8" s="152" customFormat="1">
      <c r="A41" s="260"/>
      <c r="E41" s="250"/>
      <c r="H41" s="244"/>
    </row>
    <row r="42" spans="1:8" s="152" customFormat="1">
      <c r="H42" s="244"/>
    </row>
    <row r="43" spans="1:8" s="152" customFormat="1">
      <c r="H43" s="244"/>
    </row>
    <row r="44" spans="1:8" s="152" customFormat="1">
      <c r="H44" s="244"/>
    </row>
    <row r="45" spans="1:8" s="152" customFormat="1">
      <c r="H45" s="244"/>
    </row>
    <row r="46" spans="1:8" s="152" customFormat="1">
      <c r="H46" s="244"/>
    </row>
    <row r="47" spans="1:8" s="152" customFormat="1">
      <c r="C47" s="245"/>
      <c r="H47" s="244"/>
    </row>
    <row r="48" spans="1:8" s="152" customFormat="1">
      <c r="C48" s="245"/>
      <c r="H48" s="244"/>
    </row>
  </sheetData>
  <mergeCells count="16">
    <mergeCell ref="B31:C31"/>
    <mergeCell ref="D31:E31"/>
    <mergeCell ref="F31:G31"/>
    <mergeCell ref="B7:C7"/>
    <mergeCell ref="D7:E7"/>
    <mergeCell ref="F7:G7"/>
    <mergeCell ref="B28:G28"/>
    <mergeCell ref="B29:C29"/>
    <mergeCell ref="D29:E29"/>
    <mergeCell ref="F29:G29"/>
    <mergeCell ref="A1:H1"/>
    <mergeCell ref="A2:H2"/>
    <mergeCell ref="B4:G4"/>
    <mergeCell ref="B5:C5"/>
    <mergeCell ref="D5:E5"/>
    <mergeCell ref="F5:G5"/>
  </mergeCells>
  <pageMargins left="0.7" right="0.7" top="0.75" bottom="0.75" header="0.3" footer="0.3"/>
  <pageSetup paperSize="9" orientation="portrait" horizontalDpi="300" verticalDpi="300" r:id="rId1"/>
  <ignoredErrors>
    <ignoredError sqref="B16:B17 C15:C2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91"/>
  <sheetViews>
    <sheetView showGridLines="0" workbookViewId="0"/>
  </sheetViews>
  <sheetFormatPr defaultColWidth="9.140625" defaultRowHeight="11.25"/>
  <cols>
    <col min="1" max="1" width="21.140625" style="151" customWidth="1"/>
    <col min="2" max="2" width="6.28515625" style="151" customWidth="1"/>
    <col min="3" max="7" width="9" style="151" customWidth="1"/>
    <col min="8" max="9" width="9.7109375" style="151" customWidth="1"/>
    <col min="10" max="10" width="8.7109375" style="151" bestFit="1" customWidth="1"/>
    <col min="11" max="11" width="18.5703125" style="151" customWidth="1"/>
    <col min="12" max="16384" width="9.140625" style="151"/>
  </cols>
  <sheetData>
    <row r="1" spans="1:13" ht="12" customHeight="1">
      <c r="A1" s="840" t="s">
        <v>688</v>
      </c>
      <c r="B1" s="840"/>
      <c r="C1" s="840"/>
      <c r="D1" s="840"/>
      <c r="E1" s="840"/>
      <c r="F1" s="840"/>
      <c r="G1" s="840"/>
      <c r="H1" s="840"/>
      <c r="I1" s="840"/>
      <c r="J1" s="840"/>
      <c r="K1" s="840"/>
    </row>
    <row r="2" spans="1:13" ht="12" customHeight="1">
      <c r="A2" s="841" t="s">
        <v>689</v>
      </c>
      <c r="B2" s="841"/>
      <c r="C2" s="841"/>
      <c r="D2" s="841"/>
      <c r="E2" s="841"/>
      <c r="F2" s="841"/>
      <c r="G2" s="841"/>
      <c r="H2" s="841"/>
      <c r="I2" s="841"/>
      <c r="J2" s="841"/>
      <c r="K2" s="841"/>
    </row>
    <row r="3" spans="1:13" ht="12" customHeight="1" thickBot="1">
      <c r="B3" s="261"/>
      <c r="C3" s="262"/>
      <c r="D3" s="262"/>
      <c r="E3" s="262"/>
      <c r="F3" s="262"/>
      <c r="G3" s="262"/>
      <c r="H3" s="263"/>
      <c r="I3" s="263"/>
      <c r="J3" s="263"/>
    </row>
    <row r="4" spans="1:13" s="152" customFormat="1" ht="12" customHeight="1" thickBot="1">
      <c r="A4" s="253"/>
      <c r="B4" s="872" t="s">
        <v>690</v>
      </c>
      <c r="C4" s="872" t="s">
        <v>310</v>
      </c>
      <c r="D4" s="872"/>
      <c r="E4" s="872"/>
      <c r="F4" s="872"/>
      <c r="G4" s="872"/>
      <c r="H4" s="873" t="s">
        <v>691</v>
      </c>
      <c r="I4" s="874" t="s">
        <v>88</v>
      </c>
      <c r="J4" s="874"/>
      <c r="K4" s="253"/>
    </row>
    <row r="5" spans="1:13" s="152" customFormat="1" ht="21" customHeight="1" thickBot="1">
      <c r="B5" s="872"/>
      <c r="C5" s="264" t="s">
        <v>481</v>
      </c>
      <c r="D5" s="264" t="s">
        <v>482</v>
      </c>
      <c r="E5" s="264" t="s">
        <v>692</v>
      </c>
      <c r="F5" s="264" t="s">
        <v>693</v>
      </c>
      <c r="G5" s="264" t="s">
        <v>694</v>
      </c>
      <c r="H5" s="873"/>
      <c r="I5" s="265" t="s">
        <v>94</v>
      </c>
      <c r="J5" s="264" t="s">
        <v>95</v>
      </c>
      <c r="M5" s="245"/>
    </row>
    <row r="6" spans="1:13" s="152" customFormat="1" ht="12" customHeight="1">
      <c r="A6" s="128" t="s">
        <v>695</v>
      </c>
      <c r="K6" s="152" t="s">
        <v>695</v>
      </c>
      <c r="M6" s="245"/>
    </row>
    <row r="7" spans="1:13" s="152" customFormat="1" ht="12" customHeight="1">
      <c r="A7" s="134" t="s">
        <v>696</v>
      </c>
      <c r="B7" s="266" t="s">
        <v>697</v>
      </c>
      <c r="C7" s="103">
        <v>36189.533000000003</v>
      </c>
      <c r="D7" s="103">
        <v>40583.433000000005</v>
      </c>
      <c r="E7" s="103">
        <v>37085.095000000001</v>
      </c>
      <c r="F7" s="103">
        <v>39051.650999999998</v>
      </c>
      <c r="G7" s="103">
        <v>37820.247000000003</v>
      </c>
      <c r="H7" s="103">
        <v>76772.966</v>
      </c>
      <c r="I7" s="113">
        <v>9.7950092533600408</v>
      </c>
      <c r="J7" s="113">
        <v>9.330493726947779</v>
      </c>
      <c r="K7" s="267" t="s">
        <v>698</v>
      </c>
    </row>
    <row r="8" spans="1:13" s="152" customFormat="1" ht="12" customHeight="1">
      <c r="A8" s="157" t="s">
        <v>699</v>
      </c>
      <c r="B8" s="266"/>
      <c r="C8" s="103"/>
      <c r="D8" s="103"/>
      <c r="E8" s="103"/>
      <c r="F8" s="103"/>
      <c r="G8" s="103"/>
      <c r="H8" s="268"/>
      <c r="I8" s="113"/>
      <c r="J8" s="113"/>
      <c r="K8" s="269" t="s">
        <v>700</v>
      </c>
    </row>
    <row r="9" spans="1:13" s="152" customFormat="1" ht="12" customHeight="1">
      <c r="A9" s="181" t="s">
        <v>701</v>
      </c>
      <c r="B9" s="266" t="s">
        <v>702</v>
      </c>
      <c r="C9" s="103">
        <v>30014</v>
      </c>
      <c r="D9" s="103">
        <v>33395</v>
      </c>
      <c r="E9" s="103">
        <v>31234</v>
      </c>
      <c r="F9" s="103">
        <v>32988</v>
      </c>
      <c r="G9" s="103">
        <v>36258</v>
      </c>
      <c r="H9" s="268">
        <v>63409</v>
      </c>
      <c r="I9" s="113">
        <v>11.621852802261149</v>
      </c>
      <c r="J9" s="113">
        <v>11.655220989610847</v>
      </c>
      <c r="K9" s="270" t="s">
        <v>703</v>
      </c>
    </row>
    <row r="10" spans="1:13" s="152" customFormat="1" ht="12" customHeight="1">
      <c r="A10" s="271" t="s">
        <v>704</v>
      </c>
      <c r="B10" s="266" t="s">
        <v>697</v>
      </c>
      <c r="C10" s="103">
        <v>7555.2950000000001</v>
      </c>
      <c r="D10" s="103">
        <v>8347.4179999999997</v>
      </c>
      <c r="E10" s="103">
        <v>7562.5</v>
      </c>
      <c r="F10" s="103">
        <v>8060.9269999999997</v>
      </c>
      <c r="G10" s="103">
        <v>8889.0550000000003</v>
      </c>
      <c r="H10" s="268">
        <v>15902.713</v>
      </c>
      <c r="I10" s="113">
        <v>15.400870627768445</v>
      </c>
      <c r="J10" s="113">
        <v>16.623005280140802</v>
      </c>
      <c r="K10" s="272" t="s">
        <v>705</v>
      </c>
    </row>
    <row r="11" spans="1:13" s="152" customFormat="1" ht="12" customHeight="1">
      <c r="A11" s="155" t="s">
        <v>706</v>
      </c>
      <c r="B11" s="266"/>
      <c r="C11" s="103"/>
      <c r="D11" s="103"/>
      <c r="E11" s="103"/>
      <c r="F11" s="103"/>
      <c r="G11" s="103"/>
      <c r="H11" s="268"/>
      <c r="I11" s="113"/>
      <c r="J11" s="113"/>
      <c r="K11" s="273" t="s">
        <v>707</v>
      </c>
    </row>
    <row r="12" spans="1:13" s="152" customFormat="1" ht="12" customHeight="1">
      <c r="A12" s="181" t="s">
        <v>701</v>
      </c>
      <c r="B12" s="266" t="s">
        <v>702</v>
      </c>
      <c r="C12" s="103">
        <v>33008</v>
      </c>
      <c r="D12" s="103">
        <v>34053</v>
      </c>
      <c r="E12" s="103">
        <v>82710</v>
      </c>
      <c r="F12" s="103">
        <v>35686</v>
      </c>
      <c r="G12" s="103">
        <v>39567</v>
      </c>
      <c r="H12" s="268">
        <v>67061</v>
      </c>
      <c r="I12" s="113">
        <v>3.9229267678357784</v>
      </c>
      <c r="J12" s="113">
        <v>1.9799571161361944</v>
      </c>
      <c r="K12" s="270" t="s">
        <v>703</v>
      </c>
    </row>
    <row r="13" spans="1:13" s="152" customFormat="1" ht="12" customHeight="1">
      <c r="A13" s="271" t="s">
        <v>704</v>
      </c>
      <c r="B13" s="266" t="s">
        <v>697</v>
      </c>
      <c r="C13" s="103">
        <v>410.73099999999999</v>
      </c>
      <c r="D13" s="103">
        <v>412.74400000000003</v>
      </c>
      <c r="E13" s="103">
        <v>891.66899999999998</v>
      </c>
      <c r="F13" s="103">
        <v>469.892</v>
      </c>
      <c r="G13" s="103">
        <v>490.15899999999999</v>
      </c>
      <c r="H13" s="268">
        <v>823.47500000000002</v>
      </c>
      <c r="I13" s="113">
        <v>7.8034120734908115</v>
      </c>
      <c r="J13" s="113">
        <v>5.3037084398977008</v>
      </c>
      <c r="K13" s="272" t="s">
        <v>705</v>
      </c>
    </row>
    <row r="14" spans="1:13" s="152" customFormat="1" ht="12" customHeight="1">
      <c r="A14" s="157" t="s">
        <v>708</v>
      </c>
      <c r="B14" s="266"/>
      <c r="C14" s="103"/>
      <c r="D14" s="103"/>
      <c r="E14" s="103"/>
      <c r="F14" s="103"/>
      <c r="G14" s="103"/>
      <c r="H14" s="268"/>
      <c r="I14" s="113"/>
      <c r="J14" s="113"/>
      <c r="K14" s="269" t="s">
        <v>709</v>
      </c>
    </row>
    <row r="15" spans="1:13" s="152" customFormat="1" ht="12" customHeight="1">
      <c r="A15" s="181" t="s">
        <v>701</v>
      </c>
      <c r="B15" s="266" t="s">
        <v>702</v>
      </c>
      <c r="C15" s="103">
        <v>4460</v>
      </c>
      <c r="D15" s="103">
        <v>3901</v>
      </c>
      <c r="E15" s="103">
        <v>29237</v>
      </c>
      <c r="F15" s="103">
        <v>5045</v>
      </c>
      <c r="G15" s="103">
        <v>3467</v>
      </c>
      <c r="H15" s="268">
        <v>8361</v>
      </c>
      <c r="I15" s="113">
        <v>-8.9981636400734555</v>
      </c>
      <c r="J15" s="113">
        <v>-9.4835985709645989</v>
      </c>
      <c r="K15" s="270" t="s">
        <v>703</v>
      </c>
    </row>
    <row r="16" spans="1:13" s="152" customFormat="1" ht="12" customHeight="1">
      <c r="A16" s="271" t="s">
        <v>704</v>
      </c>
      <c r="B16" s="266" t="s">
        <v>697</v>
      </c>
      <c r="C16" s="103">
        <v>32.308999999999997</v>
      </c>
      <c r="D16" s="103">
        <v>31.818000000000001</v>
      </c>
      <c r="E16" s="103">
        <v>174.738</v>
      </c>
      <c r="F16" s="103">
        <v>38.802</v>
      </c>
      <c r="G16" s="103">
        <v>32.167000000000002</v>
      </c>
      <c r="H16" s="268">
        <v>64.126999999999995</v>
      </c>
      <c r="I16" s="113">
        <v>-7.6885714285714366</v>
      </c>
      <c r="J16" s="113">
        <v>-8.3900000000000077</v>
      </c>
      <c r="K16" s="272" t="s">
        <v>705</v>
      </c>
    </row>
    <row r="17" spans="1:11" s="152" customFormat="1" ht="12" customHeight="1">
      <c r="A17" s="157" t="s">
        <v>710</v>
      </c>
      <c r="B17" s="266"/>
      <c r="C17" s="103"/>
      <c r="D17" s="103"/>
      <c r="E17" s="103"/>
      <c r="F17" s="103"/>
      <c r="G17" s="103"/>
      <c r="H17" s="268"/>
      <c r="I17" s="113"/>
      <c r="J17" s="113"/>
      <c r="K17" s="269" t="s">
        <v>711</v>
      </c>
    </row>
    <row r="18" spans="1:11" s="152" customFormat="1" ht="12" customHeight="1">
      <c r="A18" s="181" t="s">
        <v>701</v>
      </c>
      <c r="B18" s="266" t="s">
        <v>702</v>
      </c>
      <c r="C18" s="103">
        <v>398566</v>
      </c>
      <c r="D18" s="103">
        <v>428568</v>
      </c>
      <c r="E18" s="103">
        <v>476371</v>
      </c>
      <c r="F18" s="103">
        <v>463729</v>
      </c>
      <c r="G18" s="103">
        <v>450561</v>
      </c>
      <c r="H18" s="268">
        <v>827134</v>
      </c>
      <c r="I18" s="113">
        <v>5.6002585916821435</v>
      </c>
      <c r="J18" s="113">
        <v>5.072916666666667</v>
      </c>
      <c r="K18" s="270" t="s">
        <v>703</v>
      </c>
    </row>
    <row r="19" spans="1:11" s="152" customFormat="1" ht="12" customHeight="1">
      <c r="A19" s="271" t="s">
        <v>704</v>
      </c>
      <c r="B19" s="266" t="s">
        <v>697</v>
      </c>
      <c r="C19" s="103">
        <v>28181.683000000001</v>
      </c>
      <c r="D19" s="103">
        <v>31791.453000000001</v>
      </c>
      <c r="E19" s="103">
        <v>28455.375</v>
      </c>
      <c r="F19" s="103">
        <v>30482.03</v>
      </c>
      <c r="G19" s="103">
        <v>28409.254000000001</v>
      </c>
      <c r="H19" s="268">
        <v>59973.135999999999</v>
      </c>
      <c r="I19" s="113">
        <v>8.4035965688348693</v>
      </c>
      <c r="J19" s="113">
        <v>7.6253248151604307</v>
      </c>
      <c r="K19" s="272" t="s">
        <v>705</v>
      </c>
    </row>
    <row r="20" spans="1:11" s="152" customFormat="1" ht="12" customHeight="1">
      <c r="A20" s="157" t="s">
        <v>712</v>
      </c>
      <c r="B20" s="266"/>
      <c r="C20" s="103"/>
      <c r="D20" s="103"/>
      <c r="E20" s="103"/>
      <c r="F20" s="103"/>
      <c r="G20" s="103"/>
      <c r="H20" s="268"/>
      <c r="I20" s="113"/>
      <c r="J20" s="113"/>
      <c r="K20" s="269" t="s">
        <v>713</v>
      </c>
    </row>
    <row r="21" spans="1:11" s="152" customFormat="1" ht="12" customHeight="1">
      <c r="A21" s="181" t="s">
        <v>701</v>
      </c>
      <c r="B21" s="266" t="s">
        <v>702</v>
      </c>
      <c r="C21" s="103">
        <v>36</v>
      </c>
      <c r="D21" s="103">
        <v>0</v>
      </c>
      <c r="E21" s="103">
        <v>1</v>
      </c>
      <c r="F21" s="103">
        <v>0</v>
      </c>
      <c r="G21" s="103">
        <v>1</v>
      </c>
      <c r="H21" s="268">
        <v>36</v>
      </c>
      <c r="I21" s="113">
        <v>1100</v>
      </c>
      <c r="J21" s="113">
        <v>-14.285714285714285</v>
      </c>
      <c r="K21" s="270" t="s">
        <v>703</v>
      </c>
    </row>
    <row r="22" spans="1:11" s="152" customFormat="1" ht="12" customHeight="1">
      <c r="A22" s="271" t="s">
        <v>704</v>
      </c>
      <c r="B22" s="266" t="s">
        <v>697</v>
      </c>
      <c r="C22" s="268">
        <v>9.5150000000000006</v>
      </c>
      <c r="D22" s="268">
        <v>0</v>
      </c>
      <c r="E22" s="274" t="s">
        <v>714</v>
      </c>
      <c r="F22" s="268">
        <v>0</v>
      </c>
      <c r="G22" s="274" t="s">
        <v>714</v>
      </c>
      <c r="H22" s="268">
        <v>9.5150000000000006</v>
      </c>
      <c r="I22" s="113">
        <v>851.5</v>
      </c>
      <c r="J22" s="113">
        <v>5.7222222222222285</v>
      </c>
      <c r="K22" s="272" t="s">
        <v>705</v>
      </c>
    </row>
    <row r="23" spans="1:11" s="152" customFormat="1" ht="12" customHeight="1">
      <c r="A23" s="152" t="s">
        <v>715</v>
      </c>
      <c r="B23" s="266"/>
      <c r="C23" s="103"/>
      <c r="D23" s="103"/>
      <c r="E23" s="103"/>
      <c r="F23" s="103"/>
      <c r="G23" s="103"/>
      <c r="H23" s="268"/>
      <c r="I23" s="113"/>
      <c r="J23" s="113"/>
      <c r="K23" s="152" t="s">
        <v>609</v>
      </c>
    </row>
    <row r="24" spans="1:11" s="152" customFormat="1" ht="12" customHeight="1">
      <c r="A24" s="267" t="s">
        <v>716</v>
      </c>
      <c r="B24" s="266" t="s">
        <v>697</v>
      </c>
      <c r="C24" s="103">
        <v>34450.792999999998</v>
      </c>
      <c r="D24" s="103">
        <v>38615.659</v>
      </c>
      <c r="E24" s="103">
        <v>35189.391000000003</v>
      </c>
      <c r="F24" s="103">
        <v>37068.928</v>
      </c>
      <c r="G24" s="103">
        <v>35735.915000000001</v>
      </c>
      <c r="H24" s="103">
        <v>73066.452000000005</v>
      </c>
      <c r="I24" s="113">
        <v>10.024249489013789</v>
      </c>
      <c r="J24" s="113">
        <v>9.4267836817827906</v>
      </c>
      <c r="K24" s="267" t="s">
        <v>698</v>
      </c>
    </row>
    <row r="25" spans="1:11" s="152" customFormat="1" ht="12" customHeight="1">
      <c r="A25" s="269" t="s">
        <v>699</v>
      </c>
      <c r="B25" s="266"/>
      <c r="C25" s="103"/>
      <c r="D25" s="103"/>
      <c r="E25" s="103"/>
      <c r="F25" s="103"/>
      <c r="G25" s="103"/>
      <c r="H25" s="268"/>
      <c r="I25" s="113"/>
      <c r="J25" s="113"/>
      <c r="K25" s="269" t="s">
        <v>700</v>
      </c>
    </row>
    <row r="26" spans="1:11" s="152" customFormat="1" ht="12" customHeight="1">
      <c r="A26" s="270" t="s">
        <v>701</v>
      </c>
      <c r="B26" s="266" t="s">
        <v>702</v>
      </c>
      <c r="C26" s="103">
        <v>24443</v>
      </c>
      <c r="D26" s="103">
        <v>26816</v>
      </c>
      <c r="E26" s="103">
        <v>25150</v>
      </c>
      <c r="F26" s="103">
        <v>26583</v>
      </c>
      <c r="G26" s="103">
        <v>29241</v>
      </c>
      <c r="H26" s="268">
        <v>51259</v>
      </c>
      <c r="I26" s="113">
        <v>10.958282264287984</v>
      </c>
      <c r="J26" s="113">
        <v>10.907005928426154</v>
      </c>
      <c r="K26" s="270" t="s">
        <v>703</v>
      </c>
    </row>
    <row r="27" spans="1:11" s="152" customFormat="1" ht="12" customHeight="1">
      <c r="A27" s="272" t="s">
        <v>704</v>
      </c>
      <c r="B27" s="266" t="s">
        <v>697</v>
      </c>
      <c r="C27" s="103">
        <v>6286.3389999999999</v>
      </c>
      <c r="D27" s="103">
        <v>6843.0379999999996</v>
      </c>
      <c r="E27" s="103">
        <v>6210.3019999999997</v>
      </c>
      <c r="F27" s="103">
        <v>6628.4449999999997</v>
      </c>
      <c r="G27" s="103">
        <v>7323.4960000000001</v>
      </c>
      <c r="H27" s="268">
        <v>13129.377</v>
      </c>
      <c r="I27" s="113">
        <v>15.621464042670588</v>
      </c>
      <c r="J27" s="113">
        <v>16.799012543368029</v>
      </c>
      <c r="K27" s="272" t="s">
        <v>705</v>
      </c>
    </row>
    <row r="28" spans="1:11" s="152" customFormat="1" ht="12" customHeight="1">
      <c r="A28" s="269" t="s">
        <v>706</v>
      </c>
      <c r="B28" s="266"/>
      <c r="C28" s="103"/>
      <c r="D28" s="103"/>
      <c r="E28" s="103"/>
      <c r="F28" s="103"/>
      <c r="G28" s="103"/>
      <c r="H28" s="268"/>
      <c r="I28" s="113"/>
      <c r="J28" s="113"/>
      <c r="K28" s="273" t="s">
        <v>707</v>
      </c>
    </row>
    <row r="29" spans="1:11" s="152" customFormat="1" ht="12" customHeight="1">
      <c r="A29" s="270" t="s">
        <v>701</v>
      </c>
      <c r="B29" s="266" t="s">
        <v>702</v>
      </c>
      <c r="C29" s="103">
        <v>32963</v>
      </c>
      <c r="D29" s="103">
        <v>33996</v>
      </c>
      <c r="E29" s="103">
        <v>82447</v>
      </c>
      <c r="F29" s="103">
        <v>35575</v>
      </c>
      <c r="G29" s="103">
        <v>39491</v>
      </c>
      <c r="H29" s="268">
        <v>66959</v>
      </c>
      <c r="I29" s="113">
        <v>3.967828418230563</v>
      </c>
      <c r="J29" s="113">
        <v>1.973714268309398</v>
      </c>
      <c r="K29" s="270" t="s">
        <v>703</v>
      </c>
    </row>
    <row r="30" spans="1:11" s="152" customFormat="1" ht="12" customHeight="1">
      <c r="A30" s="272" t="s">
        <v>704</v>
      </c>
      <c r="B30" s="266" t="s">
        <v>697</v>
      </c>
      <c r="C30" s="103">
        <v>410.10599999999999</v>
      </c>
      <c r="D30" s="103">
        <v>411.91300000000001</v>
      </c>
      <c r="E30" s="103">
        <v>887.93700000000001</v>
      </c>
      <c r="F30" s="103">
        <v>468.11900000000003</v>
      </c>
      <c r="G30" s="103">
        <v>488.959</v>
      </c>
      <c r="H30" s="268">
        <v>822.01900000000001</v>
      </c>
      <c r="I30" s="113">
        <v>7.9226315789473674</v>
      </c>
      <c r="J30" s="113">
        <v>5.3870512820512824</v>
      </c>
      <c r="K30" s="272" t="s">
        <v>705</v>
      </c>
    </row>
    <row r="31" spans="1:11" s="152" customFormat="1" ht="12" customHeight="1">
      <c r="A31" s="269" t="s">
        <v>708</v>
      </c>
      <c r="B31" s="266"/>
      <c r="C31" s="103"/>
      <c r="D31" s="103"/>
      <c r="E31" s="103"/>
      <c r="F31" s="103"/>
      <c r="G31" s="103"/>
      <c r="H31" s="268"/>
      <c r="I31" s="113"/>
      <c r="J31" s="113"/>
      <c r="K31" s="269" t="s">
        <v>709</v>
      </c>
    </row>
    <row r="32" spans="1:11" s="152" customFormat="1" ht="12" customHeight="1">
      <c r="A32" s="270" t="s">
        <v>701</v>
      </c>
      <c r="B32" s="266" t="s">
        <v>702</v>
      </c>
      <c r="C32" s="103">
        <v>4377</v>
      </c>
      <c r="D32" s="103">
        <v>3827</v>
      </c>
      <c r="E32" s="103">
        <v>28916</v>
      </c>
      <c r="F32" s="103">
        <v>4962</v>
      </c>
      <c r="G32" s="103">
        <v>3369</v>
      </c>
      <c r="H32" s="268">
        <v>8204</v>
      </c>
      <c r="I32" s="113">
        <v>-9.4913151364764268</v>
      </c>
      <c r="J32" s="113">
        <v>-9.8560597736512481</v>
      </c>
      <c r="K32" s="270" t="s">
        <v>703</v>
      </c>
    </row>
    <row r="33" spans="1:11" s="152" customFormat="1" ht="12" customHeight="1">
      <c r="A33" s="272" t="s">
        <v>704</v>
      </c>
      <c r="B33" s="266" t="s">
        <v>697</v>
      </c>
      <c r="C33" s="103">
        <v>31.388999999999999</v>
      </c>
      <c r="D33" s="103">
        <v>31.003</v>
      </c>
      <c r="E33" s="103">
        <v>170.77199999999999</v>
      </c>
      <c r="F33" s="103">
        <v>37.774000000000001</v>
      </c>
      <c r="G33" s="103">
        <v>30.78</v>
      </c>
      <c r="H33" s="268">
        <v>62.391999999999996</v>
      </c>
      <c r="I33" s="113">
        <v>-7.6794117647058844</v>
      </c>
      <c r="J33" s="113">
        <v>-8.247058823529418</v>
      </c>
      <c r="K33" s="272" t="s">
        <v>705</v>
      </c>
    </row>
    <row r="34" spans="1:11" s="152" customFormat="1" ht="12" customHeight="1">
      <c r="A34" s="269" t="s">
        <v>710</v>
      </c>
      <c r="B34" s="266"/>
      <c r="C34" s="103"/>
      <c r="D34" s="103"/>
      <c r="E34" s="103"/>
      <c r="F34" s="103"/>
      <c r="G34" s="103"/>
      <c r="H34" s="268"/>
      <c r="I34" s="113"/>
      <c r="J34" s="113"/>
      <c r="K34" s="269" t="s">
        <v>711</v>
      </c>
    </row>
    <row r="35" spans="1:11" s="152" customFormat="1" ht="12" customHeight="1">
      <c r="A35" s="270" t="s">
        <v>701</v>
      </c>
      <c r="B35" s="266" t="s">
        <v>702</v>
      </c>
      <c r="C35" s="103">
        <v>393110</v>
      </c>
      <c r="D35" s="103">
        <v>423064</v>
      </c>
      <c r="E35" s="103">
        <v>469738</v>
      </c>
      <c r="F35" s="103">
        <v>457065</v>
      </c>
      <c r="G35" s="103">
        <v>444346</v>
      </c>
      <c r="H35" s="268">
        <v>816174</v>
      </c>
      <c r="I35" s="113">
        <v>5.7736807551150005</v>
      </c>
      <c r="J35" s="113">
        <v>5.2040407269389961</v>
      </c>
      <c r="K35" s="270" t="s">
        <v>703</v>
      </c>
    </row>
    <row r="36" spans="1:11" s="152" customFormat="1" ht="12" customHeight="1">
      <c r="A36" s="272" t="s">
        <v>704</v>
      </c>
      <c r="B36" s="266" t="s">
        <v>697</v>
      </c>
      <c r="C36" s="103">
        <v>27713.444</v>
      </c>
      <c r="D36" s="103">
        <v>31329.705000000002</v>
      </c>
      <c r="E36" s="103">
        <v>27920.285</v>
      </c>
      <c r="F36" s="103">
        <v>29934.59</v>
      </c>
      <c r="G36" s="103">
        <v>27892.433000000001</v>
      </c>
      <c r="H36" s="268">
        <v>59043.149000000005</v>
      </c>
      <c r="I36" s="113">
        <v>8.8509190887666911</v>
      </c>
      <c r="J36" s="113">
        <v>7.991273731572603</v>
      </c>
      <c r="K36" s="272" t="s">
        <v>705</v>
      </c>
    </row>
    <row r="37" spans="1:11" s="152" customFormat="1" ht="12" customHeight="1">
      <c r="A37" s="269" t="s">
        <v>712</v>
      </c>
      <c r="B37" s="266"/>
      <c r="C37" s="103"/>
      <c r="D37" s="103"/>
      <c r="E37" s="103"/>
      <c r="F37" s="103"/>
      <c r="G37" s="103"/>
      <c r="H37" s="268"/>
      <c r="I37" s="113"/>
      <c r="J37" s="113"/>
      <c r="K37" s="269" t="s">
        <v>713</v>
      </c>
    </row>
    <row r="38" spans="1:11" s="152" customFormat="1" ht="12" customHeight="1">
      <c r="A38" s="270" t="s">
        <v>701</v>
      </c>
      <c r="B38" s="266" t="s">
        <v>702</v>
      </c>
      <c r="C38" s="103">
        <v>36</v>
      </c>
      <c r="D38" s="103">
        <v>0</v>
      </c>
      <c r="E38" s="103">
        <v>1</v>
      </c>
      <c r="F38" s="103">
        <v>0</v>
      </c>
      <c r="G38" s="103">
        <v>1</v>
      </c>
      <c r="H38" s="268">
        <v>36</v>
      </c>
      <c r="I38" s="113">
        <v>1100</v>
      </c>
      <c r="J38" s="113">
        <v>-14.285714285714285</v>
      </c>
      <c r="K38" s="270" t="s">
        <v>703</v>
      </c>
    </row>
    <row r="39" spans="1:11" s="152" customFormat="1" ht="12" customHeight="1" thickBot="1">
      <c r="A39" s="272" t="s">
        <v>704</v>
      </c>
      <c r="B39" s="266" t="s">
        <v>697</v>
      </c>
      <c r="C39" s="268">
        <v>9.5150000000000006</v>
      </c>
      <c r="D39" s="268">
        <v>0</v>
      </c>
      <c r="E39" s="274" t="s">
        <v>714</v>
      </c>
      <c r="F39" s="268">
        <v>0</v>
      </c>
      <c r="G39" s="274" t="s">
        <v>714</v>
      </c>
      <c r="H39" s="275">
        <v>9.5150000000000006</v>
      </c>
      <c r="I39" s="276">
        <v>851.5</v>
      </c>
      <c r="J39" s="276">
        <v>5.7222222222222285</v>
      </c>
      <c r="K39" s="272" t="s">
        <v>705</v>
      </c>
    </row>
    <row r="40" spans="1:11" s="152" customFormat="1" ht="12" customHeight="1" thickBot="1">
      <c r="A40" s="253"/>
      <c r="B40" s="872" t="s">
        <v>553</v>
      </c>
      <c r="C40" s="872" t="s">
        <v>368</v>
      </c>
      <c r="D40" s="872"/>
      <c r="E40" s="872"/>
      <c r="F40" s="872"/>
      <c r="G40" s="872"/>
      <c r="H40" s="873" t="s">
        <v>717</v>
      </c>
      <c r="I40" s="874" t="s">
        <v>516</v>
      </c>
      <c r="J40" s="874"/>
      <c r="K40" s="253"/>
    </row>
    <row r="41" spans="1:11" s="152" customFormat="1" ht="37.5" customHeight="1" thickBot="1">
      <c r="B41" s="872"/>
      <c r="C41" s="264" t="s">
        <v>519</v>
      </c>
      <c r="D41" s="264" t="s">
        <v>482</v>
      </c>
      <c r="E41" s="264" t="s">
        <v>718</v>
      </c>
      <c r="F41" s="264" t="s">
        <v>693</v>
      </c>
      <c r="G41" s="264" t="s">
        <v>719</v>
      </c>
      <c r="H41" s="873"/>
      <c r="I41" s="265" t="s">
        <v>371</v>
      </c>
      <c r="J41" s="264" t="s">
        <v>720</v>
      </c>
    </row>
    <row r="42" spans="1:11" s="152" customFormat="1" ht="12" customHeight="1">
      <c r="A42" s="23" t="s">
        <v>721</v>
      </c>
      <c r="B42" s="23"/>
    </row>
    <row r="43" spans="1:11" s="152" customFormat="1" ht="12" customHeight="1">
      <c r="A43" s="23" t="s">
        <v>722</v>
      </c>
      <c r="B43" s="23"/>
    </row>
    <row r="44" spans="1:11" s="152" customFormat="1"/>
    <row r="45" spans="1:11" s="152" customFormat="1"/>
    <row r="46" spans="1:11" s="152" customFormat="1"/>
    <row r="47" spans="1:11" s="152" customFormat="1"/>
    <row r="48" spans="1:11" s="152" customFormat="1"/>
    <row r="49" s="152" customFormat="1"/>
    <row r="50" s="152" customFormat="1"/>
    <row r="51" s="152" customFormat="1"/>
    <row r="52" s="152" customFormat="1"/>
    <row r="53" s="152" customFormat="1"/>
    <row r="54" s="152" customFormat="1"/>
    <row r="55" s="152" customFormat="1"/>
    <row r="56" s="152" customFormat="1"/>
    <row r="57" s="152" customFormat="1"/>
    <row r="58" s="152" customFormat="1"/>
    <row r="59" s="152" customFormat="1"/>
    <row r="60" s="152" customFormat="1"/>
    <row r="61" s="152" customFormat="1"/>
    <row r="62" s="152" customFormat="1"/>
    <row r="63" s="152" customFormat="1"/>
    <row r="64" s="152" customFormat="1"/>
    <row r="65" s="152" customFormat="1"/>
    <row r="66" s="152" customFormat="1"/>
    <row r="67" s="152" customFormat="1"/>
    <row r="68" s="152" customFormat="1"/>
    <row r="69" s="152" customFormat="1"/>
    <row r="70" s="152" customFormat="1"/>
    <row r="71" s="152" customFormat="1"/>
    <row r="72" s="152" customFormat="1"/>
    <row r="73" s="152" customFormat="1"/>
    <row r="74" s="152" customFormat="1"/>
    <row r="75" s="152" customFormat="1"/>
    <row r="76" s="152" customFormat="1"/>
    <row r="77" s="152" customFormat="1"/>
    <row r="78" s="152" customFormat="1"/>
    <row r="79" s="152" customFormat="1"/>
    <row r="80" s="152" customFormat="1"/>
    <row r="81" s="152" customFormat="1"/>
    <row r="82" s="152" customFormat="1"/>
    <row r="83" s="152" customFormat="1"/>
    <row r="84" s="152" customFormat="1"/>
    <row r="85" s="152" customFormat="1"/>
    <row r="86" s="152" customFormat="1"/>
    <row r="87" s="152" customFormat="1"/>
    <row r="88" s="152" customFormat="1"/>
    <row r="89" s="152" customFormat="1"/>
    <row r="90" s="152" customFormat="1"/>
    <row r="91" s="152"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21"/>
  <sheetViews>
    <sheetView showGridLines="0" workbookViewId="0"/>
  </sheetViews>
  <sheetFormatPr defaultColWidth="9.140625" defaultRowHeight="11.25"/>
  <cols>
    <col min="1" max="1" width="16.140625" style="151" customWidth="1"/>
    <col min="2" max="2" width="6.28515625" style="151" customWidth="1"/>
    <col min="3" max="7" width="9" style="151" customWidth="1"/>
    <col min="8" max="10" width="9.7109375" style="151" customWidth="1"/>
    <col min="11" max="11" width="16.140625" style="151" customWidth="1"/>
    <col min="12" max="16384" width="9.140625" style="151"/>
  </cols>
  <sheetData>
    <row r="1" spans="1:15" s="277" customFormat="1">
      <c r="A1" s="840" t="s">
        <v>723</v>
      </c>
      <c r="B1" s="840"/>
      <c r="C1" s="840"/>
      <c r="D1" s="840"/>
      <c r="E1" s="840"/>
      <c r="F1" s="840"/>
      <c r="G1" s="840"/>
      <c r="H1" s="840"/>
      <c r="I1" s="840"/>
      <c r="J1" s="840"/>
      <c r="K1" s="840"/>
    </row>
    <row r="2" spans="1:15" s="277" customFormat="1">
      <c r="A2" s="875" t="s">
        <v>724</v>
      </c>
      <c r="B2" s="875"/>
      <c r="C2" s="875"/>
      <c r="D2" s="875"/>
      <c r="E2" s="875"/>
      <c r="F2" s="875"/>
      <c r="G2" s="875"/>
      <c r="H2" s="875"/>
      <c r="I2" s="875"/>
      <c r="J2" s="875"/>
      <c r="K2" s="875"/>
    </row>
    <row r="3" spans="1:15" ht="12" thickBot="1"/>
    <row r="4" spans="1:15" s="152" customFormat="1" ht="12" thickBot="1">
      <c r="B4" s="874" t="s">
        <v>528</v>
      </c>
      <c r="C4" s="874" t="s">
        <v>310</v>
      </c>
      <c r="D4" s="874"/>
      <c r="E4" s="874"/>
      <c r="F4" s="874"/>
      <c r="G4" s="874"/>
      <c r="H4" s="873" t="s">
        <v>725</v>
      </c>
      <c r="I4" s="874" t="s">
        <v>88</v>
      </c>
      <c r="J4" s="874"/>
      <c r="N4" s="245"/>
      <c r="O4" s="151"/>
    </row>
    <row r="5" spans="1:15" s="152" customFormat="1" ht="23.25" thickBot="1">
      <c r="B5" s="874"/>
      <c r="C5" s="264" t="s">
        <v>481</v>
      </c>
      <c r="D5" s="264" t="s">
        <v>482</v>
      </c>
      <c r="E5" s="264" t="s">
        <v>692</v>
      </c>
      <c r="F5" s="264" t="s">
        <v>693</v>
      </c>
      <c r="G5" s="264" t="s">
        <v>694</v>
      </c>
      <c r="H5" s="873"/>
      <c r="I5" s="265" t="s">
        <v>94</v>
      </c>
      <c r="J5" s="264" t="s">
        <v>95</v>
      </c>
    </row>
    <row r="6" spans="1:15" s="152" customFormat="1">
      <c r="A6" s="128" t="s">
        <v>726</v>
      </c>
      <c r="K6" s="128" t="s">
        <v>727</v>
      </c>
      <c r="O6" s="245"/>
    </row>
    <row r="7" spans="1:15" s="152" customFormat="1">
      <c r="A7" s="134" t="s">
        <v>728</v>
      </c>
      <c r="B7" s="278" t="s">
        <v>729</v>
      </c>
      <c r="C7" s="110">
        <v>17838.587670999994</v>
      </c>
      <c r="D7" s="110">
        <v>17951.480025999997</v>
      </c>
      <c r="E7" s="110">
        <v>19569.236495999998</v>
      </c>
      <c r="F7" s="110">
        <v>17887.760408999999</v>
      </c>
      <c r="G7" s="110">
        <v>20828.759039000004</v>
      </c>
      <c r="H7" s="110">
        <v>35790.067696999991</v>
      </c>
      <c r="I7" s="279">
        <v>-0.70365894238801086</v>
      </c>
      <c r="J7" s="279">
        <v>2.6644611678445496</v>
      </c>
      <c r="K7" s="134" t="s">
        <v>730</v>
      </c>
    </row>
    <row r="8" spans="1:15" s="152" customFormat="1">
      <c r="A8" s="134" t="s">
        <v>704</v>
      </c>
      <c r="B8" s="266" t="s">
        <v>731</v>
      </c>
      <c r="C8" s="110">
        <v>25327.490402409421</v>
      </c>
      <c r="D8" s="110">
        <v>26733.610572481852</v>
      </c>
      <c r="E8" s="110">
        <v>27980.085734191896</v>
      </c>
      <c r="F8" s="110">
        <v>25381.953789129442</v>
      </c>
      <c r="G8" s="110">
        <v>29506.270641335246</v>
      </c>
      <c r="H8" s="110">
        <v>52061.100974891277</v>
      </c>
      <c r="I8" s="279">
        <v>0.37049378778402642</v>
      </c>
      <c r="J8" s="279">
        <v>4.369744895525268</v>
      </c>
      <c r="K8" s="134" t="s">
        <v>705</v>
      </c>
      <c r="O8" s="245"/>
    </row>
    <row r="9" spans="1:15" s="152" customFormat="1">
      <c r="A9" s="28" t="s">
        <v>732</v>
      </c>
      <c r="B9" s="266"/>
      <c r="C9" s="280"/>
      <c r="D9" s="280"/>
      <c r="E9" s="280"/>
      <c r="F9" s="280"/>
      <c r="G9" s="280"/>
      <c r="H9" s="280"/>
      <c r="I9" s="279"/>
      <c r="J9" s="279"/>
      <c r="K9" s="28" t="s">
        <v>733</v>
      </c>
    </row>
    <row r="10" spans="1:15" s="152" customFormat="1">
      <c r="A10" s="134" t="s">
        <v>734</v>
      </c>
      <c r="B10" s="266" t="s">
        <v>729</v>
      </c>
      <c r="C10" s="110">
        <v>150300.88499999998</v>
      </c>
      <c r="D10" s="110">
        <v>173705.51500000004</v>
      </c>
      <c r="E10" s="110">
        <v>169547.90700000004</v>
      </c>
      <c r="F10" s="110">
        <v>171914.24900000001</v>
      </c>
      <c r="G10" s="110">
        <v>177961.41799999998</v>
      </c>
      <c r="H10" s="110">
        <v>324006.40000000002</v>
      </c>
      <c r="I10" s="279">
        <v>8.1060231171465205</v>
      </c>
      <c r="J10" s="279">
        <v>6.4733985691066422</v>
      </c>
      <c r="K10" s="134" t="s">
        <v>730</v>
      </c>
    </row>
    <row r="11" spans="1:15" s="152" customFormat="1" ht="12" thickBot="1">
      <c r="A11" s="134" t="s">
        <v>735</v>
      </c>
      <c r="B11" s="266" t="s">
        <v>731</v>
      </c>
      <c r="C11" s="110">
        <v>9318.6548700000003</v>
      </c>
      <c r="D11" s="110">
        <v>10769.741930000002</v>
      </c>
      <c r="E11" s="110">
        <v>10511.970234000002</v>
      </c>
      <c r="F11" s="110">
        <v>10658.683438</v>
      </c>
      <c r="G11" s="110">
        <v>11033.607915999999</v>
      </c>
      <c r="H11" s="110">
        <v>20088.396800000002</v>
      </c>
      <c r="I11" s="279">
        <v>8.1050448955916501</v>
      </c>
      <c r="J11" s="279">
        <v>6.4729583896576779</v>
      </c>
      <c r="K11" s="281" t="s">
        <v>736</v>
      </c>
    </row>
    <row r="12" spans="1:15" s="152" customFormat="1" ht="12" thickBot="1">
      <c r="B12" s="874" t="s">
        <v>553</v>
      </c>
      <c r="C12" s="874" t="s">
        <v>368</v>
      </c>
      <c r="D12" s="874"/>
      <c r="E12" s="874"/>
      <c r="F12" s="874"/>
      <c r="G12" s="874"/>
      <c r="H12" s="873" t="s">
        <v>737</v>
      </c>
      <c r="I12" s="874" t="s">
        <v>516</v>
      </c>
      <c r="J12" s="874"/>
    </row>
    <row r="13" spans="1:15" s="152" customFormat="1" ht="34.5" thickBot="1">
      <c r="B13" s="874"/>
      <c r="C13" s="264" t="s">
        <v>519</v>
      </c>
      <c r="D13" s="264" t="s">
        <v>482</v>
      </c>
      <c r="E13" s="264" t="s">
        <v>718</v>
      </c>
      <c r="F13" s="264" t="s">
        <v>693</v>
      </c>
      <c r="G13" s="264" t="s">
        <v>719</v>
      </c>
      <c r="H13" s="873"/>
      <c r="I13" s="265" t="s">
        <v>371</v>
      </c>
      <c r="J13" s="264" t="s">
        <v>720</v>
      </c>
    </row>
    <row r="14" spans="1:15" s="152" customFormat="1">
      <c r="A14" s="28" t="s">
        <v>738</v>
      </c>
    </row>
    <row r="15" spans="1:15" s="152" customFormat="1">
      <c r="A15" s="28" t="s">
        <v>739</v>
      </c>
    </row>
    <row r="16" spans="1:15" s="152" customFormat="1"/>
    <row r="17" spans="3:10" s="152" customFormat="1">
      <c r="C17" s="282"/>
      <c r="D17" s="282"/>
      <c r="E17" s="282"/>
      <c r="F17" s="282"/>
      <c r="G17" s="282"/>
      <c r="H17" s="282"/>
      <c r="I17" s="283"/>
      <c r="J17" s="283"/>
    </row>
    <row r="18" spans="3:10" s="152" customFormat="1">
      <c r="C18" s="282"/>
      <c r="D18" s="282"/>
      <c r="E18" s="282"/>
      <c r="F18" s="282"/>
      <c r="G18" s="282"/>
      <c r="H18" s="282"/>
      <c r="I18" s="283"/>
      <c r="J18" s="283"/>
    </row>
    <row r="19" spans="3:10" s="152" customFormat="1">
      <c r="C19" s="282"/>
      <c r="D19" s="282"/>
      <c r="E19" s="282"/>
      <c r="F19" s="282"/>
      <c r="G19" s="282"/>
      <c r="H19" s="282"/>
      <c r="I19" s="283"/>
      <c r="J19" s="283"/>
    </row>
    <row r="20" spans="3:10" s="152" customFormat="1">
      <c r="C20" s="282"/>
      <c r="D20" s="282"/>
      <c r="E20" s="282"/>
      <c r="F20" s="282"/>
      <c r="G20" s="282"/>
      <c r="H20" s="282"/>
      <c r="I20" s="283"/>
      <c r="J20" s="283"/>
    </row>
    <row r="21" spans="3:10" s="152" customFormat="1">
      <c r="C21" s="282"/>
      <c r="D21" s="282"/>
      <c r="E21" s="282"/>
      <c r="F21" s="282"/>
      <c r="G21" s="282"/>
      <c r="H21" s="282"/>
      <c r="I21" s="283"/>
      <c r="J21" s="283"/>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23"/>
  <sheetViews>
    <sheetView showGridLines="0" workbookViewId="0"/>
  </sheetViews>
  <sheetFormatPr defaultColWidth="9.140625" defaultRowHeight="11.25"/>
  <cols>
    <col min="1" max="1" width="23.7109375" style="151" customWidth="1"/>
    <col min="2" max="2" width="6.28515625" style="151" customWidth="1"/>
    <col min="3" max="7" width="9" style="151" customWidth="1"/>
    <col min="8" max="10" width="9.7109375" style="151" customWidth="1"/>
    <col min="11" max="11" width="21" style="151" customWidth="1"/>
    <col min="12" max="16384" width="9.140625" style="151"/>
  </cols>
  <sheetData>
    <row r="1" spans="1:13" s="284" customFormat="1">
      <c r="A1" s="840" t="s">
        <v>740</v>
      </c>
      <c r="B1" s="840"/>
      <c r="C1" s="840"/>
      <c r="D1" s="840"/>
      <c r="E1" s="840"/>
      <c r="F1" s="840"/>
      <c r="G1" s="840"/>
      <c r="H1" s="840"/>
      <c r="I1" s="840"/>
      <c r="J1" s="840"/>
      <c r="K1" s="840"/>
    </row>
    <row r="2" spans="1:13" s="284" customFormat="1">
      <c r="A2" s="875" t="s">
        <v>741</v>
      </c>
      <c r="B2" s="875"/>
      <c r="C2" s="875"/>
      <c r="D2" s="875"/>
      <c r="E2" s="875"/>
      <c r="F2" s="875"/>
      <c r="G2" s="875"/>
      <c r="H2" s="875"/>
      <c r="I2" s="875"/>
      <c r="J2" s="875"/>
      <c r="K2" s="875"/>
    </row>
    <row r="3" spans="1:13" ht="12" thickBot="1"/>
    <row r="4" spans="1:13" s="152" customFormat="1" ht="10.5" customHeight="1" thickBot="1">
      <c r="B4" s="874" t="s">
        <v>528</v>
      </c>
      <c r="C4" s="874" t="s">
        <v>310</v>
      </c>
      <c r="D4" s="874"/>
      <c r="E4" s="874"/>
      <c r="F4" s="874"/>
      <c r="G4" s="874"/>
      <c r="H4" s="873" t="s">
        <v>725</v>
      </c>
      <c r="I4" s="874" t="s">
        <v>88</v>
      </c>
      <c r="J4" s="874"/>
      <c r="M4" s="243"/>
    </row>
    <row r="5" spans="1:13" s="152" customFormat="1" ht="23.25" thickBot="1">
      <c r="B5" s="874"/>
      <c r="C5" s="264" t="s">
        <v>481</v>
      </c>
      <c r="D5" s="264" t="s">
        <v>482</v>
      </c>
      <c r="E5" s="264" t="s">
        <v>692</v>
      </c>
      <c r="F5" s="264" t="s">
        <v>693</v>
      </c>
      <c r="G5" s="264" t="s">
        <v>694</v>
      </c>
      <c r="H5" s="873"/>
      <c r="I5" s="265" t="s">
        <v>94</v>
      </c>
      <c r="J5" s="264" t="s">
        <v>95</v>
      </c>
    </row>
    <row r="6" spans="1:13" s="152" customFormat="1">
      <c r="A6" s="128" t="s">
        <v>742</v>
      </c>
      <c r="B6" s="266"/>
      <c r="C6" s="5"/>
      <c r="D6" s="5"/>
      <c r="E6" s="5"/>
      <c r="F6" s="5"/>
      <c r="G6" s="5"/>
      <c r="K6" s="128" t="s">
        <v>743</v>
      </c>
      <c r="M6" s="285"/>
    </row>
    <row r="7" spans="1:13" s="152" customFormat="1">
      <c r="A7" s="131" t="s">
        <v>744</v>
      </c>
      <c r="B7" s="286" t="s">
        <v>731</v>
      </c>
      <c r="C7" s="110">
        <v>152772.27372299999</v>
      </c>
      <c r="D7" s="110">
        <v>158140.22471099999</v>
      </c>
      <c r="E7" s="110">
        <v>152788.722297</v>
      </c>
      <c r="F7" s="110">
        <v>142452.17610899999</v>
      </c>
      <c r="G7" s="110">
        <v>145788.00341499998</v>
      </c>
      <c r="H7" s="110">
        <v>310912.49843399995</v>
      </c>
      <c r="I7" s="287">
        <v>2.8603281106083807</v>
      </c>
      <c r="J7" s="287">
        <v>1.8481680902667215</v>
      </c>
      <c r="K7" s="131" t="s">
        <v>745</v>
      </c>
    </row>
    <row r="8" spans="1:13" s="152" customFormat="1">
      <c r="A8" s="128" t="s">
        <v>746</v>
      </c>
      <c r="B8" s="286"/>
      <c r="C8" s="288"/>
      <c r="D8" s="288"/>
      <c r="E8" s="288"/>
      <c r="F8" s="288"/>
      <c r="G8" s="288"/>
      <c r="H8" s="288"/>
      <c r="I8" s="287"/>
      <c r="J8" s="287"/>
      <c r="K8" s="128" t="s">
        <v>747</v>
      </c>
    </row>
    <row r="9" spans="1:13" s="152" customFormat="1">
      <c r="A9" s="131" t="s">
        <v>748</v>
      </c>
      <c r="B9" s="286" t="s">
        <v>731</v>
      </c>
      <c r="C9" s="110">
        <v>52707.517102999991</v>
      </c>
      <c r="D9" s="110">
        <v>54011.573328999992</v>
      </c>
      <c r="E9" s="110">
        <v>53747.034194</v>
      </c>
      <c r="F9" s="110">
        <v>51002.955523999997</v>
      </c>
      <c r="G9" s="110">
        <v>47985.141198999991</v>
      </c>
      <c r="H9" s="110">
        <v>106719.09043199998</v>
      </c>
      <c r="I9" s="287">
        <v>-9.5553622365982722</v>
      </c>
      <c r="J9" s="287">
        <v>-10.665907146769591</v>
      </c>
      <c r="K9" s="252" t="s">
        <v>749</v>
      </c>
    </row>
    <row r="10" spans="1:13" s="152" customFormat="1">
      <c r="A10" s="134" t="s">
        <v>750</v>
      </c>
      <c r="B10" s="286" t="s">
        <v>731</v>
      </c>
      <c r="C10" s="110">
        <v>884.58400000000006</v>
      </c>
      <c r="D10" s="110">
        <v>651.76499999999999</v>
      </c>
      <c r="E10" s="110">
        <v>782.74</v>
      </c>
      <c r="F10" s="110">
        <v>736.29500000000007</v>
      </c>
      <c r="G10" s="110">
        <v>766.88</v>
      </c>
      <c r="H10" s="110">
        <v>1536.3490000000002</v>
      </c>
      <c r="I10" s="287">
        <v>37.785669781931475</v>
      </c>
      <c r="J10" s="287">
        <v>4.7183436994121264</v>
      </c>
      <c r="K10" s="252" t="s">
        <v>751</v>
      </c>
    </row>
    <row r="11" spans="1:13" s="152" customFormat="1">
      <c r="A11" s="134" t="s">
        <v>752</v>
      </c>
      <c r="B11" s="286" t="s">
        <v>731</v>
      </c>
      <c r="C11" s="110">
        <v>2003.6040000000003</v>
      </c>
      <c r="D11" s="110">
        <v>1954.25</v>
      </c>
      <c r="E11" s="110">
        <v>1679.9749999999999</v>
      </c>
      <c r="F11" s="110">
        <v>1025.7650000000001</v>
      </c>
      <c r="G11" s="110">
        <v>936.78200000000004</v>
      </c>
      <c r="H11" s="110">
        <v>3957.8540000000003</v>
      </c>
      <c r="I11" s="287">
        <v>29.851198963058994</v>
      </c>
      <c r="J11" s="287">
        <v>44.68616967802668</v>
      </c>
      <c r="K11" s="252" t="s">
        <v>753</v>
      </c>
    </row>
    <row r="12" spans="1:13" s="152" customFormat="1">
      <c r="A12" s="134" t="s">
        <v>754</v>
      </c>
      <c r="B12" s="286" t="s">
        <v>731</v>
      </c>
      <c r="C12" s="110">
        <v>2633.1600000000003</v>
      </c>
      <c r="D12" s="110">
        <v>3095.2910000000002</v>
      </c>
      <c r="E12" s="110">
        <v>2984.511</v>
      </c>
      <c r="F12" s="110">
        <v>2374.2429999999999</v>
      </c>
      <c r="G12" s="110">
        <v>2103.942</v>
      </c>
      <c r="H12" s="110">
        <v>5728.4510000000009</v>
      </c>
      <c r="I12" s="287">
        <v>-3.1926470588235181</v>
      </c>
      <c r="J12" s="287">
        <v>5.4756091206387421</v>
      </c>
      <c r="K12" s="289" t="s">
        <v>755</v>
      </c>
    </row>
    <row r="13" spans="1:13" s="152" customFormat="1">
      <c r="A13" s="134" t="s">
        <v>756</v>
      </c>
      <c r="B13" s="286" t="s">
        <v>731</v>
      </c>
      <c r="C13" s="110">
        <v>4945.0159999999996</v>
      </c>
      <c r="D13" s="110">
        <v>5510.9949999999999</v>
      </c>
      <c r="E13" s="110">
        <v>4929.9660000000003</v>
      </c>
      <c r="F13" s="110">
        <v>5288.3380000000006</v>
      </c>
      <c r="G13" s="110">
        <v>5348.3229999999994</v>
      </c>
      <c r="H13" s="110">
        <v>10456.010999999999</v>
      </c>
      <c r="I13" s="287">
        <v>8.3957913195966594</v>
      </c>
      <c r="J13" s="287">
        <v>7.8587209037841586</v>
      </c>
      <c r="K13" s="289" t="s">
        <v>757</v>
      </c>
    </row>
    <row r="14" spans="1:13" s="152" customFormat="1" ht="12" thickBot="1">
      <c r="A14" s="134" t="s">
        <v>758</v>
      </c>
      <c r="B14" s="286" t="s">
        <v>731</v>
      </c>
      <c r="C14" s="110">
        <v>10270.172</v>
      </c>
      <c r="D14" s="110">
        <v>9524.7899999999991</v>
      </c>
      <c r="E14" s="110">
        <v>9225.7110000000011</v>
      </c>
      <c r="F14" s="110">
        <v>9739.2540000000008</v>
      </c>
      <c r="G14" s="110">
        <v>11791.366999999998</v>
      </c>
      <c r="H14" s="110">
        <v>19794.962</v>
      </c>
      <c r="I14" s="287">
        <v>8.0161127471602907</v>
      </c>
      <c r="J14" s="287">
        <v>0.91183281321625775</v>
      </c>
      <c r="K14" s="289" t="s">
        <v>759</v>
      </c>
    </row>
    <row r="15" spans="1:13" s="152" customFormat="1" ht="10.5" customHeight="1" thickBot="1">
      <c r="B15" s="874" t="s">
        <v>553</v>
      </c>
      <c r="C15" s="874" t="s">
        <v>368</v>
      </c>
      <c r="D15" s="874"/>
      <c r="E15" s="874"/>
      <c r="F15" s="874"/>
      <c r="G15" s="874"/>
      <c r="H15" s="873" t="s">
        <v>737</v>
      </c>
      <c r="I15" s="874" t="s">
        <v>516</v>
      </c>
      <c r="J15" s="874"/>
    </row>
    <row r="16" spans="1:13" s="152" customFormat="1" ht="34.5" thickBot="1">
      <c r="B16" s="874"/>
      <c r="C16" s="264" t="s">
        <v>519</v>
      </c>
      <c r="D16" s="264" t="s">
        <v>482</v>
      </c>
      <c r="E16" s="264" t="s">
        <v>718</v>
      </c>
      <c r="F16" s="264" t="s">
        <v>693</v>
      </c>
      <c r="G16" s="264" t="s">
        <v>719</v>
      </c>
      <c r="H16" s="873"/>
      <c r="I16" s="265" t="s">
        <v>371</v>
      </c>
      <c r="J16" s="264" t="s">
        <v>720</v>
      </c>
    </row>
    <row r="17" spans="1:11" s="152" customFormat="1">
      <c r="A17" s="23" t="s">
        <v>760</v>
      </c>
    </row>
    <row r="18" spans="1:11" s="152" customFormat="1">
      <c r="A18" s="23" t="s">
        <v>761</v>
      </c>
    </row>
    <row r="19" spans="1:11" s="152" customFormat="1">
      <c r="B19" s="290"/>
      <c r="C19" s="291"/>
      <c r="D19" s="291"/>
      <c r="E19" s="291"/>
      <c r="F19" s="291"/>
      <c r="G19" s="291"/>
      <c r="H19" s="291"/>
      <c r="I19" s="290"/>
      <c r="J19" s="292"/>
    </row>
    <row r="20" spans="1:11" s="152" customFormat="1">
      <c r="B20" s="266"/>
      <c r="C20" s="5"/>
      <c r="D20" s="5"/>
      <c r="E20" s="5"/>
      <c r="F20" s="5"/>
      <c r="G20" s="5"/>
    </row>
    <row r="21" spans="1:11" s="152" customFormat="1">
      <c r="A21" s="7"/>
      <c r="K21" s="7"/>
    </row>
    <row r="22" spans="1:11" s="152" customFormat="1"/>
    <row r="23" spans="1:11">
      <c r="A23" s="152"/>
      <c r="B23" s="152"/>
      <c r="C23" s="152"/>
      <c r="D23" s="152"/>
      <c r="E23" s="152"/>
      <c r="F23" s="152"/>
      <c r="G23" s="152"/>
      <c r="H23" s="152"/>
      <c r="I23" s="152"/>
      <c r="J23" s="152"/>
      <c r="K23" s="152"/>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62"/>
  <sheetViews>
    <sheetView showGridLines="0" workbookViewId="0"/>
  </sheetViews>
  <sheetFormatPr defaultColWidth="9.140625" defaultRowHeight="11.25"/>
  <cols>
    <col min="1" max="1" width="20.5703125" style="242" customWidth="1"/>
    <col min="2" max="2" width="8.85546875" style="151" bestFit="1" customWidth="1"/>
    <col min="3" max="7" width="9" style="151" customWidth="1"/>
    <col min="8" max="10" width="9.7109375" style="151" customWidth="1"/>
    <col min="11" max="11" width="20.5703125" style="242" customWidth="1"/>
    <col min="12" max="16384" width="9.140625" style="151"/>
  </cols>
  <sheetData>
    <row r="1" spans="1:20" s="277" customFormat="1" ht="12" customHeight="1">
      <c r="A1" s="840" t="s">
        <v>762</v>
      </c>
      <c r="B1" s="840"/>
      <c r="C1" s="840"/>
      <c r="D1" s="840"/>
      <c r="E1" s="840"/>
      <c r="F1" s="840"/>
      <c r="G1" s="840"/>
      <c r="H1" s="840"/>
      <c r="I1" s="840"/>
      <c r="J1" s="840"/>
      <c r="K1" s="840"/>
    </row>
    <row r="2" spans="1:20" s="277" customFormat="1" ht="12" customHeight="1">
      <c r="A2" s="841" t="s">
        <v>763</v>
      </c>
      <c r="B2" s="841"/>
      <c r="C2" s="841"/>
      <c r="D2" s="841"/>
      <c r="E2" s="841"/>
      <c r="F2" s="841"/>
      <c r="G2" s="841"/>
      <c r="H2" s="841"/>
      <c r="I2" s="841"/>
      <c r="J2" s="841"/>
      <c r="K2" s="841"/>
    </row>
    <row r="3" spans="1:20" s="277" customFormat="1" ht="12" customHeight="1" thickBot="1">
      <c r="A3" s="293"/>
      <c r="B3" s="293"/>
      <c r="C3" s="293"/>
      <c r="D3" s="293"/>
      <c r="E3" s="293"/>
      <c r="F3" s="293"/>
      <c r="G3" s="293"/>
      <c r="H3" s="293"/>
      <c r="I3" s="293"/>
      <c r="J3" s="293"/>
      <c r="K3" s="293"/>
    </row>
    <row r="4" spans="1:20" s="152" customFormat="1" ht="12" customHeight="1" thickBot="1">
      <c r="A4" s="244"/>
      <c r="B4" s="853" t="s">
        <v>528</v>
      </c>
      <c r="C4" s="853" t="s">
        <v>310</v>
      </c>
      <c r="D4" s="853"/>
      <c r="E4" s="853"/>
      <c r="F4" s="853"/>
      <c r="G4" s="853"/>
      <c r="H4" s="873" t="s">
        <v>725</v>
      </c>
      <c r="I4" s="876" t="s">
        <v>88</v>
      </c>
      <c r="J4" s="876"/>
      <c r="K4" s="244"/>
      <c r="M4" s="247"/>
    </row>
    <row r="5" spans="1:20" s="152" customFormat="1" ht="21" customHeight="1" thickBot="1">
      <c r="A5" s="244"/>
      <c r="B5" s="853"/>
      <c r="C5" s="264" t="s">
        <v>481</v>
      </c>
      <c r="D5" s="264" t="s">
        <v>482</v>
      </c>
      <c r="E5" s="264" t="s">
        <v>692</v>
      </c>
      <c r="F5" s="264" t="s">
        <v>693</v>
      </c>
      <c r="G5" s="264" t="s">
        <v>694</v>
      </c>
      <c r="H5" s="873"/>
      <c r="I5" s="174" t="s">
        <v>94</v>
      </c>
      <c r="J5" s="173" t="s">
        <v>95</v>
      </c>
      <c r="K5" s="244"/>
    </row>
    <row r="6" spans="1:20" s="152" customFormat="1" ht="12" customHeight="1">
      <c r="A6" s="185" t="s">
        <v>764</v>
      </c>
      <c r="K6" s="185" t="s">
        <v>764</v>
      </c>
    </row>
    <row r="7" spans="1:20" s="152" customFormat="1" ht="12" customHeight="1">
      <c r="A7" s="131" t="s">
        <v>765</v>
      </c>
      <c r="K7" s="157" t="s">
        <v>765</v>
      </c>
    </row>
    <row r="8" spans="1:20" s="152" customFormat="1" ht="12" customHeight="1">
      <c r="A8" s="155" t="s">
        <v>766</v>
      </c>
      <c r="B8" s="286" t="s">
        <v>731</v>
      </c>
      <c r="C8" s="110">
        <v>4366.8883600000008</v>
      </c>
      <c r="D8" s="110">
        <v>4872.7460207999993</v>
      </c>
      <c r="E8" s="110">
        <v>5388.7923239999982</v>
      </c>
      <c r="F8" s="110">
        <v>12720.1838104</v>
      </c>
      <c r="G8" s="110">
        <v>12064.487867600001</v>
      </c>
      <c r="H8" s="110">
        <v>9239.6343808000001</v>
      </c>
      <c r="I8" s="294">
        <v>-19.293076300025604</v>
      </c>
      <c r="J8" s="294">
        <v>-14.397086056596653</v>
      </c>
      <c r="K8" s="271" t="s">
        <v>736</v>
      </c>
      <c r="M8" s="282"/>
      <c r="N8" s="282"/>
      <c r="O8" s="282"/>
      <c r="P8" s="282"/>
      <c r="Q8" s="282"/>
      <c r="R8" s="282"/>
      <c r="S8" s="282"/>
      <c r="T8" s="282"/>
    </row>
    <row r="9" spans="1:20" s="152" customFormat="1" ht="12" customHeight="1">
      <c r="A9" s="157" t="s">
        <v>767</v>
      </c>
      <c r="B9" s="286" t="s">
        <v>768</v>
      </c>
      <c r="C9" s="110">
        <v>20348.69226</v>
      </c>
      <c r="D9" s="110">
        <v>21580.378539999998</v>
      </c>
      <c r="E9" s="110">
        <v>20365.018750000003</v>
      </c>
      <c r="F9" s="110">
        <v>29742.881761999997</v>
      </c>
      <c r="G9" s="110">
        <v>27013.126567499992</v>
      </c>
      <c r="H9" s="110">
        <v>41929.070800000001</v>
      </c>
      <c r="I9" s="294">
        <v>-14.514230578044303</v>
      </c>
      <c r="J9" s="294">
        <v>-12.813211782614314</v>
      </c>
      <c r="K9" s="181" t="s">
        <v>769</v>
      </c>
      <c r="M9" s="282"/>
      <c r="N9" s="282"/>
      <c r="O9" s="282"/>
      <c r="P9" s="282"/>
      <c r="Q9" s="282"/>
      <c r="R9" s="282"/>
      <c r="S9" s="282"/>
      <c r="T9" s="282"/>
    </row>
    <row r="10" spans="1:20" s="152" customFormat="1" ht="12" customHeight="1">
      <c r="A10" s="134" t="s">
        <v>770</v>
      </c>
      <c r="B10" s="286"/>
      <c r="C10" s="110"/>
      <c r="D10" s="110"/>
      <c r="E10" s="110"/>
      <c r="F10" s="110"/>
      <c r="G10" s="110"/>
      <c r="H10" s="110"/>
      <c r="I10" s="294"/>
      <c r="J10" s="294"/>
      <c r="K10" s="157" t="s">
        <v>771</v>
      </c>
      <c r="M10" s="282"/>
      <c r="N10" s="282"/>
      <c r="O10" s="282"/>
      <c r="P10" s="282"/>
      <c r="Q10" s="282"/>
      <c r="R10" s="282"/>
      <c r="S10" s="282"/>
      <c r="T10" s="282"/>
    </row>
    <row r="11" spans="1:20" s="152" customFormat="1" ht="12" customHeight="1">
      <c r="A11" s="155" t="s">
        <v>766</v>
      </c>
      <c r="B11" s="286" t="s">
        <v>731</v>
      </c>
      <c r="C11" s="110">
        <v>11.7845</v>
      </c>
      <c r="D11" s="110">
        <v>2.1714900000000004</v>
      </c>
      <c r="E11" s="274" t="s">
        <v>714</v>
      </c>
      <c r="F11" s="274" t="s">
        <v>714</v>
      </c>
      <c r="G11" s="110">
        <v>0.51976</v>
      </c>
      <c r="H11" s="110">
        <v>13.95599</v>
      </c>
      <c r="I11" s="294">
        <v>-18.323314779428948</v>
      </c>
      <c r="J11" s="294">
        <v>-26.426722154186631</v>
      </c>
      <c r="K11" s="271" t="s">
        <v>736</v>
      </c>
      <c r="M11" s="282"/>
      <c r="N11" s="282"/>
      <c r="O11" s="282"/>
      <c r="P11" s="282"/>
      <c r="Q11" s="282"/>
      <c r="R11" s="282"/>
      <c r="S11" s="282"/>
      <c r="T11" s="282"/>
    </row>
    <row r="12" spans="1:20" s="152" customFormat="1" ht="12" customHeight="1">
      <c r="A12" s="157" t="s">
        <v>767</v>
      </c>
      <c r="B12" s="286" t="s">
        <v>768</v>
      </c>
      <c r="C12" s="110">
        <v>299.80556999999993</v>
      </c>
      <c r="D12" s="110">
        <v>153.95873</v>
      </c>
      <c r="E12" s="110">
        <v>81.849419999999995</v>
      </c>
      <c r="F12" s="274" t="s">
        <v>714</v>
      </c>
      <c r="G12" s="110">
        <v>0.86778</v>
      </c>
      <c r="H12" s="110">
        <v>453.76429999999993</v>
      </c>
      <c r="I12" s="294">
        <v>4.8049850729081607</v>
      </c>
      <c r="J12" s="294">
        <v>33.643651721629368</v>
      </c>
      <c r="K12" s="181" t="s">
        <v>769</v>
      </c>
      <c r="M12" s="282"/>
      <c r="N12" s="282"/>
      <c r="O12" s="282"/>
      <c r="P12" s="282"/>
      <c r="Q12" s="282"/>
      <c r="R12" s="282"/>
      <c r="S12" s="282"/>
      <c r="T12" s="282"/>
    </row>
    <row r="13" spans="1:20" s="152" customFormat="1" ht="12" customHeight="1">
      <c r="A13" s="134" t="s">
        <v>772</v>
      </c>
      <c r="B13" s="286"/>
      <c r="C13" s="110"/>
      <c r="D13" s="110"/>
      <c r="E13" s="110"/>
      <c r="F13" s="110"/>
      <c r="G13" s="110"/>
      <c r="H13" s="110"/>
      <c r="I13" s="294"/>
      <c r="J13" s="294"/>
      <c r="K13" s="155" t="s">
        <v>773</v>
      </c>
      <c r="M13" s="282"/>
      <c r="N13" s="282"/>
      <c r="O13" s="282"/>
      <c r="P13" s="282"/>
      <c r="Q13" s="282"/>
      <c r="R13" s="282"/>
      <c r="S13" s="282"/>
      <c r="T13" s="282"/>
    </row>
    <row r="14" spans="1:20" s="152" customFormat="1" ht="12" customHeight="1">
      <c r="A14" s="155" t="s">
        <v>766</v>
      </c>
      <c r="B14" s="286" t="s">
        <v>731</v>
      </c>
      <c r="C14" s="110">
        <v>3067.5244800000009</v>
      </c>
      <c r="D14" s="110">
        <v>3442.8597207999987</v>
      </c>
      <c r="E14" s="110">
        <v>3558.9893939999984</v>
      </c>
      <c r="F14" s="110">
        <v>10541.663470399999</v>
      </c>
      <c r="G14" s="110">
        <v>9823.6412976000011</v>
      </c>
      <c r="H14" s="110">
        <v>6510.3842007999992</v>
      </c>
      <c r="I14" s="294">
        <v>-21.570307983944751</v>
      </c>
      <c r="J14" s="294">
        <v>-15.752444167328372</v>
      </c>
      <c r="K14" s="271" t="s">
        <v>736</v>
      </c>
      <c r="M14" s="282"/>
      <c r="N14" s="282"/>
      <c r="O14" s="282"/>
      <c r="P14" s="282"/>
      <c r="Q14" s="282"/>
      <c r="R14" s="282"/>
      <c r="S14" s="282"/>
      <c r="T14" s="282"/>
    </row>
    <row r="15" spans="1:20" s="152" customFormat="1" ht="12" customHeight="1">
      <c r="A15" s="157" t="s">
        <v>767</v>
      </c>
      <c r="B15" s="286" t="s">
        <v>768</v>
      </c>
      <c r="C15" s="110">
        <v>12104.846380000001</v>
      </c>
      <c r="D15" s="110">
        <v>13493.002119999999</v>
      </c>
      <c r="E15" s="110">
        <v>9521.9685799999988</v>
      </c>
      <c r="F15" s="110">
        <v>18068.757409499995</v>
      </c>
      <c r="G15" s="110">
        <v>16954.370835499991</v>
      </c>
      <c r="H15" s="110">
        <v>25597.8485</v>
      </c>
      <c r="I15" s="294">
        <v>-11.657277235286822</v>
      </c>
      <c r="J15" s="294">
        <v>-11.258248880680153</v>
      </c>
      <c r="K15" s="181" t="s">
        <v>769</v>
      </c>
      <c r="M15" s="282"/>
      <c r="N15" s="282"/>
      <c r="O15" s="282"/>
      <c r="P15" s="282"/>
      <c r="Q15" s="282"/>
      <c r="R15" s="282"/>
      <c r="S15" s="282"/>
      <c r="T15" s="282"/>
    </row>
    <row r="16" spans="1:20" s="152" customFormat="1" ht="12" customHeight="1">
      <c r="A16" s="131" t="s">
        <v>774</v>
      </c>
      <c r="B16" s="286"/>
      <c r="C16" s="110"/>
      <c r="D16" s="110"/>
      <c r="E16" s="110"/>
      <c r="F16" s="110"/>
      <c r="G16" s="110"/>
      <c r="H16" s="110"/>
      <c r="I16" s="294"/>
      <c r="J16" s="294"/>
      <c r="K16" s="157" t="s">
        <v>775</v>
      </c>
      <c r="M16" s="282"/>
      <c r="N16" s="282"/>
      <c r="O16" s="282"/>
      <c r="P16" s="282"/>
      <c r="Q16" s="282"/>
      <c r="R16" s="282"/>
      <c r="S16" s="282"/>
      <c r="T16" s="282"/>
    </row>
    <row r="17" spans="1:20" s="152" customFormat="1" ht="12" customHeight="1">
      <c r="A17" s="155" t="s">
        <v>766</v>
      </c>
      <c r="B17" s="286" t="s">
        <v>731</v>
      </c>
      <c r="C17" s="110">
        <v>114.72451000000002</v>
      </c>
      <c r="D17" s="110">
        <v>67.333070000000006</v>
      </c>
      <c r="E17" s="110">
        <v>131.47574999999998</v>
      </c>
      <c r="F17" s="110">
        <v>159.74128999999999</v>
      </c>
      <c r="G17" s="110">
        <v>129.26142999999999</v>
      </c>
      <c r="H17" s="110">
        <v>182.05758000000003</v>
      </c>
      <c r="I17" s="294">
        <v>-18.847620681300885</v>
      </c>
      <c r="J17" s="294">
        <v>-15.214449147622815</v>
      </c>
      <c r="K17" s="271" t="s">
        <v>736</v>
      </c>
      <c r="M17" s="282"/>
      <c r="N17" s="282"/>
      <c r="O17" s="282"/>
      <c r="P17" s="282"/>
      <c r="Q17" s="282"/>
      <c r="R17" s="282"/>
      <c r="S17" s="282"/>
      <c r="T17" s="282"/>
    </row>
    <row r="18" spans="1:20" s="152" customFormat="1" ht="12" customHeight="1">
      <c r="A18" s="157" t="s">
        <v>767</v>
      </c>
      <c r="B18" s="286" t="s">
        <v>768</v>
      </c>
      <c r="C18" s="110">
        <v>1198.26586</v>
      </c>
      <c r="D18" s="110">
        <v>272.03123999999997</v>
      </c>
      <c r="E18" s="110">
        <v>1881.6789900000001</v>
      </c>
      <c r="F18" s="110">
        <v>2088.9683200000009</v>
      </c>
      <c r="G18" s="110">
        <v>1775.6284725</v>
      </c>
      <c r="H18" s="110">
        <v>1470.2971</v>
      </c>
      <c r="I18" s="294">
        <v>-1.0253211501005508</v>
      </c>
      <c r="J18" s="294">
        <v>-0.1184227065300763</v>
      </c>
      <c r="K18" s="181" t="s">
        <v>769</v>
      </c>
      <c r="M18" s="282"/>
      <c r="N18" s="282"/>
      <c r="O18" s="282"/>
      <c r="P18" s="282"/>
      <c r="Q18" s="282"/>
      <c r="R18" s="282"/>
      <c r="S18" s="282"/>
      <c r="T18" s="282"/>
    </row>
    <row r="19" spans="1:20" s="152" customFormat="1" ht="12" customHeight="1">
      <c r="A19" s="131" t="s">
        <v>776</v>
      </c>
      <c r="B19" s="286"/>
      <c r="C19" s="110"/>
      <c r="D19" s="110"/>
      <c r="E19" s="110"/>
      <c r="F19" s="110"/>
      <c r="G19" s="110"/>
      <c r="H19" s="110"/>
      <c r="I19" s="294"/>
      <c r="J19" s="294"/>
      <c r="K19" s="157" t="s">
        <v>777</v>
      </c>
      <c r="M19" s="282"/>
      <c r="N19" s="282"/>
      <c r="O19" s="282"/>
      <c r="P19" s="282"/>
      <c r="Q19" s="282"/>
      <c r="R19" s="282"/>
      <c r="S19" s="282"/>
      <c r="T19" s="282"/>
    </row>
    <row r="20" spans="1:20" s="152" customFormat="1" ht="12" customHeight="1">
      <c r="A20" s="155" t="s">
        <v>766</v>
      </c>
      <c r="B20" s="286" t="s">
        <v>731</v>
      </c>
      <c r="C20" s="110">
        <v>1172.8548700000001</v>
      </c>
      <c r="D20" s="110">
        <v>1360.3817400000003</v>
      </c>
      <c r="E20" s="110">
        <v>1697.8457699999997</v>
      </c>
      <c r="F20" s="110">
        <v>2018.5670900000002</v>
      </c>
      <c r="G20" s="110">
        <v>2111.0653799999995</v>
      </c>
      <c r="H20" s="110">
        <v>2533.2366100000004</v>
      </c>
      <c r="I20" s="294">
        <v>-12.722498382580508</v>
      </c>
      <c r="J20" s="294">
        <v>-10.556466076457779</v>
      </c>
      <c r="K20" s="271" t="s">
        <v>736</v>
      </c>
      <c r="M20" s="282"/>
      <c r="N20" s="282"/>
      <c r="O20" s="282"/>
      <c r="P20" s="282"/>
      <c r="Q20" s="282"/>
      <c r="R20" s="282"/>
      <c r="S20" s="282"/>
      <c r="T20" s="282"/>
    </row>
    <row r="21" spans="1:20" s="152" customFormat="1" ht="12" customHeight="1">
      <c r="A21" s="157" t="s">
        <v>767</v>
      </c>
      <c r="B21" s="286" t="s">
        <v>768</v>
      </c>
      <c r="C21" s="110">
        <v>6745.774449999999</v>
      </c>
      <c r="D21" s="110">
        <v>7661.3864499999981</v>
      </c>
      <c r="E21" s="110">
        <v>8879.5217599999996</v>
      </c>
      <c r="F21" s="110">
        <v>9584.8327924999994</v>
      </c>
      <c r="G21" s="110">
        <v>8282.2594795000005</v>
      </c>
      <c r="H21" s="110">
        <v>14407.160899999997</v>
      </c>
      <c r="I21" s="294">
        <v>-21.603780858338801</v>
      </c>
      <c r="J21" s="294">
        <v>-17.362567231622165</v>
      </c>
      <c r="K21" s="181" t="s">
        <v>769</v>
      </c>
      <c r="M21" s="282"/>
      <c r="N21" s="282"/>
      <c r="O21" s="282"/>
      <c r="P21" s="282"/>
      <c r="Q21" s="282"/>
      <c r="R21" s="282"/>
      <c r="S21" s="282"/>
      <c r="T21" s="282"/>
    </row>
    <row r="22" spans="1:20" s="152" customFormat="1" ht="12" customHeight="1">
      <c r="A22" s="185" t="s">
        <v>778</v>
      </c>
      <c r="B22" s="286"/>
      <c r="C22" s="110"/>
      <c r="D22" s="110"/>
      <c r="E22" s="110"/>
      <c r="F22" s="110"/>
      <c r="G22" s="110"/>
      <c r="H22" s="110"/>
      <c r="I22" s="294"/>
      <c r="J22" s="294"/>
      <c r="K22" s="185" t="s">
        <v>609</v>
      </c>
      <c r="M22" s="282"/>
      <c r="N22" s="282"/>
      <c r="O22" s="282"/>
      <c r="P22" s="282"/>
      <c r="Q22" s="282"/>
      <c r="R22" s="282"/>
      <c r="S22" s="282"/>
      <c r="T22" s="282"/>
    </row>
    <row r="23" spans="1:20" s="152" customFormat="1" ht="12" customHeight="1">
      <c r="A23" s="131" t="s">
        <v>779</v>
      </c>
      <c r="B23" s="286"/>
      <c r="C23" s="110"/>
      <c r="D23" s="110"/>
      <c r="E23" s="110"/>
      <c r="F23" s="110"/>
      <c r="G23" s="110"/>
      <c r="H23" s="110"/>
      <c r="I23" s="294"/>
      <c r="J23" s="294"/>
      <c r="K23" s="157" t="s">
        <v>779</v>
      </c>
      <c r="M23" s="282"/>
      <c r="N23" s="282"/>
      <c r="O23" s="282"/>
      <c r="P23" s="282"/>
      <c r="Q23" s="282"/>
      <c r="R23" s="282"/>
      <c r="S23" s="282"/>
      <c r="T23" s="282"/>
    </row>
    <row r="24" spans="1:20" s="152" customFormat="1" ht="12" customHeight="1">
      <c r="A24" s="155" t="s">
        <v>766</v>
      </c>
      <c r="B24" s="286" t="s">
        <v>731</v>
      </c>
      <c r="C24" s="110">
        <v>3662.7191700000017</v>
      </c>
      <c r="D24" s="110">
        <v>4381.918349999999</v>
      </c>
      <c r="E24" s="110">
        <v>5049.4701199999981</v>
      </c>
      <c r="F24" s="110">
        <v>12123.51838</v>
      </c>
      <c r="G24" s="110">
        <v>11464.90258</v>
      </c>
      <c r="H24" s="110">
        <v>8044.6375200000002</v>
      </c>
      <c r="I24" s="294">
        <v>-24.056419164804193</v>
      </c>
      <c r="J24" s="294">
        <v>-16.514533501301283</v>
      </c>
      <c r="K24" s="271" t="s">
        <v>736</v>
      </c>
      <c r="M24" s="282"/>
      <c r="N24" s="282"/>
      <c r="O24" s="282"/>
      <c r="P24" s="282"/>
      <c r="Q24" s="282"/>
      <c r="R24" s="282"/>
      <c r="S24" s="282"/>
      <c r="T24" s="282"/>
    </row>
    <row r="25" spans="1:20" s="152" customFormat="1" ht="12" customHeight="1">
      <c r="A25" s="157" t="s">
        <v>767</v>
      </c>
      <c r="B25" s="286" t="s">
        <v>768</v>
      </c>
      <c r="C25" s="110">
        <v>16202.915860000001</v>
      </c>
      <c r="D25" s="110">
        <v>18432.890969999997</v>
      </c>
      <c r="E25" s="110">
        <v>18194.283239999997</v>
      </c>
      <c r="F25" s="110">
        <v>26382.185349999992</v>
      </c>
      <c r="G25" s="110">
        <v>24040.988009999994</v>
      </c>
      <c r="H25" s="110">
        <v>34635.806830000001</v>
      </c>
      <c r="I25" s="294">
        <v>-20.454597829247593</v>
      </c>
      <c r="J25" s="294">
        <v>-16.243783140725384</v>
      </c>
      <c r="K25" s="181" t="s">
        <v>769</v>
      </c>
      <c r="M25" s="282"/>
      <c r="N25" s="282"/>
      <c r="O25" s="282"/>
      <c r="P25" s="282"/>
      <c r="Q25" s="282"/>
      <c r="R25" s="282"/>
      <c r="S25" s="282"/>
      <c r="T25" s="282"/>
    </row>
    <row r="26" spans="1:20" s="152" customFormat="1" ht="12" customHeight="1">
      <c r="A26" s="131" t="s">
        <v>780</v>
      </c>
      <c r="B26" s="128"/>
      <c r="C26" s="110"/>
      <c r="D26" s="110"/>
      <c r="E26" s="110"/>
      <c r="F26" s="110"/>
      <c r="G26" s="110"/>
      <c r="H26" s="110"/>
      <c r="I26" s="295"/>
      <c r="J26" s="295"/>
      <c r="K26" s="157" t="s">
        <v>771</v>
      </c>
      <c r="M26" s="282"/>
      <c r="N26" s="282"/>
      <c r="O26" s="282"/>
      <c r="P26" s="282"/>
      <c r="Q26" s="282"/>
      <c r="R26" s="282"/>
      <c r="S26" s="282"/>
      <c r="T26" s="282"/>
    </row>
    <row r="27" spans="1:20" s="152" customFormat="1" ht="12" customHeight="1">
      <c r="A27" s="155" t="s">
        <v>766</v>
      </c>
      <c r="B27" s="286" t="s">
        <v>731</v>
      </c>
      <c r="C27" s="110">
        <v>11.7845</v>
      </c>
      <c r="D27" s="110">
        <v>2.1714900000000004</v>
      </c>
      <c r="E27" s="274" t="s">
        <v>714</v>
      </c>
      <c r="F27" s="274" t="s">
        <v>714</v>
      </c>
      <c r="G27" s="110">
        <v>0.51976</v>
      </c>
      <c r="H27" s="110">
        <v>13.95599</v>
      </c>
      <c r="I27" s="294">
        <v>-18.323314779428948</v>
      </c>
      <c r="J27" s="294">
        <v>-26.426722154186631</v>
      </c>
      <c r="K27" s="271" t="s">
        <v>736</v>
      </c>
      <c r="M27" s="282"/>
      <c r="N27" s="282"/>
      <c r="O27" s="282"/>
      <c r="P27" s="282"/>
      <c r="Q27" s="282"/>
      <c r="R27" s="282"/>
      <c r="S27" s="282"/>
      <c r="T27" s="282"/>
    </row>
    <row r="28" spans="1:20" s="152" customFormat="1" ht="12" customHeight="1">
      <c r="A28" s="157" t="s">
        <v>767</v>
      </c>
      <c r="B28" s="286" t="s">
        <v>768</v>
      </c>
      <c r="C28" s="110">
        <v>299.80556999999993</v>
      </c>
      <c r="D28" s="110">
        <v>153.95873</v>
      </c>
      <c r="E28" s="110">
        <v>81.849419999999995</v>
      </c>
      <c r="F28" s="274" t="s">
        <v>714</v>
      </c>
      <c r="G28" s="110">
        <v>0.86778</v>
      </c>
      <c r="H28" s="110">
        <v>453.76429999999993</v>
      </c>
      <c r="I28" s="294">
        <v>4.8049850729081607</v>
      </c>
      <c r="J28" s="294">
        <v>33.643651721629368</v>
      </c>
      <c r="K28" s="271" t="s">
        <v>769</v>
      </c>
      <c r="M28" s="282"/>
      <c r="N28" s="282"/>
      <c r="O28" s="282"/>
      <c r="P28" s="282"/>
      <c r="Q28" s="282"/>
      <c r="R28" s="282"/>
      <c r="S28" s="282"/>
      <c r="T28" s="282"/>
    </row>
    <row r="29" spans="1:20" s="152" customFormat="1" ht="12" customHeight="1">
      <c r="A29" s="131" t="s">
        <v>781</v>
      </c>
      <c r="B29" s="128"/>
      <c r="C29" s="110"/>
      <c r="D29" s="110"/>
      <c r="E29" s="110"/>
      <c r="F29" s="110"/>
      <c r="G29" s="110"/>
      <c r="H29" s="110"/>
      <c r="I29" s="295"/>
      <c r="J29" s="295"/>
      <c r="K29" s="157" t="s">
        <v>773</v>
      </c>
      <c r="M29" s="282"/>
      <c r="N29" s="282"/>
      <c r="O29" s="282"/>
      <c r="P29" s="282"/>
      <c r="Q29" s="282"/>
      <c r="R29" s="282"/>
      <c r="S29" s="282"/>
      <c r="T29" s="282"/>
    </row>
    <row r="30" spans="1:20" s="152" customFormat="1" ht="12" customHeight="1">
      <c r="A30" s="155" t="s">
        <v>766</v>
      </c>
      <c r="B30" s="286" t="s">
        <v>731</v>
      </c>
      <c r="C30" s="110">
        <v>2395.9114100000015</v>
      </c>
      <c r="D30" s="110">
        <v>2982.3085899999987</v>
      </c>
      <c r="E30" s="110">
        <v>3264.0217899999984</v>
      </c>
      <c r="F30" s="110">
        <v>10001.53499</v>
      </c>
      <c r="G30" s="110">
        <v>9274.3118600000016</v>
      </c>
      <c r="H30" s="110">
        <v>5378.22</v>
      </c>
      <c r="I30" s="294">
        <v>-29.024737319238351</v>
      </c>
      <c r="J30" s="294">
        <v>-19.712916479057281</v>
      </c>
      <c r="K30" s="271" t="s">
        <v>736</v>
      </c>
      <c r="M30" s="282"/>
      <c r="N30" s="282"/>
      <c r="O30" s="282"/>
      <c r="P30" s="282"/>
      <c r="Q30" s="282"/>
      <c r="R30" s="282"/>
      <c r="S30" s="282"/>
      <c r="T30" s="282"/>
    </row>
    <row r="31" spans="1:20" s="152" customFormat="1" ht="12" customHeight="1">
      <c r="A31" s="157" t="s">
        <v>767</v>
      </c>
      <c r="B31" s="286" t="s">
        <v>768</v>
      </c>
      <c r="C31" s="110">
        <v>8220.774730000001</v>
      </c>
      <c r="D31" s="110">
        <v>10581.792849999998</v>
      </c>
      <c r="E31" s="110">
        <v>7668.6729099999993</v>
      </c>
      <c r="F31" s="110">
        <v>15164.379619999992</v>
      </c>
      <c r="G31" s="110">
        <v>14425.239099999992</v>
      </c>
      <c r="H31" s="110">
        <v>18802.567579999999</v>
      </c>
      <c r="I31" s="294">
        <v>-22.937131046835148</v>
      </c>
      <c r="J31" s="294">
        <v>-18.578138880342173</v>
      </c>
      <c r="K31" s="271" t="s">
        <v>769</v>
      </c>
      <c r="M31" s="282"/>
      <c r="N31" s="282"/>
      <c r="O31" s="282"/>
      <c r="P31" s="282"/>
      <c r="Q31" s="282"/>
      <c r="R31" s="282"/>
      <c r="S31" s="282"/>
      <c r="T31" s="282"/>
    </row>
    <row r="32" spans="1:20" s="152" customFormat="1" ht="12" customHeight="1">
      <c r="A32" s="157" t="s">
        <v>782</v>
      </c>
      <c r="B32" s="286"/>
      <c r="C32" s="110"/>
      <c r="D32" s="110"/>
      <c r="E32" s="110"/>
      <c r="F32" s="110"/>
      <c r="G32" s="110"/>
      <c r="H32" s="110"/>
      <c r="I32" s="294"/>
      <c r="J32" s="294"/>
      <c r="K32" s="271" t="s">
        <v>783</v>
      </c>
      <c r="M32" s="282"/>
      <c r="N32" s="282"/>
      <c r="O32" s="282"/>
      <c r="P32" s="282"/>
      <c r="Q32" s="282"/>
      <c r="R32" s="282"/>
      <c r="S32" s="282"/>
      <c r="T32" s="282"/>
    </row>
    <row r="33" spans="1:20" s="152" customFormat="1" ht="12" customHeight="1">
      <c r="A33" s="181" t="s">
        <v>784</v>
      </c>
      <c r="B33" s="286"/>
      <c r="C33" s="110"/>
      <c r="D33" s="110"/>
      <c r="E33" s="110"/>
      <c r="F33" s="110"/>
      <c r="G33" s="110"/>
      <c r="H33" s="110"/>
      <c r="I33" s="294"/>
      <c r="J33" s="294"/>
      <c r="K33" s="296" t="s">
        <v>785</v>
      </c>
      <c r="M33" s="282"/>
      <c r="N33" s="282"/>
      <c r="O33" s="282"/>
      <c r="P33" s="282"/>
      <c r="Q33" s="282"/>
      <c r="R33" s="282"/>
      <c r="S33" s="282"/>
      <c r="T33" s="282"/>
    </row>
    <row r="34" spans="1:20" s="152" customFormat="1" ht="12" customHeight="1">
      <c r="A34" s="297" t="s">
        <v>786</v>
      </c>
      <c r="B34" s="286" t="s">
        <v>731</v>
      </c>
      <c r="C34" s="110">
        <v>869.14870000000008</v>
      </c>
      <c r="D34" s="110">
        <v>774.02809999999999</v>
      </c>
      <c r="E34" s="110">
        <v>619.81070000000011</v>
      </c>
      <c r="F34" s="110">
        <v>1680.4593</v>
      </c>
      <c r="G34" s="110">
        <v>1682.9222</v>
      </c>
      <c r="H34" s="110">
        <v>1643.1768000000002</v>
      </c>
      <c r="I34" s="294">
        <v>5.7583155740866632</v>
      </c>
      <c r="J34" s="294">
        <v>-2.383081713144072</v>
      </c>
      <c r="K34" s="298" t="s">
        <v>736</v>
      </c>
      <c r="M34" s="282"/>
      <c r="N34" s="282"/>
      <c r="O34" s="282"/>
      <c r="P34" s="282"/>
      <c r="Q34" s="282"/>
      <c r="R34" s="282"/>
      <c r="S34" s="282"/>
      <c r="T34" s="282"/>
    </row>
    <row r="35" spans="1:20" s="152" customFormat="1" ht="12" customHeight="1">
      <c r="A35" s="297" t="s">
        <v>787</v>
      </c>
      <c r="B35" s="286" t="s">
        <v>768</v>
      </c>
      <c r="C35" s="110">
        <v>1616.8031600000002</v>
      </c>
      <c r="D35" s="110">
        <v>1569.67688</v>
      </c>
      <c r="E35" s="110">
        <v>908.86407999999994</v>
      </c>
      <c r="F35" s="110">
        <v>1723.1885600000001</v>
      </c>
      <c r="G35" s="110">
        <v>1705.0903299999998</v>
      </c>
      <c r="H35" s="110">
        <v>3186.4800400000004</v>
      </c>
      <c r="I35" s="294">
        <v>-17.599565043977204</v>
      </c>
      <c r="J35" s="294">
        <v>-16.02842781634978</v>
      </c>
      <c r="K35" s="299" t="s">
        <v>769</v>
      </c>
      <c r="M35" s="282"/>
      <c r="N35" s="282"/>
      <c r="O35" s="282"/>
      <c r="P35" s="282"/>
      <c r="Q35" s="282"/>
      <c r="R35" s="282"/>
      <c r="S35" s="282"/>
      <c r="T35" s="282"/>
    </row>
    <row r="36" spans="1:20" s="152" customFormat="1" ht="12" customHeight="1">
      <c r="A36" s="181" t="s">
        <v>788</v>
      </c>
      <c r="B36" s="286"/>
      <c r="C36" s="110"/>
      <c r="D36" s="110"/>
      <c r="E36" s="110"/>
      <c r="F36" s="110"/>
      <c r="G36" s="110"/>
      <c r="H36" s="110"/>
      <c r="I36" s="294"/>
      <c r="J36" s="294"/>
      <c r="K36" s="300" t="s">
        <v>789</v>
      </c>
      <c r="M36" s="282"/>
      <c r="N36" s="282"/>
      <c r="O36" s="282"/>
      <c r="P36" s="282"/>
      <c r="Q36" s="282"/>
      <c r="R36" s="282"/>
      <c r="S36" s="282"/>
      <c r="T36" s="282"/>
    </row>
    <row r="37" spans="1:20" s="152" customFormat="1" ht="12" customHeight="1">
      <c r="A37" s="297" t="s">
        <v>786</v>
      </c>
      <c r="B37" s="286" t="s">
        <v>731</v>
      </c>
      <c r="C37" s="110">
        <v>3.2688999999999999</v>
      </c>
      <c r="D37" s="110">
        <v>35.546999999999997</v>
      </c>
      <c r="E37" s="110">
        <v>3.32</v>
      </c>
      <c r="F37" s="110">
        <v>387.09829999999999</v>
      </c>
      <c r="G37" s="110">
        <v>690.8678000000001</v>
      </c>
      <c r="H37" s="118">
        <v>38.815899999999999</v>
      </c>
      <c r="I37" s="294">
        <v>-97.35192309405943</v>
      </c>
      <c r="J37" s="294">
        <v>-94.092254876877774</v>
      </c>
      <c r="K37" s="298" t="s">
        <v>736</v>
      </c>
      <c r="M37" s="282"/>
      <c r="N37" s="282"/>
      <c r="O37" s="282"/>
      <c r="P37" s="282"/>
      <c r="Q37" s="282"/>
      <c r="R37" s="282"/>
      <c r="S37" s="282"/>
      <c r="T37" s="282"/>
    </row>
    <row r="38" spans="1:20" s="152" customFormat="1" ht="12" customHeight="1">
      <c r="A38" s="297" t="s">
        <v>787</v>
      </c>
      <c r="B38" s="286" t="s">
        <v>768</v>
      </c>
      <c r="C38" s="110">
        <v>3.9994699999999996</v>
      </c>
      <c r="D38" s="110">
        <v>232.03675000000001</v>
      </c>
      <c r="E38" s="110">
        <v>28.334900000000001</v>
      </c>
      <c r="F38" s="110">
        <v>1557.03872</v>
      </c>
      <c r="G38" s="110">
        <v>2355.9768899999999</v>
      </c>
      <c r="H38" s="118">
        <v>236.03622000000001</v>
      </c>
      <c r="I38" s="294">
        <v>-99.118609127222996</v>
      </c>
      <c r="J38" s="294">
        <v>-91.884361843165351</v>
      </c>
      <c r="K38" s="299" t="s">
        <v>769</v>
      </c>
      <c r="M38" s="282"/>
      <c r="N38" s="282"/>
      <c r="O38" s="282"/>
      <c r="P38" s="282"/>
      <c r="Q38" s="282"/>
      <c r="R38" s="282"/>
      <c r="S38" s="282"/>
      <c r="T38" s="282"/>
    </row>
    <row r="39" spans="1:20" s="152" customFormat="1" ht="12" customHeight="1">
      <c r="A39" s="181" t="s">
        <v>790</v>
      </c>
      <c r="B39" s="286"/>
      <c r="C39" s="110"/>
      <c r="D39" s="110"/>
      <c r="E39" s="110"/>
      <c r="F39" s="110"/>
      <c r="G39" s="110"/>
      <c r="H39" s="110"/>
      <c r="I39" s="294"/>
      <c r="J39" s="294"/>
      <c r="K39" s="300" t="s">
        <v>791</v>
      </c>
      <c r="M39" s="282"/>
      <c r="N39" s="282"/>
      <c r="O39" s="282"/>
      <c r="P39" s="282"/>
      <c r="Q39" s="282"/>
      <c r="R39" s="282"/>
      <c r="S39" s="282"/>
      <c r="T39" s="282"/>
    </row>
    <row r="40" spans="1:20" s="152" customFormat="1" ht="12" customHeight="1">
      <c r="A40" s="297" t="s">
        <v>786</v>
      </c>
      <c r="B40" s="286" t="s">
        <v>731</v>
      </c>
      <c r="C40" s="110">
        <v>3.2551999999999999</v>
      </c>
      <c r="D40" s="110">
        <v>9.3623999999999992</v>
      </c>
      <c r="E40" s="110">
        <v>974.48840000000007</v>
      </c>
      <c r="F40" s="110">
        <v>3817.2701000000002</v>
      </c>
      <c r="G40" s="110">
        <v>2847.4054000000001</v>
      </c>
      <c r="H40" s="118">
        <v>12.617599999999999</v>
      </c>
      <c r="I40" s="294">
        <v>-81.073208170289959</v>
      </c>
      <c r="J40" s="294">
        <v>-68.639848885906375</v>
      </c>
      <c r="K40" s="298" t="s">
        <v>736</v>
      </c>
      <c r="M40" s="282"/>
      <c r="N40" s="282"/>
      <c r="O40" s="282"/>
      <c r="P40" s="282"/>
      <c r="Q40" s="282"/>
      <c r="R40" s="282"/>
      <c r="S40" s="282"/>
      <c r="T40" s="282"/>
    </row>
    <row r="41" spans="1:20" s="152" customFormat="1" ht="12" customHeight="1">
      <c r="A41" s="297" t="s">
        <v>787</v>
      </c>
      <c r="B41" s="286" t="s">
        <v>768</v>
      </c>
      <c r="C41" s="110">
        <v>1.80362</v>
      </c>
      <c r="D41" s="110">
        <v>15.019909999999999</v>
      </c>
      <c r="E41" s="110">
        <v>690.57912999999996</v>
      </c>
      <c r="F41" s="110">
        <v>2684.1056899999999</v>
      </c>
      <c r="G41" s="110">
        <v>2619.8915400000001</v>
      </c>
      <c r="H41" s="118">
        <v>16.823529999999998</v>
      </c>
      <c r="I41" s="294">
        <v>-94.498385924369828</v>
      </c>
      <c r="J41" s="294">
        <v>-82.949460826497898</v>
      </c>
      <c r="K41" s="299" t="s">
        <v>769</v>
      </c>
      <c r="M41" s="282"/>
      <c r="N41" s="282"/>
      <c r="O41" s="282"/>
      <c r="P41" s="282"/>
      <c r="Q41" s="282"/>
      <c r="R41" s="282"/>
      <c r="S41" s="282"/>
      <c r="T41" s="282"/>
    </row>
    <row r="42" spans="1:20" s="152" customFormat="1" ht="12" customHeight="1">
      <c r="A42" s="131" t="s">
        <v>792</v>
      </c>
      <c r="B42" s="286"/>
      <c r="C42" s="110"/>
      <c r="D42" s="110"/>
      <c r="E42" s="110"/>
      <c r="F42" s="110"/>
      <c r="G42" s="110"/>
      <c r="H42" s="110"/>
      <c r="I42" s="294"/>
      <c r="J42" s="294"/>
      <c r="K42" s="157" t="s">
        <v>775</v>
      </c>
      <c r="M42" s="282"/>
      <c r="N42" s="282"/>
      <c r="O42" s="282"/>
      <c r="P42" s="282"/>
      <c r="Q42" s="282"/>
      <c r="R42" s="282"/>
      <c r="S42" s="282"/>
      <c r="T42" s="282"/>
    </row>
    <row r="43" spans="1:20" s="152" customFormat="1" ht="12" customHeight="1">
      <c r="A43" s="155" t="s">
        <v>766</v>
      </c>
      <c r="B43" s="286" t="s">
        <v>731</v>
      </c>
      <c r="C43" s="110">
        <v>114.62461000000003</v>
      </c>
      <c r="D43" s="110">
        <v>67.333070000000006</v>
      </c>
      <c r="E43" s="110">
        <v>131.41274999999999</v>
      </c>
      <c r="F43" s="110">
        <v>159.70328999999998</v>
      </c>
      <c r="G43" s="110">
        <v>129.10247999999999</v>
      </c>
      <c r="H43" s="110">
        <v>181.95768000000004</v>
      </c>
      <c r="I43" s="294">
        <v>-18.681641355908841</v>
      </c>
      <c r="J43" s="294">
        <v>-15.0697164414448</v>
      </c>
      <c r="K43" s="271" t="s">
        <v>736</v>
      </c>
      <c r="M43" s="282"/>
      <c r="N43" s="282"/>
      <c r="O43" s="282"/>
      <c r="P43" s="282"/>
      <c r="Q43" s="282"/>
      <c r="R43" s="282"/>
      <c r="S43" s="282"/>
      <c r="T43" s="282"/>
    </row>
    <row r="44" spans="1:20" s="152" customFormat="1" ht="12" customHeight="1">
      <c r="A44" s="157" t="s">
        <v>767</v>
      </c>
      <c r="B44" s="286" t="s">
        <v>768</v>
      </c>
      <c r="C44" s="110">
        <v>1196.90275</v>
      </c>
      <c r="D44" s="110">
        <v>272.03123999999997</v>
      </c>
      <c r="E44" s="110">
        <v>1881.3609900000001</v>
      </c>
      <c r="F44" s="110">
        <v>2088.6792200000009</v>
      </c>
      <c r="G44" s="110">
        <v>1774.4001499999999</v>
      </c>
      <c r="H44" s="110">
        <v>1468.93399</v>
      </c>
      <c r="I44" s="294">
        <v>-0.80254197522630355</v>
      </c>
      <c r="J44" s="294">
        <v>0.19498588527526386</v>
      </c>
      <c r="K44" s="271" t="s">
        <v>769</v>
      </c>
      <c r="M44" s="282"/>
      <c r="N44" s="282"/>
      <c r="O44" s="282"/>
      <c r="P44" s="282"/>
      <c r="Q44" s="282"/>
      <c r="R44" s="282"/>
      <c r="S44" s="282"/>
      <c r="T44" s="282"/>
    </row>
    <row r="45" spans="1:20" s="152" customFormat="1" ht="12" customHeight="1">
      <c r="A45" s="131" t="s">
        <v>793</v>
      </c>
      <c r="B45" s="286"/>
      <c r="C45" s="110"/>
      <c r="D45" s="110"/>
      <c r="E45" s="110"/>
      <c r="F45" s="110"/>
      <c r="G45" s="110"/>
      <c r="H45" s="110"/>
      <c r="I45" s="294"/>
      <c r="J45" s="294"/>
      <c r="K45" s="157" t="s">
        <v>777</v>
      </c>
      <c r="M45" s="282"/>
      <c r="N45" s="282"/>
      <c r="O45" s="282"/>
      <c r="P45" s="282"/>
      <c r="Q45" s="282"/>
      <c r="R45" s="282"/>
      <c r="S45" s="282"/>
      <c r="T45" s="282"/>
    </row>
    <row r="46" spans="1:20" s="152" customFormat="1" ht="12" customHeight="1">
      <c r="A46" s="155" t="s">
        <v>766</v>
      </c>
      <c r="B46" s="286" t="s">
        <v>731</v>
      </c>
      <c r="C46" s="110">
        <v>1140.3986500000001</v>
      </c>
      <c r="D46" s="110">
        <v>1330.1052000000002</v>
      </c>
      <c r="E46" s="110">
        <v>1653.5541699999997</v>
      </c>
      <c r="F46" s="110">
        <v>1962.0681400000001</v>
      </c>
      <c r="G46" s="110">
        <v>2060.9684799999995</v>
      </c>
      <c r="H46" s="110">
        <v>2470.5038500000001</v>
      </c>
      <c r="I46" s="294">
        <v>-11.724445719778103</v>
      </c>
      <c r="J46" s="294">
        <v>-8.6360543180055114</v>
      </c>
      <c r="K46" s="271" t="s">
        <v>736</v>
      </c>
      <c r="M46" s="282"/>
      <c r="N46" s="282"/>
      <c r="O46" s="282"/>
      <c r="P46" s="282"/>
      <c r="Q46" s="282"/>
      <c r="R46" s="282"/>
      <c r="S46" s="282"/>
      <c r="T46" s="282"/>
    </row>
    <row r="47" spans="1:20" s="152" customFormat="1" ht="12" customHeight="1">
      <c r="A47" s="157" t="s">
        <v>767</v>
      </c>
      <c r="B47" s="286" t="s">
        <v>768</v>
      </c>
      <c r="C47" s="110">
        <v>6485.4328099999993</v>
      </c>
      <c r="D47" s="110">
        <v>7425.1081499999982</v>
      </c>
      <c r="E47" s="110">
        <v>8562.3999199999998</v>
      </c>
      <c r="F47" s="110">
        <v>9128.8032700000003</v>
      </c>
      <c r="G47" s="110">
        <v>7840.4809800000003</v>
      </c>
      <c r="H47" s="110">
        <v>13910.540959999998</v>
      </c>
      <c r="I47" s="294">
        <v>-20.997279355896751</v>
      </c>
      <c r="J47" s="294">
        <v>-15.461768146483568</v>
      </c>
      <c r="K47" s="271" t="s">
        <v>769</v>
      </c>
      <c r="M47" s="282"/>
      <c r="N47" s="282"/>
      <c r="O47" s="282"/>
      <c r="P47" s="282"/>
      <c r="Q47" s="282"/>
      <c r="R47" s="282"/>
      <c r="S47" s="282"/>
      <c r="T47" s="282"/>
    </row>
    <row r="48" spans="1:20" s="152" customFormat="1" ht="12" customHeight="1">
      <c r="A48" s="185" t="s">
        <v>794</v>
      </c>
      <c r="B48" s="286"/>
      <c r="C48" s="110"/>
      <c r="D48" s="110"/>
      <c r="E48" s="110"/>
      <c r="F48" s="110"/>
      <c r="G48" s="110"/>
      <c r="H48" s="110"/>
      <c r="I48" s="294"/>
      <c r="J48" s="294"/>
      <c r="K48" s="185" t="s">
        <v>794</v>
      </c>
      <c r="M48" s="282"/>
      <c r="N48" s="282"/>
      <c r="O48" s="282"/>
      <c r="P48" s="282"/>
      <c r="Q48" s="282"/>
      <c r="R48" s="282"/>
      <c r="S48" s="282"/>
      <c r="T48" s="282"/>
    </row>
    <row r="49" spans="1:20" s="152" customFormat="1" ht="12" customHeight="1">
      <c r="A49" s="131" t="s">
        <v>795</v>
      </c>
      <c r="B49" s="286"/>
      <c r="C49" s="110"/>
      <c r="D49" s="110"/>
      <c r="E49" s="110"/>
      <c r="F49" s="110"/>
      <c r="G49" s="110"/>
      <c r="H49" s="110"/>
      <c r="I49" s="294"/>
      <c r="J49" s="294"/>
      <c r="K49" s="131" t="s">
        <v>795</v>
      </c>
      <c r="M49" s="282"/>
      <c r="N49" s="282"/>
      <c r="O49" s="282"/>
      <c r="P49" s="282"/>
      <c r="Q49" s="282"/>
      <c r="R49" s="282"/>
      <c r="S49" s="282"/>
      <c r="T49" s="282"/>
    </row>
    <row r="50" spans="1:20" s="152" customFormat="1" ht="12" customHeight="1">
      <c r="A50" s="155" t="s">
        <v>766</v>
      </c>
      <c r="B50" s="286" t="s">
        <v>731</v>
      </c>
      <c r="C50" s="110">
        <v>387.97478999999998</v>
      </c>
      <c r="D50" s="110">
        <v>265.46087080000001</v>
      </c>
      <c r="E50" s="110">
        <v>235.22306400000002</v>
      </c>
      <c r="F50" s="110">
        <v>375.70570040000001</v>
      </c>
      <c r="G50" s="110">
        <v>383.93099759999996</v>
      </c>
      <c r="H50" s="110">
        <v>653.43566080000005</v>
      </c>
      <c r="I50" s="294">
        <v>3.4776853181329184</v>
      </c>
      <c r="J50" s="294">
        <v>-9.7495420318906625</v>
      </c>
      <c r="K50" s="155" t="s">
        <v>736</v>
      </c>
      <c r="M50" s="282"/>
      <c r="N50" s="282"/>
      <c r="O50" s="282"/>
      <c r="P50" s="282"/>
      <c r="Q50" s="282"/>
      <c r="R50" s="282"/>
      <c r="S50" s="282"/>
      <c r="T50" s="282"/>
    </row>
    <row r="51" spans="1:20" s="152" customFormat="1" ht="12" customHeight="1">
      <c r="A51" s="157" t="s">
        <v>767</v>
      </c>
      <c r="B51" s="286" t="s">
        <v>768</v>
      </c>
      <c r="C51" s="110">
        <v>2480.1405399999994</v>
      </c>
      <c r="D51" s="110">
        <v>1878.9720500000003</v>
      </c>
      <c r="E51" s="110">
        <v>1670.4469699999997</v>
      </c>
      <c r="F51" s="110">
        <v>2345.1638199999993</v>
      </c>
      <c r="G51" s="110">
        <v>2050.3629400000004</v>
      </c>
      <c r="H51" s="110">
        <v>4359.1125899999997</v>
      </c>
      <c r="I51" s="294">
        <v>9.6718841199661831</v>
      </c>
      <c r="J51" s="294">
        <v>-6.1462915453008069</v>
      </c>
      <c r="K51" s="157" t="s">
        <v>769</v>
      </c>
      <c r="M51" s="282"/>
      <c r="N51" s="282"/>
      <c r="O51" s="282"/>
      <c r="P51" s="282"/>
      <c r="Q51" s="282"/>
      <c r="R51" s="282"/>
      <c r="S51" s="282"/>
      <c r="T51" s="282"/>
    </row>
    <row r="52" spans="1:20" s="152" customFormat="1" ht="12" customHeight="1">
      <c r="A52" s="185" t="s">
        <v>796</v>
      </c>
      <c r="B52" s="286"/>
      <c r="C52" s="110"/>
      <c r="D52" s="110"/>
      <c r="E52" s="110"/>
      <c r="F52" s="110"/>
      <c r="G52" s="110"/>
      <c r="H52" s="110"/>
      <c r="I52" s="294"/>
      <c r="J52" s="294"/>
      <c r="K52" s="185" t="s">
        <v>796</v>
      </c>
    </row>
    <row r="53" spans="1:20" s="152" customFormat="1" ht="12" customHeight="1">
      <c r="A53" s="131" t="s">
        <v>779</v>
      </c>
      <c r="B53" s="286"/>
      <c r="C53" s="110"/>
      <c r="D53" s="110"/>
      <c r="E53" s="110"/>
      <c r="F53" s="110"/>
      <c r="G53" s="110"/>
      <c r="H53" s="110"/>
      <c r="I53" s="294"/>
      <c r="J53" s="294"/>
      <c r="K53" s="131" t="s">
        <v>779</v>
      </c>
    </row>
    <row r="54" spans="1:20" s="152" customFormat="1" ht="12" customHeight="1">
      <c r="A54" s="155" t="s">
        <v>766</v>
      </c>
      <c r="B54" s="286" t="s">
        <v>731</v>
      </c>
      <c r="C54" s="110">
        <v>316.19439999999929</v>
      </c>
      <c r="D54" s="110">
        <v>225.36679999999998</v>
      </c>
      <c r="E54" s="110">
        <v>104.09914000000002</v>
      </c>
      <c r="F54" s="110">
        <v>220.95973000000001</v>
      </c>
      <c r="G54" s="110">
        <v>215.65429</v>
      </c>
      <c r="H54" s="110">
        <v>541.5611999999993</v>
      </c>
      <c r="I54" s="294">
        <v>48.507826858035976</v>
      </c>
      <c r="J54" s="294">
        <v>24.898915958409393</v>
      </c>
      <c r="K54" s="155" t="s">
        <v>736</v>
      </c>
    </row>
    <row r="55" spans="1:20" s="152" customFormat="1" ht="12" customHeight="1" thickBot="1">
      <c r="A55" s="157" t="s">
        <v>767</v>
      </c>
      <c r="B55" s="286" t="s">
        <v>768</v>
      </c>
      <c r="C55" s="110">
        <v>1665.6358599999994</v>
      </c>
      <c r="D55" s="110">
        <v>1268.5155199999999</v>
      </c>
      <c r="E55" s="110">
        <v>500.2885399999999</v>
      </c>
      <c r="F55" s="110">
        <v>1015.5325920000002</v>
      </c>
      <c r="G55" s="110">
        <v>921.77561750000086</v>
      </c>
      <c r="H55" s="110">
        <v>2934.1513799999993</v>
      </c>
      <c r="I55" s="294">
        <v>42.023387583234793</v>
      </c>
      <c r="J55" s="294">
        <v>40.163114219004861</v>
      </c>
      <c r="K55" s="157" t="s">
        <v>769</v>
      </c>
    </row>
    <row r="56" spans="1:20" s="152" customFormat="1" ht="12" customHeight="1" thickBot="1">
      <c r="A56" s="244"/>
      <c r="B56" s="853" t="s">
        <v>553</v>
      </c>
      <c r="C56" s="853" t="s">
        <v>368</v>
      </c>
      <c r="D56" s="853"/>
      <c r="E56" s="853"/>
      <c r="F56" s="853"/>
      <c r="G56" s="853"/>
      <c r="H56" s="873" t="s">
        <v>737</v>
      </c>
      <c r="I56" s="853" t="s">
        <v>516</v>
      </c>
      <c r="J56" s="853"/>
      <c r="K56" s="244"/>
    </row>
    <row r="57" spans="1:20" s="152" customFormat="1" ht="21" customHeight="1" thickBot="1">
      <c r="A57" s="244"/>
      <c r="B57" s="853"/>
      <c r="C57" s="264" t="s">
        <v>519</v>
      </c>
      <c r="D57" s="264" t="s">
        <v>482</v>
      </c>
      <c r="E57" s="264" t="s">
        <v>718</v>
      </c>
      <c r="F57" s="264" t="s">
        <v>693</v>
      </c>
      <c r="G57" s="264" t="s">
        <v>719</v>
      </c>
      <c r="H57" s="873"/>
      <c r="I57" s="174" t="s">
        <v>371</v>
      </c>
      <c r="J57" s="264" t="s">
        <v>720</v>
      </c>
      <c r="K57" s="244"/>
    </row>
    <row r="58" spans="1:20" s="301" customFormat="1" ht="25.9" customHeight="1">
      <c r="A58" s="854" t="s">
        <v>797</v>
      </c>
      <c r="B58" s="854"/>
      <c r="C58" s="854"/>
      <c r="D58" s="854"/>
      <c r="E58" s="854"/>
      <c r="F58" s="854"/>
      <c r="G58" s="854"/>
      <c r="H58" s="854"/>
      <c r="I58" s="854"/>
      <c r="J58" s="854"/>
      <c r="K58" s="854"/>
    </row>
    <row r="59" spans="1:20" s="301" customFormat="1" ht="23.45" customHeight="1">
      <c r="A59" s="854" t="s">
        <v>798</v>
      </c>
      <c r="B59" s="854"/>
      <c r="C59" s="854"/>
      <c r="D59" s="854"/>
      <c r="E59" s="854"/>
      <c r="F59" s="854"/>
      <c r="G59" s="854"/>
      <c r="H59" s="854"/>
      <c r="I59" s="854"/>
      <c r="J59" s="854"/>
      <c r="K59" s="854"/>
    </row>
    <row r="60" spans="1:20">
      <c r="A60" s="244"/>
      <c r="B60" s="152"/>
      <c r="C60" s="152"/>
      <c r="D60" s="152"/>
      <c r="E60" s="152"/>
      <c r="F60" s="152"/>
      <c r="G60" s="152"/>
      <c r="H60" s="152"/>
      <c r="I60" s="152"/>
      <c r="J60" s="152"/>
      <c r="K60" s="244"/>
    </row>
    <row r="61" spans="1:20">
      <c r="A61" s="244"/>
      <c r="B61" s="152"/>
      <c r="C61" s="152"/>
      <c r="D61" s="152"/>
      <c r="E61" s="152"/>
      <c r="F61" s="152"/>
      <c r="G61" s="152"/>
      <c r="H61" s="152"/>
      <c r="I61" s="152"/>
      <c r="J61" s="152"/>
      <c r="K61" s="244"/>
    </row>
    <row r="62" spans="1:20">
      <c r="A62" s="244"/>
      <c r="B62" s="152"/>
      <c r="C62" s="152"/>
      <c r="D62" s="152"/>
      <c r="E62" s="152"/>
      <c r="F62" s="152"/>
      <c r="G62" s="152"/>
      <c r="H62" s="152"/>
      <c r="I62" s="152"/>
      <c r="J62" s="152"/>
      <c r="K62" s="244"/>
    </row>
  </sheetData>
  <mergeCells count="12">
    <mergeCell ref="A59:K59"/>
    <mergeCell ref="B56:B57"/>
    <mergeCell ref="C56:G56"/>
    <mergeCell ref="H56:H57"/>
    <mergeCell ref="I56:J56"/>
    <mergeCell ref="A58:K58"/>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157"/>
  <sheetViews>
    <sheetView showGridLines="0" workbookViewId="0"/>
  </sheetViews>
  <sheetFormatPr defaultColWidth="9.140625" defaultRowHeight="11.25"/>
  <cols>
    <col min="1" max="1" width="27.5703125" style="188" customWidth="1"/>
    <col min="2" max="7" width="9" style="188" customWidth="1"/>
    <col min="8" max="8" width="10.140625" style="188" customWidth="1"/>
    <col min="9" max="9" width="9.7109375" style="188" customWidth="1"/>
    <col min="10" max="10" width="25.7109375" style="188" customWidth="1"/>
    <col min="11" max="11" width="38.140625" style="188" customWidth="1"/>
    <col min="12" max="16384" width="9.140625" style="188"/>
  </cols>
  <sheetData>
    <row r="1" spans="1:10" s="302" customFormat="1" ht="12" customHeight="1">
      <c r="A1" s="840" t="s">
        <v>799</v>
      </c>
      <c r="B1" s="840"/>
      <c r="C1" s="840"/>
      <c r="D1" s="840"/>
      <c r="E1" s="840"/>
      <c r="F1" s="840"/>
      <c r="G1" s="840"/>
      <c r="H1" s="840"/>
      <c r="I1" s="840"/>
      <c r="J1" s="840"/>
    </row>
    <row r="2" spans="1:10" s="302" customFormat="1" ht="12" customHeight="1">
      <c r="A2" s="841" t="s">
        <v>800</v>
      </c>
      <c r="B2" s="841"/>
      <c r="C2" s="841"/>
      <c r="D2" s="841"/>
      <c r="E2" s="841"/>
      <c r="F2" s="841"/>
      <c r="G2" s="841"/>
      <c r="H2" s="841"/>
      <c r="I2" s="841"/>
      <c r="J2" s="841"/>
    </row>
    <row r="3" spans="1:10" ht="12" customHeight="1" thickBot="1"/>
    <row r="4" spans="1:10" s="5" customFormat="1" ht="12" customHeight="1" thickBot="1">
      <c r="B4" s="878" t="s">
        <v>310</v>
      </c>
      <c r="C4" s="878"/>
      <c r="D4" s="878"/>
      <c r="E4" s="878"/>
      <c r="F4" s="878"/>
      <c r="G4" s="878"/>
      <c r="H4" s="879" t="s">
        <v>801</v>
      </c>
      <c r="I4" s="880" t="s">
        <v>383</v>
      </c>
    </row>
    <row r="5" spans="1:10" s="5" customFormat="1" ht="45" customHeight="1" thickBot="1">
      <c r="A5" s="303"/>
      <c r="B5" s="304" t="s">
        <v>480</v>
      </c>
      <c r="C5" s="304" t="s">
        <v>481</v>
      </c>
      <c r="D5" s="304" t="s">
        <v>482</v>
      </c>
      <c r="E5" s="304" t="s">
        <v>692</v>
      </c>
      <c r="F5" s="304" t="s">
        <v>693</v>
      </c>
      <c r="G5" s="304" t="s">
        <v>694</v>
      </c>
      <c r="H5" s="879"/>
      <c r="I5" s="880"/>
      <c r="J5" s="303"/>
    </row>
    <row r="6" spans="1:10" s="5" customFormat="1" ht="12" customHeight="1">
      <c r="A6" s="7" t="s">
        <v>802</v>
      </c>
      <c r="J6" s="7" t="s">
        <v>609</v>
      </c>
    </row>
    <row r="7" spans="1:10" s="5" customFormat="1" ht="12" customHeight="1">
      <c r="A7" s="12" t="s">
        <v>803</v>
      </c>
      <c r="B7" s="86"/>
      <c r="C7" s="86"/>
      <c r="D7" s="86"/>
      <c r="E7" s="86"/>
      <c r="F7" s="86"/>
      <c r="G7" s="86"/>
      <c r="H7" s="86"/>
      <c r="I7" s="86"/>
      <c r="J7" s="7" t="s">
        <v>804</v>
      </c>
    </row>
    <row r="8" spans="1:10" s="5" customFormat="1" ht="12" customHeight="1">
      <c r="A8" s="57" t="s">
        <v>805</v>
      </c>
      <c r="B8" s="305" t="s">
        <v>358</v>
      </c>
      <c r="C8" s="305" t="s">
        <v>358</v>
      </c>
      <c r="D8" s="305" t="s">
        <v>358</v>
      </c>
      <c r="E8" s="306" t="s">
        <v>358</v>
      </c>
      <c r="F8" s="306" t="s">
        <v>358</v>
      </c>
      <c r="G8" s="305" t="s">
        <v>358</v>
      </c>
      <c r="H8" s="307">
        <v>26.87</v>
      </c>
      <c r="I8" s="306" t="s">
        <v>358</v>
      </c>
      <c r="J8" s="57" t="s">
        <v>806</v>
      </c>
    </row>
    <row r="9" spans="1:10" s="5" customFormat="1" ht="12" customHeight="1">
      <c r="A9" s="57" t="s">
        <v>807</v>
      </c>
      <c r="B9" s="305" t="s">
        <v>358</v>
      </c>
      <c r="C9" s="305" t="s">
        <v>358</v>
      </c>
      <c r="D9" s="305" t="s">
        <v>358</v>
      </c>
      <c r="E9" s="305" t="s">
        <v>358</v>
      </c>
      <c r="F9" s="305" t="s">
        <v>358</v>
      </c>
      <c r="G9" s="305" t="s">
        <v>358</v>
      </c>
      <c r="H9" s="308">
        <v>37.5</v>
      </c>
      <c r="I9" s="306" t="s">
        <v>358</v>
      </c>
      <c r="J9" s="57" t="s">
        <v>612</v>
      </c>
    </row>
    <row r="10" spans="1:10" s="5" customFormat="1" ht="12" customHeight="1">
      <c r="A10" s="57" t="s">
        <v>808</v>
      </c>
      <c r="B10" s="305" t="s">
        <v>358</v>
      </c>
      <c r="C10" s="305" t="s">
        <v>358</v>
      </c>
      <c r="D10" s="305" t="s">
        <v>358</v>
      </c>
      <c r="E10" s="305" t="s">
        <v>358</v>
      </c>
      <c r="F10" s="305" t="s">
        <v>358</v>
      </c>
      <c r="G10" s="305" t="s">
        <v>358</v>
      </c>
      <c r="H10" s="308">
        <v>26.81</v>
      </c>
      <c r="I10" s="306" t="s">
        <v>358</v>
      </c>
      <c r="J10" s="309" t="s">
        <v>616</v>
      </c>
    </row>
    <row r="11" spans="1:10" s="5" customFormat="1" ht="12" customHeight="1">
      <c r="A11" s="57" t="s">
        <v>809</v>
      </c>
      <c r="B11" s="305" t="s">
        <v>358</v>
      </c>
      <c r="C11" s="305" t="s">
        <v>358</v>
      </c>
      <c r="D11" s="305" t="s">
        <v>358</v>
      </c>
      <c r="E11" s="305" t="s">
        <v>358</v>
      </c>
      <c r="F11" s="305" t="s">
        <v>358</v>
      </c>
      <c r="G11" s="305">
        <v>25</v>
      </c>
      <c r="H11" s="305">
        <v>24.49</v>
      </c>
      <c r="I11" s="96" t="s">
        <v>358</v>
      </c>
      <c r="J11" s="309" t="s">
        <v>620</v>
      </c>
    </row>
    <row r="12" spans="1:10" s="5" customFormat="1" ht="12" customHeight="1">
      <c r="A12" s="57" t="s">
        <v>810</v>
      </c>
      <c r="B12" s="305" t="s">
        <v>358</v>
      </c>
      <c r="C12" s="305" t="s">
        <v>358</v>
      </c>
      <c r="D12" s="305" t="s">
        <v>358</v>
      </c>
      <c r="E12" s="305" t="s">
        <v>358</v>
      </c>
      <c r="F12" s="305" t="s">
        <v>358</v>
      </c>
      <c r="G12" s="305" t="s">
        <v>358</v>
      </c>
      <c r="H12" s="308">
        <v>32.75</v>
      </c>
      <c r="I12" s="306" t="s">
        <v>358</v>
      </c>
      <c r="J12" s="57" t="s">
        <v>623</v>
      </c>
    </row>
    <row r="13" spans="1:10" s="5" customFormat="1" ht="12" customHeight="1">
      <c r="A13" s="57" t="s">
        <v>811</v>
      </c>
      <c r="B13" s="305" t="s">
        <v>358</v>
      </c>
      <c r="C13" s="305" t="s">
        <v>358</v>
      </c>
      <c r="D13" s="305" t="s">
        <v>358</v>
      </c>
      <c r="E13" s="305" t="s">
        <v>358</v>
      </c>
      <c r="F13" s="305" t="s">
        <v>358</v>
      </c>
      <c r="G13" s="305" t="s">
        <v>358</v>
      </c>
      <c r="H13" s="308">
        <v>27.52</v>
      </c>
      <c r="I13" s="96" t="s">
        <v>358</v>
      </c>
      <c r="J13" s="57" t="s">
        <v>812</v>
      </c>
    </row>
    <row r="14" spans="1:10" s="5" customFormat="1" ht="12" customHeight="1">
      <c r="A14" s="57" t="s">
        <v>813</v>
      </c>
      <c r="B14" s="306" t="s">
        <v>358</v>
      </c>
      <c r="C14" s="306" t="s">
        <v>358</v>
      </c>
      <c r="D14" s="306" t="s">
        <v>358</v>
      </c>
      <c r="E14" s="306" t="s">
        <v>358</v>
      </c>
      <c r="F14" s="306" t="s">
        <v>358</v>
      </c>
      <c r="G14" s="306" t="s">
        <v>358</v>
      </c>
      <c r="H14" s="305">
        <v>27.04</v>
      </c>
      <c r="I14" s="306" t="s">
        <v>358</v>
      </c>
      <c r="J14" s="57" t="s">
        <v>814</v>
      </c>
    </row>
    <row r="15" spans="1:10" s="5" customFormat="1" ht="12" customHeight="1">
      <c r="A15" s="57" t="s">
        <v>815</v>
      </c>
      <c r="B15" s="305" t="s">
        <v>358</v>
      </c>
      <c r="C15" s="305">
        <v>49.401015228426395</v>
      </c>
      <c r="D15" s="305">
        <v>50.56</v>
      </c>
      <c r="E15" s="305">
        <v>50</v>
      </c>
      <c r="F15" s="305">
        <v>50</v>
      </c>
      <c r="G15" s="305" t="s">
        <v>358</v>
      </c>
      <c r="H15" s="306">
        <v>54.71</v>
      </c>
      <c r="I15" s="96" t="s">
        <v>358</v>
      </c>
      <c r="J15" s="57" t="s">
        <v>630</v>
      </c>
    </row>
    <row r="16" spans="1:10" s="5" customFormat="1" ht="12" customHeight="1">
      <c r="A16" s="57" t="s">
        <v>816</v>
      </c>
      <c r="B16" s="305" t="s">
        <v>358</v>
      </c>
      <c r="C16" s="305">
        <v>23</v>
      </c>
      <c r="D16" s="306">
        <v>23</v>
      </c>
      <c r="E16" s="305">
        <v>23.36</v>
      </c>
      <c r="F16" s="305">
        <v>23.53</v>
      </c>
      <c r="G16" s="306">
        <v>23.23</v>
      </c>
      <c r="H16" s="305">
        <v>23.2</v>
      </c>
      <c r="I16" s="96" t="s">
        <v>358</v>
      </c>
      <c r="J16" s="57" t="s">
        <v>817</v>
      </c>
    </row>
    <row r="17" spans="1:10" s="5" customFormat="1" ht="12" customHeight="1">
      <c r="A17" s="310" t="s">
        <v>818</v>
      </c>
      <c r="B17" s="307"/>
      <c r="C17" s="307"/>
      <c r="D17" s="307"/>
      <c r="E17" s="307"/>
      <c r="F17" s="307"/>
      <c r="G17" s="307"/>
      <c r="H17" s="307"/>
      <c r="I17" s="307"/>
      <c r="J17" s="31" t="s">
        <v>819</v>
      </c>
    </row>
    <row r="18" spans="1:10" s="5" customFormat="1" ht="12" customHeight="1">
      <c r="A18" s="12" t="s">
        <v>820</v>
      </c>
      <c r="B18" s="311">
        <v>52.33</v>
      </c>
      <c r="C18" s="311">
        <v>47.05</v>
      </c>
      <c r="D18" s="311">
        <v>45.95</v>
      </c>
      <c r="E18" s="311">
        <v>42.24</v>
      </c>
      <c r="F18" s="311">
        <v>45.79</v>
      </c>
      <c r="G18" s="311" t="s">
        <v>358</v>
      </c>
      <c r="H18" s="312">
        <v>50.13</v>
      </c>
      <c r="I18" s="279">
        <v>-16.100000000000001</v>
      </c>
      <c r="J18" s="313" t="s">
        <v>821</v>
      </c>
    </row>
    <row r="19" spans="1:10" s="5" customFormat="1" ht="12" customHeight="1">
      <c r="A19" s="12" t="s">
        <v>822</v>
      </c>
      <c r="B19" s="311">
        <v>61.91</v>
      </c>
      <c r="C19" s="311">
        <v>43.75</v>
      </c>
      <c r="D19" s="311">
        <v>42.07</v>
      </c>
      <c r="E19" s="311">
        <v>39.979999999999997</v>
      </c>
      <c r="F19" s="311">
        <v>110</v>
      </c>
      <c r="G19" s="311" t="s">
        <v>358</v>
      </c>
      <c r="H19" s="312">
        <v>61.69</v>
      </c>
      <c r="I19" s="96">
        <v>-10.3</v>
      </c>
      <c r="J19" s="57" t="s">
        <v>823</v>
      </c>
    </row>
    <row r="20" spans="1:10" s="5" customFormat="1" ht="12" customHeight="1">
      <c r="A20" s="12" t="s">
        <v>824</v>
      </c>
      <c r="B20" s="311">
        <v>48.85</v>
      </c>
      <c r="C20" s="311">
        <v>47.84</v>
      </c>
      <c r="D20" s="311">
        <v>46.48</v>
      </c>
      <c r="E20" s="311">
        <v>42.43</v>
      </c>
      <c r="F20" s="311">
        <v>40.25</v>
      </c>
      <c r="G20" s="311">
        <v>33.299999999999997</v>
      </c>
      <c r="H20" s="312">
        <v>47.39</v>
      </c>
      <c r="I20" s="96">
        <v>-18.600000000000001</v>
      </c>
      <c r="J20" s="57" t="s">
        <v>825</v>
      </c>
    </row>
    <row r="21" spans="1:10" s="5" customFormat="1" ht="12" customHeight="1">
      <c r="A21" s="7" t="s">
        <v>826</v>
      </c>
      <c r="B21" s="311"/>
      <c r="C21" s="311"/>
      <c r="D21" s="311"/>
      <c r="E21" s="311"/>
      <c r="F21" s="311"/>
      <c r="G21" s="311"/>
      <c r="H21" s="311"/>
      <c r="I21" s="96"/>
      <c r="J21" s="7" t="s">
        <v>827</v>
      </c>
    </row>
    <row r="22" spans="1:10" s="5" customFormat="1" ht="12" customHeight="1">
      <c r="A22" s="12" t="s">
        <v>828</v>
      </c>
      <c r="B22" s="311">
        <v>94.49</v>
      </c>
      <c r="C22" s="311">
        <v>88.11</v>
      </c>
      <c r="D22" s="311">
        <v>86.3</v>
      </c>
      <c r="E22" s="311">
        <v>90.37</v>
      </c>
      <c r="F22" s="311">
        <v>95.25</v>
      </c>
      <c r="G22" s="311">
        <v>91.16</v>
      </c>
      <c r="H22" s="311">
        <v>90.96</v>
      </c>
      <c r="I22" s="96">
        <v>2</v>
      </c>
      <c r="J22" s="314" t="s">
        <v>829</v>
      </c>
    </row>
    <row r="23" spans="1:10" s="5" customFormat="1" ht="12" customHeight="1">
      <c r="A23" s="12" t="s">
        <v>830</v>
      </c>
      <c r="B23" s="311">
        <v>151.06</v>
      </c>
      <c r="C23" s="311">
        <v>159.04</v>
      </c>
      <c r="D23" s="311">
        <v>155.13</v>
      </c>
      <c r="E23" s="311">
        <v>148.08000000000001</v>
      </c>
      <c r="F23" s="311">
        <v>147.21</v>
      </c>
      <c r="G23" s="311">
        <v>147.1</v>
      </c>
      <c r="H23" s="311">
        <v>120.22</v>
      </c>
      <c r="I23" s="96">
        <v>50.7</v>
      </c>
      <c r="J23" s="314" t="s">
        <v>831</v>
      </c>
    </row>
    <row r="24" spans="1:10" s="5" customFormat="1" ht="12" customHeight="1">
      <c r="A24" s="12" t="s">
        <v>832</v>
      </c>
      <c r="B24" s="311">
        <v>251.63</v>
      </c>
      <c r="C24" s="311">
        <v>411.29</v>
      </c>
      <c r="D24" s="311">
        <v>646.58000000000004</v>
      </c>
      <c r="E24" s="311">
        <v>745.22</v>
      </c>
      <c r="F24" s="311">
        <v>620.77</v>
      </c>
      <c r="G24" s="311">
        <v>304.26</v>
      </c>
      <c r="H24" s="311">
        <v>331.88</v>
      </c>
      <c r="I24" s="96">
        <v>-17.100000000000001</v>
      </c>
      <c r="J24" s="314" t="s">
        <v>833</v>
      </c>
    </row>
    <row r="25" spans="1:10" s="5" customFormat="1" ht="12" customHeight="1">
      <c r="A25" s="12" t="s">
        <v>834</v>
      </c>
      <c r="B25" s="311">
        <v>74.38</v>
      </c>
      <c r="C25" s="311">
        <v>88</v>
      </c>
      <c r="D25" s="311">
        <v>101.25</v>
      </c>
      <c r="E25" s="311">
        <v>110</v>
      </c>
      <c r="F25" s="311">
        <v>116</v>
      </c>
      <c r="G25" s="311" t="s">
        <v>358</v>
      </c>
      <c r="H25" s="311">
        <v>68.599999999999994</v>
      </c>
      <c r="I25" s="96">
        <v>44.4</v>
      </c>
      <c r="J25" s="314" t="s">
        <v>835</v>
      </c>
    </row>
    <row r="26" spans="1:10" s="5" customFormat="1" ht="12" customHeight="1">
      <c r="A26" s="12" t="s">
        <v>836</v>
      </c>
      <c r="B26" s="311">
        <v>78.489999999999995</v>
      </c>
      <c r="C26" s="311">
        <v>84.03</v>
      </c>
      <c r="D26" s="311">
        <v>89.39</v>
      </c>
      <c r="E26" s="311">
        <v>97.12</v>
      </c>
      <c r="F26" s="311">
        <v>105.22</v>
      </c>
      <c r="G26" s="311">
        <v>104.5</v>
      </c>
      <c r="H26" s="311">
        <v>86.26</v>
      </c>
      <c r="I26" s="96">
        <v>10.7</v>
      </c>
      <c r="J26" s="314" t="s">
        <v>837</v>
      </c>
    </row>
    <row r="27" spans="1:10" s="5" customFormat="1" ht="12" customHeight="1">
      <c r="A27" s="12" t="s">
        <v>838</v>
      </c>
      <c r="B27" s="311">
        <v>193.57</v>
      </c>
      <c r="C27" s="311">
        <v>193.57</v>
      </c>
      <c r="D27" s="311">
        <v>193.57</v>
      </c>
      <c r="E27" s="311">
        <v>193.57</v>
      </c>
      <c r="F27" s="311">
        <v>193.57</v>
      </c>
      <c r="G27" s="311" t="s">
        <v>358</v>
      </c>
      <c r="H27" s="311">
        <v>174.74</v>
      </c>
      <c r="I27" s="96">
        <v>14.8</v>
      </c>
      <c r="J27" s="314" t="s">
        <v>839</v>
      </c>
    </row>
    <row r="28" spans="1:10" s="5" customFormat="1" ht="12" customHeight="1">
      <c r="A28" s="29" t="s">
        <v>840</v>
      </c>
      <c r="B28" s="311" t="s">
        <v>358</v>
      </c>
      <c r="C28" s="311" t="s">
        <v>358</v>
      </c>
      <c r="D28" s="311" t="s">
        <v>358</v>
      </c>
      <c r="E28" s="311">
        <v>84.58</v>
      </c>
      <c r="F28" s="311">
        <v>103.36</v>
      </c>
      <c r="G28" s="311">
        <v>135.86000000000001</v>
      </c>
      <c r="H28" s="311">
        <v>118.53</v>
      </c>
      <c r="I28" s="96" t="s">
        <v>358</v>
      </c>
      <c r="J28" s="12" t="s">
        <v>841</v>
      </c>
    </row>
    <row r="29" spans="1:10" s="5" customFormat="1" ht="12" customHeight="1">
      <c r="A29" s="29" t="s">
        <v>842</v>
      </c>
      <c r="B29" s="311" t="s">
        <v>358</v>
      </c>
      <c r="C29" s="311" t="s">
        <v>358</v>
      </c>
      <c r="D29" s="311">
        <v>86.62</v>
      </c>
      <c r="E29" s="311">
        <v>90.79</v>
      </c>
      <c r="F29" s="311">
        <v>90.79</v>
      </c>
      <c r="G29" s="311" t="s">
        <v>358</v>
      </c>
      <c r="H29" s="311">
        <v>92.43</v>
      </c>
      <c r="I29" s="96" t="s">
        <v>358</v>
      </c>
      <c r="J29" s="12" t="s">
        <v>843</v>
      </c>
    </row>
    <row r="30" spans="1:10" s="5" customFormat="1" ht="12" customHeight="1">
      <c r="A30" s="7" t="s">
        <v>844</v>
      </c>
      <c r="B30" s="311"/>
      <c r="C30" s="311"/>
      <c r="D30" s="311"/>
      <c r="E30" s="311"/>
      <c r="F30" s="311"/>
      <c r="G30" s="311"/>
      <c r="H30" s="311"/>
      <c r="I30" s="96"/>
      <c r="J30" s="31" t="s">
        <v>845</v>
      </c>
    </row>
    <row r="31" spans="1:10" s="5" customFormat="1" ht="12" customHeight="1">
      <c r="A31" s="12" t="s">
        <v>846</v>
      </c>
      <c r="B31" s="311" t="s">
        <v>358</v>
      </c>
      <c r="C31" s="311" t="s">
        <v>358</v>
      </c>
      <c r="D31" s="311" t="s">
        <v>358</v>
      </c>
      <c r="E31" s="311" t="s">
        <v>358</v>
      </c>
      <c r="F31" s="311" t="s">
        <v>358</v>
      </c>
      <c r="G31" s="311" t="s">
        <v>358</v>
      </c>
      <c r="H31" s="311" t="s">
        <v>358</v>
      </c>
      <c r="I31" s="96" t="s">
        <v>358</v>
      </c>
      <c r="J31" s="314" t="s">
        <v>847</v>
      </c>
    </row>
    <row r="32" spans="1:10" s="5" customFormat="1" ht="12" customHeight="1">
      <c r="A32" s="12" t="s">
        <v>848</v>
      </c>
      <c r="B32" s="311" t="s">
        <v>358</v>
      </c>
      <c r="C32" s="311" t="s">
        <v>358</v>
      </c>
      <c r="D32" s="311" t="s">
        <v>358</v>
      </c>
      <c r="E32" s="311">
        <v>143.44999999999999</v>
      </c>
      <c r="F32" s="311">
        <v>145.54</v>
      </c>
      <c r="G32" s="311">
        <v>127.51</v>
      </c>
      <c r="H32" s="311">
        <v>137.88</v>
      </c>
      <c r="I32" s="96" t="s">
        <v>358</v>
      </c>
      <c r="J32" s="314" t="s">
        <v>849</v>
      </c>
    </row>
    <row r="33" spans="1:10" s="5" customFormat="1" ht="12" customHeight="1">
      <c r="A33" s="12" t="s">
        <v>850</v>
      </c>
      <c r="B33" s="311">
        <v>63</v>
      </c>
      <c r="C33" s="311">
        <v>69.8</v>
      </c>
      <c r="D33" s="311">
        <v>72.25</v>
      </c>
      <c r="E33" s="311">
        <v>70</v>
      </c>
      <c r="F33" s="311">
        <v>70</v>
      </c>
      <c r="G33" s="311">
        <v>70</v>
      </c>
      <c r="H33" s="311">
        <v>90.92</v>
      </c>
      <c r="I33" s="96">
        <v>-52.6</v>
      </c>
      <c r="J33" s="314" t="s">
        <v>851</v>
      </c>
    </row>
    <row r="34" spans="1:10" s="5" customFormat="1" ht="12" customHeight="1">
      <c r="A34" s="7" t="s">
        <v>852</v>
      </c>
      <c r="B34" s="311"/>
      <c r="C34" s="311"/>
      <c r="D34" s="311"/>
      <c r="E34" s="311"/>
      <c r="F34" s="311"/>
      <c r="G34" s="311"/>
      <c r="H34" s="311"/>
      <c r="I34" s="96"/>
      <c r="J34" s="25" t="s">
        <v>853</v>
      </c>
    </row>
    <row r="35" spans="1:10" s="5" customFormat="1" ht="12" customHeight="1">
      <c r="A35" s="12" t="s">
        <v>854</v>
      </c>
      <c r="B35" s="311">
        <v>101.25</v>
      </c>
      <c r="C35" s="311">
        <v>37.97</v>
      </c>
      <c r="D35" s="311">
        <v>63.84</v>
      </c>
      <c r="E35" s="311">
        <v>129.35</v>
      </c>
      <c r="F35" s="311">
        <v>114.40000000000002</v>
      </c>
      <c r="G35" s="311">
        <v>115.5</v>
      </c>
      <c r="H35" s="311">
        <v>96.4</v>
      </c>
      <c r="I35" s="96">
        <v>3.5</v>
      </c>
      <c r="J35" s="315" t="s">
        <v>855</v>
      </c>
    </row>
    <row r="36" spans="1:10" s="5" customFormat="1" ht="12" customHeight="1">
      <c r="A36" s="12" t="s">
        <v>856</v>
      </c>
      <c r="B36" s="311">
        <v>24.02</v>
      </c>
      <c r="C36" s="311">
        <v>32.630000000000003</v>
      </c>
      <c r="D36" s="311">
        <v>72.180000000000007</v>
      </c>
      <c r="E36" s="311">
        <v>82.79</v>
      </c>
      <c r="F36" s="311">
        <v>65.66</v>
      </c>
      <c r="G36" s="311">
        <v>56.11</v>
      </c>
      <c r="H36" s="311">
        <v>52.09</v>
      </c>
      <c r="I36" s="96">
        <v>-71.400000000000006</v>
      </c>
      <c r="J36" s="314" t="s">
        <v>857</v>
      </c>
    </row>
    <row r="37" spans="1:10" s="5" customFormat="1" ht="12" customHeight="1">
      <c r="A37" s="12" t="s">
        <v>858</v>
      </c>
      <c r="B37" s="311">
        <v>33.6</v>
      </c>
      <c r="C37" s="311">
        <v>50</v>
      </c>
      <c r="D37" s="311">
        <v>68.680000000000007</v>
      </c>
      <c r="E37" s="311">
        <v>48.32</v>
      </c>
      <c r="F37" s="311">
        <v>39.83</v>
      </c>
      <c r="G37" s="311">
        <v>42.12</v>
      </c>
      <c r="H37" s="311">
        <v>49.66</v>
      </c>
      <c r="I37" s="96">
        <v>-68.8</v>
      </c>
      <c r="J37" s="314" t="s">
        <v>859</v>
      </c>
    </row>
    <row r="38" spans="1:10" s="5" customFormat="1" ht="12" customHeight="1">
      <c r="A38" s="12" t="s">
        <v>860</v>
      </c>
      <c r="B38" s="305">
        <v>40.69</v>
      </c>
      <c r="C38" s="305">
        <v>54.63</v>
      </c>
      <c r="D38" s="305">
        <v>92.11</v>
      </c>
      <c r="E38" s="305">
        <v>132.01</v>
      </c>
      <c r="F38" s="305">
        <v>129.63999999999999</v>
      </c>
      <c r="G38" s="305">
        <v>88.19</v>
      </c>
      <c r="H38" s="311">
        <v>56.95</v>
      </c>
      <c r="I38" s="96">
        <v>-37.5</v>
      </c>
      <c r="J38" s="315" t="s">
        <v>861</v>
      </c>
    </row>
    <row r="39" spans="1:10" s="5" customFormat="1" ht="12" customHeight="1">
      <c r="A39" s="12" t="s">
        <v>862</v>
      </c>
      <c r="B39" s="311">
        <v>71.63</v>
      </c>
      <c r="C39" s="311">
        <v>64.77</v>
      </c>
      <c r="D39" s="311">
        <v>78.48</v>
      </c>
      <c r="E39" s="311">
        <v>81.87</v>
      </c>
      <c r="F39" s="311">
        <v>75.819999999999993</v>
      </c>
      <c r="G39" s="311">
        <v>85.52</v>
      </c>
      <c r="H39" s="311">
        <v>75.31</v>
      </c>
      <c r="I39" s="96">
        <v>-17.399999999999999</v>
      </c>
      <c r="J39" s="315" t="s">
        <v>863</v>
      </c>
    </row>
    <row r="40" spans="1:10" s="5" customFormat="1" ht="12" customHeight="1">
      <c r="A40" s="12" t="s">
        <v>864</v>
      </c>
      <c r="B40" s="311">
        <v>54.26</v>
      </c>
      <c r="C40" s="311">
        <v>53.3</v>
      </c>
      <c r="D40" s="311">
        <v>53.17</v>
      </c>
      <c r="E40" s="311">
        <v>49.18</v>
      </c>
      <c r="F40" s="311">
        <v>45.09</v>
      </c>
      <c r="G40" s="311">
        <v>45.48</v>
      </c>
      <c r="H40" s="311">
        <v>56.02</v>
      </c>
      <c r="I40" s="96">
        <v>-25.2</v>
      </c>
      <c r="J40" s="315" t="s">
        <v>865</v>
      </c>
    </row>
    <row r="41" spans="1:10" s="5" customFormat="1" ht="12" customHeight="1">
      <c r="A41" s="12" t="s">
        <v>866</v>
      </c>
      <c r="B41" s="311">
        <v>100</v>
      </c>
      <c r="C41" s="311">
        <v>100</v>
      </c>
      <c r="D41" s="311">
        <v>100</v>
      </c>
      <c r="E41" s="311">
        <v>78.75</v>
      </c>
      <c r="F41" s="311">
        <v>71.95</v>
      </c>
      <c r="G41" s="311">
        <v>79.55</v>
      </c>
      <c r="H41" s="311">
        <v>82.5</v>
      </c>
      <c r="I41" s="96">
        <v>-16.7</v>
      </c>
      <c r="J41" s="315" t="s">
        <v>867</v>
      </c>
    </row>
    <row r="42" spans="1:10" s="5" customFormat="1" ht="12" customHeight="1">
      <c r="A42" s="12" t="s">
        <v>868</v>
      </c>
      <c r="B42" s="311">
        <v>340</v>
      </c>
      <c r="C42" s="311">
        <v>330</v>
      </c>
      <c r="D42" s="311">
        <v>320</v>
      </c>
      <c r="E42" s="311">
        <v>320</v>
      </c>
      <c r="F42" s="311">
        <v>299.29000000000002</v>
      </c>
      <c r="G42" s="311">
        <v>207.18</v>
      </c>
      <c r="H42" s="311">
        <v>233.56</v>
      </c>
      <c r="I42" s="96">
        <v>13.3</v>
      </c>
      <c r="J42" s="315" t="s">
        <v>869</v>
      </c>
    </row>
    <row r="43" spans="1:10" s="5" customFormat="1" ht="12" customHeight="1">
      <c r="A43" s="12" t="s">
        <v>870</v>
      </c>
      <c r="B43" s="311">
        <v>67.260000000000005</v>
      </c>
      <c r="C43" s="311">
        <v>109.19</v>
      </c>
      <c r="D43" s="311">
        <v>122.49</v>
      </c>
      <c r="E43" s="311">
        <v>46.67</v>
      </c>
      <c r="F43" s="311">
        <v>44.43</v>
      </c>
      <c r="G43" s="311">
        <v>34.69</v>
      </c>
      <c r="H43" s="311">
        <v>49.24</v>
      </c>
      <c r="I43" s="96">
        <v>40.4</v>
      </c>
      <c r="J43" s="315" t="s">
        <v>871</v>
      </c>
    </row>
    <row r="44" spans="1:10" s="5" customFormat="1" ht="12" customHeight="1">
      <c r="A44" s="7" t="s">
        <v>872</v>
      </c>
      <c r="B44" s="311"/>
      <c r="C44" s="311"/>
      <c r="D44" s="311"/>
      <c r="E44" s="311"/>
      <c r="F44" s="311"/>
      <c r="G44" s="311"/>
      <c r="H44" s="311"/>
      <c r="I44" s="96"/>
      <c r="J44" s="86" t="s">
        <v>873</v>
      </c>
    </row>
    <row r="45" spans="1:10" s="5" customFormat="1" ht="12" customHeight="1">
      <c r="A45" s="12" t="s">
        <v>874</v>
      </c>
      <c r="B45" s="305" t="s">
        <v>358</v>
      </c>
      <c r="C45" s="305" t="s">
        <v>358</v>
      </c>
      <c r="D45" s="305" t="s">
        <v>358</v>
      </c>
      <c r="E45" s="305">
        <v>377.1</v>
      </c>
      <c r="F45" s="305">
        <v>379.35</v>
      </c>
      <c r="G45" s="305">
        <v>378.47</v>
      </c>
      <c r="H45" s="311">
        <v>368.89</v>
      </c>
      <c r="I45" s="96" t="s">
        <v>358</v>
      </c>
      <c r="J45" s="316" t="s">
        <v>875</v>
      </c>
    </row>
    <row r="46" spans="1:10" s="5" customFormat="1" ht="12" customHeight="1">
      <c r="A46" s="12" t="s">
        <v>876</v>
      </c>
      <c r="B46" s="305" t="s">
        <v>358</v>
      </c>
      <c r="C46" s="305" t="s">
        <v>358</v>
      </c>
      <c r="D46" s="305" t="s">
        <v>358</v>
      </c>
      <c r="E46" s="305">
        <v>577.89</v>
      </c>
      <c r="F46" s="305">
        <v>572.16</v>
      </c>
      <c r="G46" s="305">
        <v>568.91999999999996</v>
      </c>
      <c r="H46" s="311">
        <v>536.86</v>
      </c>
      <c r="I46" s="96" t="s">
        <v>358</v>
      </c>
      <c r="J46" s="316" t="s">
        <v>877</v>
      </c>
    </row>
    <row r="47" spans="1:10" s="5" customFormat="1" ht="12" customHeight="1">
      <c r="A47" s="12" t="s">
        <v>878</v>
      </c>
      <c r="B47" s="305" t="s">
        <v>358</v>
      </c>
      <c r="C47" s="305" t="s">
        <v>358</v>
      </c>
      <c r="D47" s="305" t="s">
        <v>358</v>
      </c>
      <c r="E47" s="305">
        <v>303.62</v>
      </c>
      <c r="F47" s="305">
        <v>308.01</v>
      </c>
      <c r="G47" s="305">
        <v>303.89999999999998</v>
      </c>
      <c r="H47" s="311">
        <v>295.5</v>
      </c>
      <c r="I47" s="96" t="s">
        <v>358</v>
      </c>
      <c r="J47" s="316" t="s">
        <v>879</v>
      </c>
    </row>
    <row r="48" spans="1:10" s="5" customFormat="1" ht="12" customHeight="1">
      <c r="A48" s="12" t="s">
        <v>880</v>
      </c>
      <c r="B48" s="305" t="s">
        <v>358</v>
      </c>
      <c r="C48" s="305" t="s">
        <v>358</v>
      </c>
      <c r="D48" s="305" t="s">
        <v>358</v>
      </c>
      <c r="E48" s="305">
        <v>340.61</v>
      </c>
      <c r="F48" s="305">
        <v>338.19</v>
      </c>
      <c r="G48" s="305">
        <v>351.55</v>
      </c>
      <c r="H48" s="311">
        <v>325.20999999999998</v>
      </c>
      <c r="I48" s="96" t="s">
        <v>358</v>
      </c>
      <c r="J48" s="316" t="s">
        <v>881</v>
      </c>
    </row>
    <row r="49" spans="1:11" s="5" customFormat="1" ht="12" customHeight="1">
      <c r="A49" s="12" t="s">
        <v>882</v>
      </c>
      <c r="B49" s="305" t="s">
        <v>358</v>
      </c>
      <c r="C49" s="305" t="s">
        <v>358</v>
      </c>
      <c r="D49" s="305" t="s">
        <v>358</v>
      </c>
      <c r="E49" s="305">
        <v>38.33</v>
      </c>
      <c r="F49" s="305">
        <v>38.29</v>
      </c>
      <c r="G49" s="305">
        <v>38.31</v>
      </c>
      <c r="H49" s="311">
        <v>38.4</v>
      </c>
      <c r="I49" s="96" t="s">
        <v>358</v>
      </c>
      <c r="J49" s="316" t="s">
        <v>883</v>
      </c>
      <c r="K49" s="317"/>
    </row>
    <row r="50" spans="1:11" s="5" customFormat="1" ht="12" customHeight="1">
      <c r="A50" s="12" t="s">
        <v>884</v>
      </c>
      <c r="B50" s="305" t="s">
        <v>358</v>
      </c>
      <c r="C50" s="305" t="s">
        <v>358</v>
      </c>
      <c r="D50" s="305" t="s">
        <v>358</v>
      </c>
      <c r="E50" s="305">
        <v>45.87</v>
      </c>
      <c r="F50" s="305">
        <v>45.83</v>
      </c>
      <c r="G50" s="305">
        <v>45.86</v>
      </c>
      <c r="H50" s="311">
        <v>45.71</v>
      </c>
      <c r="I50" s="96" t="s">
        <v>358</v>
      </c>
      <c r="J50" s="316" t="s">
        <v>885</v>
      </c>
      <c r="K50" s="318"/>
    </row>
    <row r="51" spans="1:11" s="5" customFormat="1" ht="12" customHeight="1">
      <c r="A51" s="7" t="s">
        <v>886</v>
      </c>
      <c r="B51" s="311"/>
      <c r="C51" s="311"/>
      <c r="D51" s="311"/>
      <c r="E51" s="311"/>
      <c r="F51" s="311"/>
      <c r="G51" s="311"/>
      <c r="H51" s="311"/>
      <c r="I51" s="96"/>
      <c r="J51" s="25" t="s">
        <v>887</v>
      </c>
      <c r="K51" s="86"/>
    </row>
    <row r="52" spans="1:11" s="5" customFormat="1" ht="12" customHeight="1">
      <c r="A52" s="12" t="s">
        <v>888</v>
      </c>
      <c r="B52" s="305">
        <v>1001</v>
      </c>
      <c r="C52" s="305">
        <v>976.25</v>
      </c>
      <c r="D52" s="305">
        <v>961.25</v>
      </c>
      <c r="E52" s="305">
        <v>935</v>
      </c>
      <c r="F52" s="305">
        <v>894.3</v>
      </c>
      <c r="G52" s="305" t="s">
        <v>358</v>
      </c>
      <c r="H52" s="311">
        <v>722.5</v>
      </c>
      <c r="I52" s="96">
        <v>59.7</v>
      </c>
      <c r="J52" s="319" t="s">
        <v>889</v>
      </c>
      <c r="K52" s="5" t="s">
        <v>538</v>
      </c>
    </row>
    <row r="53" spans="1:11" s="5" customFormat="1" ht="12" customHeight="1">
      <c r="A53" s="12" t="s">
        <v>890</v>
      </c>
      <c r="B53" s="305" t="s">
        <v>358</v>
      </c>
      <c r="C53" s="305">
        <v>878.9</v>
      </c>
      <c r="D53" s="305">
        <v>898.49</v>
      </c>
      <c r="E53" s="305" t="s">
        <v>358</v>
      </c>
      <c r="F53" s="305" t="s">
        <v>358</v>
      </c>
      <c r="G53" s="305" t="s">
        <v>358</v>
      </c>
      <c r="H53" s="311">
        <v>623.28</v>
      </c>
      <c r="I53" s="96" t="s">
        <v>358</v>
      </c>
      <c r="J53" s="319" t="s">
        <v>891</v>
      </c>
    </row>
    <row r="54" spans="1:11" s="5" customFormat="1" ht="12" customHeight="1">
      <c r="A54" s="7" t="s">
        <v>892</v>
      </c>
      <c r="B54" s="311"/>
      <c r="C54" s="311"/>
      <c r="D54" s="311"/>
      <c r="E54" s="311"/>
      <c r="F54" s="311"/>
      <c r="G54" s="311"/>
      <c r="H54" s="311"/>
      <c r="I54" s="96"/>
      <c r="J54" s="25" t="s">
        <v>893</v>
      </c>
    </row>
    <row r="55" spans="1:11" s="5" customFormat="1" ht="12" customHeight="1">
      <c r="A55" s="12" t="s">
        <v>894</v>
      </c>
      <c r="B55" s="311">
        <v>41.07</v>
      </c>
      <c r="C55" s="311">
        <v>38.090000000000003</v>
      </c>
      <c r="D55" s="311">
        <v>33.840000000000003</v>
      </c>
      <c r="E55" s="311">
        <v>32.72</v>
      </c>
      <c r="F55" s="311">
        <v>31.44</v>
      </c>
      <c r="G55" s="311">
        <v>35.74</v>
      </c>
      <c r="H55" s="311">
        <v>35.31</v>
      </c>
      <c r="I55" s="96">
        <v>-11.7</v>
      </c>
      <c r="J55" s="319" t="s">
        <v>895</v>
      </c>
    </row>
    <row r="56" spans="1:11" s="5" customFormat="1" ht="12" customHeight="1">
      <c r="A56" s="12" t="s">
        <v>896</v>
      </c>
      <c r="B56" s="311">
        <v>22.17</v>
      </c>
      <c r="C56" s="311">
        <v>18.579999999999998</v>
      </c>
      <c r="D56" s="311">
        <v>19.73</v>
      </c>
      <c r="E56" s="311">
        <v>18.41</v>
      </c>
      <c r="F56" s="311">
        <v>18.3</v>
      </c>
      <c r="G56" s="311">
        <v>19.440000000000001</v>
      </c>
      <c r="H56" s="311">
        <v>16.3</v>
      </c>
      <c r="I56" s="96">
        <v>9.8000000000000007</v>
      </c>
      <c r="J56" s="319" t="s">
        <v>897</v>
      </c>
    </row>
    <row r="57" spans="1:11" s="5" customFormat="1" ht="12" customHeight="1">
      <c r="A57" s="12" t="s">
        <v>898</v>
      </c>
      <c r="B57" s="311">
        <v>61.25</v>
      </c>
      <c r="C57" s="311">
        <v>67.150000000000006</v>
      </c>
      <c r="D57" s="311">
        <v>66.180000000000007</v>
      </c>
      <c r="E57" s="311">
        <v>59.85</v>
      </c>
      <c r="F57" s="312">
        <v>47.41</v>
      </c>
      <c r="G57" s="311">
        <v>56.57</v>
      </c>
      <c r="H57" s="312">
        <v>57.04</v>
      </c>
      <c r="I57" s="279">
        <v>-12.5</v>
      </c>
      <c r="J57" s="319" t="s">
        <v>899</v>
      </c>
    </row>
    <row r="58" spans="1:11" s="5" customFormat="1" ht="12" customHeight="1" thickBot="1">
      <c r="A58" s="12" t="s">
        <v>900</v>
      </c>
      <c r="B58" s="311">
        <v>22.25</v>
      </c>
      <c r="C58" s="311">
        <v>20</v>
      </c>
      <c r="D58" s="311">
        <v>20</v>
      </c>
      <c r="E58" s="311">
        <v>20</v>
      </c>
      <c r="F58" s="311">
        <v>20</v>
      </c>
      <c r="G58" s="311">
        <v>20</v>
      </c>
      <c r="H58" s="312">
        <v>20.239999999999998</v>
      </c>
      <c r="I58" s="96">
        <v>10.4</v>
      </c>
      <c r="J58" s="319" t="s">
        <v>901</v>
      </c>
    </row>
    <row r="59" spans="1:11" s="5" customFormat="1" ht="12" customHeight="1" thickBot="1">
      <c r="B59" s="878" t="s">
        <v>368</v>
      </c>
      <c r="C59" s="878"/>
      <c r="D59" s="878"/>
      <c r="E59" s="878"/>
      <c r="F59" s="878"/>
      <c r="G59" s="878"/>
      <c r="H59" s="879" t="s">
        <v>902</v>
      </c>
      <c r="I59" s="879" t="s">
        <v>903</v>
      </c>
    </row>
    <row r="60" spans="1:11" s="5" customFormat="1" ht="36.75" customHeight="1" thickBot="1">
      <c r="A60" s="303"/>
      <c r="B60" s="304" t="s">
        <v>480</v>
      </c>
      <c r="C60" s="304" t="s">
        <v>519</v>
      </c>
      <c r="D60" s="304" t="s">
        <v>482</v>
      </c>
      <c r="E60" s="304" t="s">
        <v>718</v>
      </c>
      <c r="F60" s="304" t="s">
        <v>693</v>
      </c>
      <c r="G60" s="304" t="s">
        <v>719</v>
      </c>
      <c r="H60" s="879"/>
      <c r="I60" s="879"/>
      <c r="J60" s="303"/>
    </row>
    <row r="61" spans="1:11" s="5" customFormat="1" ht="12" customHeight="1">
      <c r="B61" s="320" t="s">
        <v>538</v>
      </c>
      <c r="C61" s="320"/>
      <c r="D61" s="320" t="s">
        <v>538</v>
      </c>
      <c r="E61" s="320" t="s">
        <v>538</v>
      </c>
      <c r="F61" s="320" t="s">
        <v>538</v>
      </c>
      <c r="G61" s="320" t="s">
        <v>538</v>
      </c>
      <c r="H61" s="321"/>
      <c r="I61" s="120"/>
    </row>
    <row r="62" spans="1:11" s="5" customFormat="1" ht="12" customHeight="1">
      <c r="A62" s="31" t="s">
        <v>904</v>
      </c>
    </row>
    <row r="63" spans="1:11" s="5" customFormat="1" ht="12" customHeight="1">
      <c r="A63" s="307" t="s">
        <v>905</v>
      </c>
    </row>
    <row r="64" spans="1:11" s="5" customFormat="1" ht="12" customHeight="1"/>
    <row r="65" spans="1:10" s="152" customFormat="1" ht="12" customHeight="1">
      <c r="A65" s="877" t="s">
        <v>906</v>
      </c>
      <c r="B65" s="877"/>
      <c r="C65" s="877"/>
      <c r="D65" s="877"/>
      <c r="E65" s="877"/>
      <c r="F65" s="877"/>
      <c r="G65" s="877"/>
      <c r="H65" s="877"/>
      <c r="I65" s="877"/>
      <c r="J65" s="877"/>
    </row>
    <row r="66" spans="1:10" s="152" customFormat="1" ht="12" customHeight="1">
      <c r="A66" s="877" t="s">
        <v>907</v>
      </c>
      <c r="B66" s="877"/>
      <c r="C66" s="877"/>
      <c r="D66" s="877"/>
      <c r="E66" s="877"/>
      <c r="F66" s="877"/>
      <c r="G66" s="877"/>
      <c r="H66" s="877"/>
      <c r="I66" s="877"/>
      <c r="J66" s="877"/>
    </row>
    <row r="67" spans="1:10" s="5" customFormat="1"/>
    <row r="68" spans="1:10" s="5" customFormat="1"/>
    <row r="69" spans="1:10" s="5" customFormat="1"/>
    <row r="70" spans="1:10" s="5" customFormat="1"/>
    <row r="71" spans="1:10" s="5" customFormat="1"/>
    <row r="72" spans="1:10" s="5" customFormat="1"/>
    <row r="73" spans="1:10" s="5" customFormat="1"/>
    <row r="74" spans="1:10" s="5" customFormat="1"/>
    <row r="75" spans="1:10" s="5" customFormat="1"/>
    <row r="76" spans="1:10" s="5" customFormat="1"/>
    <row r="77" spans="1:10" s="5" customFormat="1"/>
    <row r="78" spans="1:10" s="5" customFormat="1"/>
    <row r="79" spans="1:10" s="5" customFormat="1"/>
    <row r="80" spans="1:1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sheetData>
  <mergeCells count="10">
    <mergeCell ref="A65:J65"/>
    <mergeCell ref="A66:J66"/>
    <mergeCell ref="A1:J1"/>
    <mergeCell ref="A2:J2"/>
    <mergeCell ref="B4:G4"/>
    <mergeCell ref="H4:H5"/>
    <mergeCell ref="I4:I5"/>
    <mergeCell ref="B59:G59"/>
    <mergeCell ref="H59:H60"/>
    <mergeCell ref="I59:I60"/>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0"/>
  <sheetViews>
    <sheetView showGridLines="0" workbookViewId="0">
      <selection activeCell="A7" sqref="A7"/>
    </sheetView>
  </sheetViews>
  <sheetFormatPr defaultRowHeight="12.75"/>
  <cols>
    <col min="1" max="1" width="98.85546875" customWidth="1"/>
  </cols>
  <sheetData>
    <row r="1" spans="1:1" ht="15">
      <c r="A1" s="813" t="s">
        <v>1975</v>
      </c>
    </row>
    <row r="3" spans="1:1">
      <c r="A3" s="812" t="s">
        <v>1</v>
      </c>
    </row>
    <row r="4" spans="1:1">
      <c r="A4" s="812" t="s">
        <v>55</v>
      </c>
    </row>
    <row r="5" spans="1:1">
      <c r="A5" s="812" t="s">
        <v>85</v>
      </c>
    </row>
    <row r="6" spans="1:1">
      <c r="A6" s="812" t="s">
        <v>149</v>
      </c>
    </row>
    <row r="7" spans="1:1">
      <c r="A7" s="812" t="s">
        <v>1977</v>
      </c>
    </row>
    <row r="8" spans="1:1">
      <c r="A8" s="812" t="s">
        <v>381</v>
      </c>
    </row>
    <row r="9" spans="1:1">
      <c r="A9" s="812" t="s">
        <v>427</v>
      </c>
    </row>
    <row r="10" spans="1:1">
      <c r="A10" s="812" t="s">
        <v>453</v>
      </c>
    </row>
    <row r="11" spans="1:1">
      <c r="A11" s="812" t="s">
        <v>474</v>
      </c>
    </row>
    <row r="12" spans="1:1">
      <c r="A12" s="812" t="s">
        <v>527</v>
      </c>
    </row>
    <row r="13" spans="1:1">
      <c r="A13" s="812" t="s">
        <v>568</v>
      </c>
    </row>
    <row r="14" spans="1:1">
      <c r="A14" s="812" t="s">
        <v>598</v>
      </c>
    </row>
    <row r="15" spans="1:1">
      <c r="A15" s="812" t="s">
        <v>689</v>
      </c>
    </row>
    <row r="16" spans="1:1">
      <c r="A16" s="812" t="s">
        <v>724</v>
      </c>
    </row>
    <row r="17" spans="1:1">
      <c r="A17" s="812" t="s">
        <v>741</v>
      </c>
    </row>
    <row r="18" spans="1:1">
      <c r="A18" s="812" t="s">
        <v>763</v>
      </c>
    </row>
    <row r="19" spans="1:1">
      <c r="A19" s="812" t="s">
        <v>800</v>
      </c>
    </row>
    <row r="20" spans="1:1">
      <c r="A20" s="812" t="s">
        <v>909</v>
      </c>
    </row>
    <row r="21" spans="1:1">
      <c r="A21" s="812" t="s">
        <v>950</v>
      </c>
    </row>
    <row r="22" spans="1:1">
      <c r="A22" s="812" t="s">
        <v>1019</v>
      </c>
    </row>
    <row r="23" spans="1:1">
      <c r="A23" s="812" t="s">
        <v>1043</v>
      </c>
    </row>
    <row r="24" spans="1:1">
      <c r="A24" s="812" t="s">
        <v>1089</v>
      </c>
    </row>
    <row r="25" spans="1:1">
      <c r="A25" s="812" t="s">
        <v>1089</v>
      </c>
    </row>
    <row r="26" spans="1:1">
      <c r="A26" s="812" t="s">
        <v>1181</v>
      </c>
    </row>
    <row r="27" spans="1:1">
      <c r="A27" s="812" t="s">
        <v>1237</v>
      </c>
    </row>
    <row r="28" spans="1:1">
      <c r="A28" s="812" t="s">
        <v>1276</v>
      </c>
    </row>
    <row r="29" spans="1:1">
      <c r="A29" s="812" t="s">
        <v>1276</v>
      </c>
    </row>
    <row r="30" spans="1:1">
      <c r="A30" s="812" t="s">
        <v>1316</v>
      </c>
    </row>
    <row r="31" spans="1:1">
      <c r="A31" s="812" t="s">
        <v>1953</v>
      </c>
    </row>
    <row r="32" spans="1:1">
      <c r="A32" s="812" t="s">
        <v>1361</v>
      </c>
    </row>
    <row r="33" spans="1:1">
      <c r="A33" s="812" t="s">
        <v>1361</v>
      </c>
    </row>
    <row r="34" spans="1:1">
      <c r="A34" s="812" t="s">
        <v>1451</v>
      </c>
    </row>
    <row r="35" spans="1:1">
      <c r="A35" s="812" t="s">
        <v>1481</v>
      </c>
    </row>
    <row r="36" spans="1:1">
      <c r="A36" s="812" t="s">
        <v>1504</v>
      </c>
    </row>
    <row r="37" spans="1:1">
      <c r="A37" s="812" t="s">
        <v>1543</v>
      </c>
    </row>
    <row r="38" spans="1:1">
      <c r="A38" s="812" t="s">
        <v>1614</v>
      </c>
    </row>
    <row r="39" spans="1:1">
      <c r="A39" s="812" t="s">
        <v>1616</v>
      </c>
    </row>
    <row r="40" spans="1:1">
      <c r="A40" s="812" t="s">
        <v>1618</v>
      </c>
    </row>
    <row r="41" spans="1:1">
      <c r="A41" s="812" t="s">
        <v>1620</v>
      </c>
    </row>
    <row r="42" spans="1:1">
      <c r="A42" s="812" t="s">
        <v>1382</v>
      </c>
    </row>
    <row r="43" spans="1:1">
      <c r="A43" s="812" t="s">
        <v>1441</v>
      </c>
    </row>
    <row r="44" spans="1:1">
      <c r="A44" s="812" t="s">
        <v>1449</v>
      </c>
    </row>
    <row r="45" spans="1:1">
      <c r="A45" s="812" t="s">
        <v>1623</v>
      </c>
    </row>
    <row r="46" spans="1:1">
      <c r="A46" s="812" t="s">
        <v>1683</v>
      </c>
    </row>
    <row r="47" spans="1:1">
      <c r="A47" s="812" t="s">
        <v>1710</v>
      </c>
    </row>
    <row r="48" spans="1:1">
      <c r="A48" s="812" t="s">
        <v>1774</v>
      </c>
    </row>
    <row r="49" spans="1:1">
      <c r="A49" s="812" t="s">
        <v>1808</v>
      </c>
    </row>
    <row r="50" spans="1:1">
      <c r="A50" s="812" t="s">
        <v>1817</v>
      </c>
    </row>
    <row r="51" spans="1:1">
      <c r="A51" s="812" t="s">
        <v>1848</v>
      </c>
    </row>
    <row r="52" spans="1:1">
      <c r="A52" s="812" t="s">
        <v>1852</v>
      </c>
    </row>
    <row r="53" spans="1:1">
      <c r="A53" s="812" t="s">
        <v>1855</v>
      </c>
    </row>
    <row r="54" spans="1:1">
      <c r="A54" s="812" t="s">
        <v>1651</v>
      </c>
    </row>
    <row r="55" spans="1:1">
      <c r="A55" s="812" t="s">
        <v>1858</v>
      </c>
    </row>
    <row r="56" spans="1:1">
      <c r="A56" s="812" t="s">
        <v>1887</v>
      </c>
    </row>
    <row r="57" spans="1:1">
      <c r="A57" s="812" t="s">
        <v>1890</v>
      </c>
    </row>
    <row r="58" spans="1:1">
      <c r="A58" s="812" t="s">
        <v>1899</v>
      </c>
    </row>
    <row r="60" spans="1:1">
      <c r="A60" s="328" t="s">
        <v>1985</v>
      </c>
    </row>
  </sheetData>
  <hyperlinks>
    <hyperlink ref="A3" location="'2.1.'!A2" display="2.1 - Quarterly national accounts (Rv)" xr:uid="{00000000-0004-0000-0100-000000000000}"/>
    <hyperlink ref="A4" location="'2.2.'!A2" display="2.2 - Quarterly national accounts (Rv)" xr:uid="{00000000-0004-0000-0100-000001000000}"/>
    <hyperlink ref="A5" location="'3.1.'!A2" display="3.1 - Live births, deaths and marriages " xr:uid="{00000000-0004-0000-0100-000002000000}"/>
    <hyperlink ref="A6" location="'3.2.'!A2" display="3.2 Deaths by cause of death (ICD-10 - European short list), by month of death" xr:uid="{00000000-0004-0000-0100-000003000000}"/>
    <hyperlink ref="A7" location="'3.3.'!A2" display="3.3 - Social Security Benefits - Number and value of benefits, by type of benefit" xr:uid="{00000000-0004-0000-0100-000004000000}"/>
    <hyperlink ref="A8" location="'3.4.'!A2" display="3.4 - Total, active, employed and unemployed population" xr:uid="{00000000-0004-0000-0100-000005000000}"/>
    <hyperlink ref="A9" location="'3.5.'!A2" display="3.5 - Employed population by professional status and economic sector" xr:uid="{00000000-0004-0000-0100-000006000000}"/>
    <hyperlink ref="A10" location="'3.6.'!A2" display="3.6 - Unemployed population by unemployment status and unemployment duration" xr:uid="{00000000-0004-0000-0100-000007000000}"/>
    <hyperlink ref="A11" location="'3.7.'!A2" display="3.7 - Consumer price index" xr:uid="{00000000-0004-0000-0100-000008000000}"/>
    <hyperlink ref="A12" location="'3.8.'!A2" display="3.8 - Cinema exhibition - Sessions, spectators and revenues by region" xr:uid="{00000000-0004-0000-0100-000009000000}"/>
    <hyperlink ref="A13" location="'3.9.'!A2" display="3.9 - Cinema exhibition - Sessions, spectators and revenues by country of origin" xr:uid="{00000000-0004-0000-0100-00000A000000}"/>
    <hyperlink ref="A14" location="'4.1.'!A2" display="4.1 - Crop early estimates" xr:uid="{00000000-0004-0000-0100-00000B000000}"/>
    <hyperlink ref="A15" location="'4.2.'!A2" display="4.2 - Animal production - Livestock slaughterings approved for consumption " xr:uid="{00000000-0004-0000-0100-00000C000000}"/>
    <hyperlink ref="A16" location="'4.3.'!A2" display="4.3 - Animal production - Poultry industry" xr:uid="{00000000-0004-0000-0100-00000D000000}"/>
    <hyperlink ref="A17" location="'4.4.'!A2" display="4.4 - Animal production - Cow's milk and dairy products" xr:uid="{00000000-0004-0000-0100-00000E000000}"/>
    <hyperlink ref="A18" location="'4.5.'!A2" display="4.5 - Nominal Catch" xr:uid="{00000000-0004-0000-0100-00000F000000}"/>
    <hyperlink ref="A19" location="'4.6.'!A2" display="4.6 - Monthly producer prices of vegetables products" xr:uid="{00000000-0004-0000-0100-000010000000}"/>
    <hyperlink ref="A20" location="'4.7.'!A2" display="4.7 - Monthly producer prices of some livestock and animal products" xr:uid="{00000000-0004-0000-0100-000011000000}"/>
    <hyperlink ref="A21" location="'5.1.'!A2" display="5.1 -  Index of industrial production" xr:uid="{00000000-0004-0000-0100-000012000000}"/>
    <hyperlink ref="A22" location="'5.2.'!A2" display="5.2 - Index of turnover in industry" xr:uid="{00000000-0004-0000-0100-000013000000}"/>
    <hyperlink ref="A23" location="'5.3.'!A2" display="5.3 - Index of employment in industry " xr:uid="{00000000-0004-0000-0100-000014000000}"/>
    <hyperlink ref="A24" location="'5.4.'!A2" display="5.4 - Short-term statistics on industry " xr:uid="{00000000-0004-0000-0100-000015000000}"/>
    <hyperlink ref="A25" location="'5.4.a.'!A2" display="5.4 - Short-term statistics on industry " xr:uid="{00000000-0004-0000-0100-000016000000}"/>
    <hyperlink ref="A26" location="'5.5.'!A2" display="5.5 - Building permits" xr:uid="{00000000-0004-0000-0100-000017000000}"/>
    <hyperlink ref="A27" location="'5.6.'!A2" display="5.6 - Construction works completed " xr:uid="{00000000-0004-0000-0100-000018000000}"/>
    <hyperlink ref="A28" location="'5.7.'!A2" display="5.7 - Short-term statistics on construction and public works " xr:uid="{00000000-0004-0000-0100-000019000000}"/>
    <hyperlink ref="A29" location="'5.7.a.'!A2" display="5.7 - Short-term statistics on construction and public works " xr:uid="{00000000-0004-0000-0100-00001A000000}"/>
    <hyperlink ref="A30" location="'5.8.'!A2" display="5.8 - Indexes of output prices" xr:uid="{00000000-0004-0000-0100-00001B000000}"/>
    <hyperlink ref="A31" location="'5.9.'!A2" display="5.9 - Production in construction index" xr:uid="{00000000-0004-0000-0100-00001C000000}"/>
    <hyperlink ref="A32" location="'6.1.'!A2" display="6.1 - Trade survey" xr:uid="{00000000-0004-0000-0100-00001D000000}"/>
    <hyperlink ref="A33" location="'6.1.a.'!A2" display="6.1 - Trade survey" xr:uid="{00000000-0004-0000-0100-00001E000000}"/>
    <hyperlink ref="A34" location="'6.2.'!A2" display="6.2 - Trade survey" xr:uid="{00000000-0004-0000-0100-00001F000000}"/>
    <hyperlink ref="A35" location="'6.3.'!A2" display="6.3 - Sales of new vehicles" xr:uid="{00000000-0004-0000-0100-000020000000}"/>
    <hyperlink ref="A36" location="'6.4.'!A2" display="6.4 - Evolution of International Trade" xr:uid="{00000000-0004-0000-0100-000021000000}"/>
    <hyperlink ref="A37" location="'6.5.'!A2" display="6.5 - International Trade - Imports of goods (CIF) by main trading partners" xr:uid="{00000000-0004-0000-0100-000022000000}"/>
    <hyperlink ref="A38" location="'6.6.'!A2" display="6.6 - International Trade - Exports of goods (FOB) by main trading partners" xr:uid="{00000000-0004-0000-0100-000023000000}"/>
    <hyperlink ref="A39" location="'6.7.'!A2" display="6.7 - International Trade - Imports of goods (CIF) by groups of products" xr:uid="{00000000-0004-0000-0100-000024000000}"/>
    <hyperlink ref="A40" location="'6.8.'!A2" display="6.8 - International Trade - Exports of goods (FOB) by groups of products" xr:uid="{00000000-0004-0000-0100-000025000000}"/>
    <hyperlink ref="A41" location="'6.9.'!A2" display="6.9 - Intra-EU Trade - Imports of goods (CIF) by groups of products" xr:uid="{00000000-0004-0000-0100-000026000000}"/>
    <hyperlink ref="A42" location="'6.10.'!A2" display="6.10 - Intra-EU Trade - Exports of goods (FOB) by groups of products" xr:uid="{00000000-0004-0000-0100-000027000000}"/>
    <hyperlink ref="A43" location="'6.11.'!A2" display="6.11 - Extra-EU Trade - Imports of goods (CIF) by groups of products" xr:uid="{00000000-0004-0000-0100-000028000000}"/>
    <hyperlink ref="A44" location="'6.12.'!A2" display="6.12 - Extra-EU Trade - Exports of goods (FOB) by groups of products" xr:uid="{00000000-0004-0000-0100-000029000000}"/>
    <hyperlink ref="A45" location="'7.1.'!A2" display="7.1 - Railway transport" xr:uid="{00000000-0004-0000-0100-00002A000000}"/>
    <hyperlink ref="A46" location="'7.2.'!A2" display="7.2 - Inland waterways transport" xr:uid="{00000000-0004-0000-0100-00002B000000}"/>
    <hyperlink ref="A47" location="'7.3.'!A2" display="7.3 - Maritime transport" xr:uid="{00000000-0004-0000-0100-00002C000000}"/>
    <hyperlink ref="A48" location="'7.4.'!A2" display="7.4 - Air transport" xr:uid="{00000000-0004-0000-0100-00002D000000}"/>
    <hyperlink ref="A49" location="'7.5.'!A2" display="7.5 - Revenue per available room (RevPAR) in tourist accommodation establishments, by NUTS II" xr:uid="{00000000-0004-0000-0100-00002E000000}"/>
    <hyperlink ref="A50" location="'7.6.'!A2" display="7.6 - Overnight stays in tourism accommodation establishments, by country of residence" xr:uid="{00000000-0004-0000-0100-00002F000000}"/>
    <hyperlink ref="A51" location="'7.7.'!A2" display="7.7 -  Guests in tourist accommodation establishments, by NUTS" xr:uid="{00000000-0004-0000-0100-000030000000}"/>
    <hyperlink ref="A52" location="'7.8.'!A2" display="7.8 - Overnight stays in tourist accommodation establishments, by NUTS" xr:uid="{00000000-0004-0000-0100-000031000000}"/>
    <hyperlink ref="A53" location="'7.9.'!A2" display="7.9 - Total revenue in tourist accommodation establishments, by NUTS II" xr:uid="{00000000-0004-0000-0100-000032000000}"/>
    <hyperlink ref="A54" location="'7.10.'!A2" display="7.10 - Revenue from accommodation in tourist accommodation establishments, by NUTS " xr:uid="{00000000-0004-0000-0100-000033000000}"/>
    <hyperlink ref="A55" location="'8.1.'!A2" display="8.1 - Formation of legal persons and equivalent entities, by legal form" xr:uid="{00000000-0004-0000-0100-000034000000}"/>
    <hyperlink ref="A56" location="'8.2.'!A2" display="8.2 - Dissolution of legal persons and equivalent entities, by legal form" xr:uid="{00000000-0004-0000-0100-000035000000}"/>
    <hyperlink ref="A57" location="'8.3.'!A2" display="8.3 - Formation of legal persons and equivalent entities, by form of constitution" xr:uid="{00000000-0004-0000-0100-000036000000}"/>
    <hyperlink ref="A58" location="'9.1.'!A2" display="9.1 - Harmonized index of consumer prices" xr:uid="{00000000-0004-0000-0100-000037000000}"/>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117"/>
  <sheetViews>
    <sheetView showGridLines="0" workbookViewId="0"/>
  </sheetViews>
  <sheetFormatPr defaultColWidth="9.140625" defaultRowHeight="11.25"/>
  <cols>
    <col min="1" max="1" width="41.140625" style="322" bestFit="1" customWidth="1"/>
    <col min="2" max="7" width="9" style="188" customWidth="1"/>
    <col min="8" max="8" width="10.7109375" style="188" customWidth="1"/>
    <col min="9" max="9" width="9.7109375" style="188" customWidth="1"/>
    <col min="10" max="10" width="16.5703125" style="322" customWidth="1"/>
    <col min="11" max="16384" width="9.140625" style="188"/>
  </cols>
  <sheetData>
    <row r="1" spans="1:12" ht="12" customHeight="1">
      <c r="A1" s="881" t="s">
        <v>908</v>
      </c>
      <c r="B1" s="881"/>
      <c r="C1" s="881"/>
      <c r="D1" s="881"/>
      <c r="E1" s="881"/>
      <c r="F1" s="881"/>
      <c r="G1" s="881"/>
      <c r="H1" s="881"/>
      <c r="I1" s="881"/>
      <c r="J1" s="881"/>
    </row>
    <row r="2" spans="1:12" ht="12" customHeight="1">
      <c r="A2" s="860" t="s">
        <v>909</v>
      </c>
      <c r="B2" s="860"/>
      <c r="C2" s="860"/>
      <c r="D2" s="860"/>
      <c r="E2" s="860"/>
      <c r="F2" s="860"/>
      <c r="G2" s="860"/>
      <c r="H2" s="860"/>
      <c r="I2" s="860"/>
      <c r="J2" s="860"/>
    </row>
    <row r="3" spans="1:12" ht="12" customHeight="1" thickBot="1"/>
    <row r="4" spans="1:12" s="5" customFormat="1" ht="12" customHeight="1" thickBot="1">
      <c r="A4" s="25"/>
      <c r="B4" s="816" t="s">
        <v>910</v>
      </c>
      <c r="C4" s="816"/>
      <c r="D4" s="816"/>
      <c r="E4" s="816"/>
      <c r="F4" s="816"/>
      <c r="G4" s="816"/>
      <c r="H4" s="879" t="s">
        <v>911</v>
      </c>
      <c r="I4" s="879" t="s">
        <v>912</v>
      </c>
      <c r="J4" s="25"/>
    </row>
    <row r="5" spans="1:12" s="5" customFormat="1" ht="33.75" customHeight="1" thickBot="1">
      <c r="A5" s="25"/>
      <c r="B5" s="304" t="s">
        <v>480</v>
      </c>
      <c r="C5" s="304" t="s">
        <v>481</v>
      </c>
      <c r="D5" s="304" t="s">
        <v>482</v>
      </c>
      <c r="E5" s="304" t="s">
        <v>692</v>
      </c>
      <c r="F5" s="304" t="s">
        <v>693</v>
      </c>
      <c r="G5" s="304" t="s">
        <v>694</v>
      </c>
      <c r="H5" s="879"/>
      <c r="I5" s="879"/>
      <c r="J5" s="25"/>
    </row>
    <row r="6" spans="1:12" s="5" customFormat="1" ht="12" customHeight="1">
      <c r="A6" s="31" t="s">
        <v>913</v>
      </c>
      <c r="J6" s="25" t="s">
        <v>609</v>
      </c>
    </row>
    <row r="7" spans="1:12" s="5" customFormat="1" ht="12" customHeight="1">
      <c r="A7" s="323" t="s">
        <v>699</v>
      </c>
      <c r="J7" s="25" t="s">
        <v>700</v>
      </c>
      <c r="K7" s="324"/>
      <c r="L7"/>
    </row>
    <row r="8" spans="1:12" s="5" customFormat="1" ht="12" customHeight="1">
      <c r="A8" s="319" t="s">
        <v>914</v>
      </c>
      <c r="B8" s="325">
        <v>449.01</v>
      </c>
      <c r="C8" s="86">
        <v>446.29</v>
      </c>
      <c r="D8" s="326">
        <v>446.29</v>
      </c>
      <c r="E8" s="326">
        <v>446.29</v>
      </c>
      <c r="F8" s="326">
        <v>446.52</v>
      </c>
      <c r="G8" s="326">
        <v>448.97</v>
      </c>
      <c r="H8" s="325">
        <v>453.78</v>
      </c>
      <c r="I8" s="327">
        <v>-2.1</v>
      </c>
      <c r="J8" s="25" t="s">
        <v>915</v>
      </c>
      <c r="K8" s="324"/>
      <c r="L8" s="328"/>
    </row>
    <row r="9" spans="1:12" s="5" customFormat="1" ht="12" customHeight="1">
      <c r="A9" s="319" t="s">
        <v>916</v>
      </c>
      <c r="B9" s="325">
        <v>275.33999999999997</v>
      </c>
      <c r="C9" s="325">
        <v>270.87</v>
      </c>
      <c r="D9" s="329">
        <v>260.74</v>
      </c>
      <c r="E9" s="329">
        <v>258.67</v>
      </c>
      <c r="F9" s="329">
        <v>248.44</v>
      </c>
      <c r="G9" s="329">
        <v>253.78</v>
      </c>
      <c r="H9" s="329">
        <v>266.14</v>
      </c>
      <c r="I9" s="113">
        <v>-0.1</v>
      </c>
      <c r="J9" s="25" t="s">
        <v>917</v>
      </c>
      <c r="K9" s="324"/>
      <c r="L9"/>
    </row>
    <row r="10" spans="1:12" s="5" customFormat="1" ht="12" customHeight="1">
      <c r="A10" s="319" t="s">
        <v>918</v>
      </c>
      <c r="B10" s="325"/>
      <c r="C10" s="86"/>
      <c r="D10" s="329"/>
      <c r="E10" s="329"/>
      <c r="F10" s="329"/>
      <c r="G10" s="329"/>
      <c r="H10" s="329"/>
      <c r="I10" s="113"/>
      <c r="J10" s="31" t="s">
        <v>919</v>
      </c>
      <c r="K10" s="324"/>
      <c r="L10"/>
    </row>
    <row r="11" spans="1:12" s="5" customFormat="1" ht="12" customHeight="1">
      <c r="A11" s="319" t="s">
        <v>920</v>
      </c>
      <c r="B11" s="325">
        <v>505.76</v>
      </c>
      <c r="C11" s="325">
        <v>501.71</v>
      </c>
      <c r="D11" s="329">
        <v>497.15</v>
      </c>
      <c r="E11" s="329">
        <v>495.36</v>
      </c>
      <c r="F11" s="329">
        <v>496.81</v>
      </c>
      <c r="G11" s="329">
        <v>498.98</v>
      </c>
      <c r="H11" s="329">
        <v>506.57</v>
      </c>
      <c r="I11" s="113">
        <v>-1.2</v>
      </c>
      <c r="J11" s="25" t="s">
        <v>921</v>
      </c>
      <c r="K11" s="324"/>
      <c r="L11"/>
    </row>
    <row r="12" spans="1:12" s="5" customFormat="1" ht="12" customHeight="1">
      <c r="A12" s="319" t="s">
        <v>922</v>
      </c>
      <c r="B12" s="325">
        <v>501.15</v>
      </c>
      <c r="C12" s="325">
        <v>498.79</v>
      </c>
      <c r="D12" s="329">
        <v>494.49</v>
      </c>
      <c r="E12" s="329">
        <v>492.83</v>
      </c>
      <c r="F12" s="329">
        <v>493.78</v>
      </c>
      <c r="G12" s="329">
        <v>496.27</v>
      </c>
      <c r="H12" s="329">
        <v>503.08</v>
      </c>
      <c r="I12" s="113">
        <v>-1.7</v>
      </c>
      <c r="J12" s="25" t="s">
        <v>923</v>
      </c>
      <c r="K12" s="324"/>
      <c r="L12"/>
    </row>
    <row r="13" spans="1:12" s="5" customFormat="1" ht="12" customHeight="1">
      <c r="A13" s="330" t="s">
        <v>924</v>
      </c>
      <c r="B13" s="331">
        <v>238.98</v>
      </c>
      <c r="C13" s="325">
        <v>236.14</v>
      </c>
      <c r="D13" s="329">
        <v>235.92</v>
      </c>
      <c r="E13" s="329">
        <v>235.7</v>
      </c>
      <c r="F13" s="329">
        <v>236.58</v>
      </c>
      <c r="G13" s="329">
        <v>240.11</v>
      </c>
      <c r="H13" s="329">
        <v>241.95</v>
      </c>
      <c r="I13" s="113">
        <v>-3.4</v>
      </c>
      <c r="J13" s="25" t="s">
        <v>925</v>
      </c>
      <c r="K13" s="324"/>
      <c r="L13"/>
    </row>
    <row r="14" spans="1:12" s="5" customFormat="1" ht="12" customHeight="1">
      <c r="A14" s="323" t="s">
        <v>710</v>
      </c>
      <c r="B14" s="308"/>
      <c r="C14" s="86"/>
      <c r="D14" s="329"/>
      <c r="E14" s="329"/>
      <c r="F14" s="329"/>
      <c r="G14" s="329"/>
      <c r="H14" s="329"/>
      <c r="I14" s="113"/>
      <c r="J14" s="25" t="s">
        <v>711</v>
      </c>
      <c r="K14" s="324"/>
      <c r="L14"/>
    </row>
    <row r="15" spans="1:12" s="5" customFormat="1" ht="12" customHeight="1">
      <c r="A15" s="319" t="s">
        <v>926</v>
      </c>
      <c r="B15" s="325">
        <v>491.51</v>
      </c>
      <c r="C15" s="325">
        <v>457.74</v>
      </c>
      <c r="D15" s="329">
        <v>528.78</v>
      </c>
      <c r="E15" s="329">
        <v>594.17999999999995</v>
      </c>
      <c r="F15" s="329">
        <v>502.73</v>
      </c>
      <c r="G15" s="329">
        <v>465.33</v>
      </c>
      <c r="H15" s="329">
        <v>473.12</v>
      </c>
      <c r="I15" s="113">
        <v>14.9</v>
      </c>
      <c r="J15" s="25" t="s">
        <v>927</v>
      </c>
      <c r="K15" s="324"/>
      <c r="L15"/>
    </row>
    <row r="16" spans="1:12" s="5" customFormat="1" ht="12" customHeight="1">
      <c r="A16" s="319" t="s">
        <v>928</v>
      </c>
      <c r="B16" s="325">
        <v>234.02</v>
      </c>
      <c r="C16" s="86">
        <v>217.78</v>
      </c>
      <c r="D16" s="329">
        <v>216.06</v>
      </c>
      <c r="E16" s="329">
        <v>216.09</v>
      </c>
      <c r="F16" s="329">
        <v>218.18</v>
      </c>
      <c r="G16" s="329">
        <v>232.1</v>
      </c>
      <c r="H16" s="329">
        <v>247.54</v>
      </c>
      <c r="I16" s="113">
        <v>-9.1999999999999993</v>
      </c>
      <c r="J16" s="25" t="s">
        <v>929</v>
      </c>
      <c r="K16" s="324"/>
      <c r="L16"/>
    </row>
    <row r="17" spans="1:12" s="5" customFormat="1" ht="12" customHeight="1">
      <c r="A17" s="323" t="s">
        <v>930</v>
      </c>
      <c r="B17" s="308"/>
      <c r="C17" s="86"/>
      <c r="D17" s="329"/>
      <c r="E17" s="329"/>
      <c r="F17" s="329"/>
      <c r="G17" s="329"/>
      <c r="H17" s="329"/>
      <c r="I17" s="113"/>
      <c r="J17" s="25" t="s">
        <v>931</v>
      </c>
      <c r="K17" s="324"/>
      <c r="L17"/>
    </row>
    <row r="18" spans="1:12" s="5" customFormat="1" ht="12" customHeight="1">
      <c r="A18" s="319" t="s">
        <v>932</v>
      </c>
      <c r="B18" s="325">
        <v>428.5</v>
      </c>
      <c r="C18" s="325">
        <v>417.58</v>
      </c>
      <c r="D18" s="329">
        <v>448.95</v>
      </c>
      <c r="E18" s="329">
        <v>500.36</v>
      </c>
      <c r="F18" s="329">
        <v>482.41</v>
      </c>
      <c r="G18" s="329">
        <v>444.47</v>
      </c>
      <c r="H18" s="329">
        <v>420.82</v>
      </c>
      <c r="I18" s="113">
        <v>6</v>
      </c>
      <c r="J18" s="25" t="s">
        <v>933</v>
      </c>
      <c r="K18" s="324"/>
      <c r="L18"/>
    </row>
    <row r="19" spans="1:12" s="5" customFormat="1" ht="12" customHeight="1">
      <c r="A19" s="319" t="s">
        <v>934</v>
      </c>
      <c r="B19" s="325">
        <v>343.73</v>
      </c>
      <c r="C19" s="325">
        <v>337.48</v>
      </c>
      <c r="D19" s="329">
        <v>345.16</v>
      </c>
      <c r="E19" s="329">
        <v>378.23</v>
      </c>
      <c r="F19" s="329">
        <v>320.04000000000002</v>
      </c>
      <c r="G19" s="329">
        <v>320.04000000000002</v>
      </c>
      <c r="H19" s="329">
        <v>343.37</v>
      </c>
      <c r="I19" s="113">
        <v>6.4</v>
      </c>
      <c r="J19" s="25" t="s">
        <v>935</v>
      </c>
      <c r="K19" s="324"/>
      <c r="L19" s="328"/>
    </row>
    <row r="20" spans="1:12" s="5" customFormat="1" ht="12" customHeight="1">
      <c r="A20" s="319" t="s">
        <v>936</v>
      </c>
      <c r="B20" s="325">
        <v>505.3</v>
      </c>
      <c r="C20" s="325">
        <v>479.61</v>
      </c>
      <c r="D20" s="329">
        <v>532.42999999999995</v>
      </c>
      <c r="E20" s="329">
        <v>679.05</v>
      </c>
      <c r="F20" s="329">
        <v>598.19000000000005</v>
      </c>
      <c r="G20" s="329">
        <v>565.66999999999996</v>
      </c>
      <c r="H20" s="329">
        <v>569.88</v>
      </c>
      <c r="I20" s="113">
        <v>0</v>
      </c>
      <c r="J20" s="25" t="s">
        <v>937</v>
      </c>
      <c r="K20" s="324"/>
      <c r="L20" s="328"/>
    </row>
    <row r="21" spans="1:12" s="5" customFormat="1" ht="12" customHeight="1">
      <c r="A21" s="323" t="s">
        <v>938</v>
      </c>
      <c r="B21" s="308"/>
      <c r="C21" s="86"/>
      <c r="D21" s="329"/>
      <c r="E21" s="329"/>
      <c r="F21" s="329"/>
      <c r="G21" s="329"/>
      <c r="H21" s="329"/>
      <c r="I21" s="113"/>
      <c r="J21" s="25" t="s">
        <v>939</v>
      </c>
      <c r="K21" s="324"/>
      <c r="L21" s="328"/>
    </row>
    <row r="22" spans="1:12" s="5" customFormat="1" ht="12" customHeight="1">
      <c r="A22" s="319" t="s">
        <v>940</v>
      </c>
      <c r="B22" s="325">
        <v>125</v>
      </c>
      <c r="C22" s="325">
        <v>125</v>
      </c>
      <c r="D22" s="329">
        <v>125</v>
      </c>
      <c r="E22" s="329">
        <v>130</v>
      </c>
      <c r="F22" s="329">
        <v>130</v>
      </c>
      <c r="G22" s="329">
        <v>130</v>
      </c>
      <c r="H22" s="329">
        <v>126.41</v>
      </c>
      <c r="I22" s="113">
        <v>5</v>
      </c>
      <c r="J22" s="31" t="s">
        <v>941</v>
      </c>
      <c r="K22" s="324"/>
      <c r="L22"/>
    </row>
    <row r="23" spans="1:12" s="5" customFormat="1" ht="12" customHeight="1">
      <c r="A23" s="319" t="s">
        <v>942</v>
      </c>
      <c r="B23" s="325">
        <v>39.25</v>
      </c>
      <c r="C23" s="325">
        <v>37.57</v>
      </c>
      <c r="D23" s="329">
        <v>35.19</v>
      </c>
      <c r="E23" s="329">
        <v>35.92</v>
      </c>
      <c r="F23" s="329">
        <v>34.97</v>
      </c>
      <c r="G23" s="329">
        <v>33.119999999999997</v>
      </c>
      <c r="H23" s="329">
        <v>36.68</v>
      </c>
      <c r="I23" s="113">
        <v>2</v>
      </c>
      <c r="J23" s="31" t="s">
        <v>943</v>
      </c>
      <c r="K23" s="324"/>
      <c r="L23"/>
    </row>
    <row r="24" spans="1:12" s="5" customFormat="1" ht="12" customHeight="1">
      <c r="A24" s="319" t="s">
        <v>944</v>
      </c>
      <c r="B24" s="325">
        <v>183.84</v>
      </c>
      <c r="C24" s="86">
        <v>183.84</v>
      </c>
      <c r="D24" s="329">
        <v>183.84</v>
      </c>
      <c r="E24" s="329">
        <v>183.84</v>
      </c>
      <c r="F24" s="329">
        <v>183.84</v>
      </c>
      <c r="G24" s="329">
        <v>183.84</v>
      </c>
      <c r="H24" s="329">
        <v>184.14</v>
      </c>
      <c r="I24" s="113">
        <v>0</v>
      </c>
      <c r="J24" s="31" t="s">
        <v>945</v>
      </c>
      <c r="K24" s="324"/>
      <c r="L24"/>
    </row>
    <row r="25" spans="1:12" s="5" customFormat="1" ht="12" customHeight="1" thickBot="1">
      <c r="A25" s="323" t="s">
        <v>946</v>
      </c>
      <c r="B25" s="308">
        <v>14.66</v>
      </c>
      <c r="C25" s="325">
        <v>14.59</v>
      </c>
      <c r="D25" s="329">
        <v>15.17</v>
      </c>
      <c r="E25" s="329">
        <v>15.3</v>
      </c>
      <c r="F25" s="329">
        <v>15.3</v>
      </c>
      <c r="G25" s="329">
        <v>15.35</v>
      </c>
      <c r="H25" s="329">
        <v>15.88</v>
      </c>
      <c r="I25" s="113">
        <v>-13.6</v>
      </c>
      <c r="J25" s="25" t="s">
        <v>947</v>
      </c>
      <c r="K25" s="324"/>
      <c r="L25"/>
    </row>
    <row r="26" spans="1:12" s="5" customFormat="1" ht="12" customHeight="1" thickBot="1">
      <c r="A26" s="25"/>
      <c r="B26" s="816" t="s">
        <v>368</v>
      </c>
      <c r="C26" s="816"/>
      <c r="D26" s="816"/>
      <c r="E26" s="816"/>
      <c r="F26" s="816"/>
      <c r="G26" s="816"/>
      <c r="H26" s="826" t="s">
        <v>902</v>
      </c>
      <c r="I26" s="826" t="s">
        <v>299</v>
      </c>
      <c r="J26" s="25"/>
      <c r="L26"/>
    </row>
    <row r="27" spans="1:12" s="5" customFormat="1" ht="35.25" customHeight="1" thickBot="1">
      <c r="A27" s="25"/>
      <c r="B27" s="304" t="s">
        <v>480</v>
      </c>
      <c r="C27" s="304" t="s">
        <v>519</v>
      </c>
      <c r="D27" s="304" t="s">
        <v>482</v>
      </c>
      <c r="E27" s="304" t="s">
        <v>718</v>
      </c>
      <c r="F27" s="304" t="s">
        <v>693</v>
      </c>
      <c r="G27" s="304" t="s">
        <v>719</v>
      </c>
      <c r="H27" s="827"/>
      <c r="I27" s="827"/>
      <c r="J27" s="25"/>
      <c r="L27"/>
    </row>
    <row r="28" spans="1:12" s="5" customFormat="1" ht="12" customHeight="1">
      <c r="A28" s="31" t="s">
        <v>904</v>
      </c>
      <c r="J28" s="25"/>
      <c r="L28"/>
    </row>
    <row r="29" spans="1:12" s="5" customFormat="1" ht="12" customHeight="1">
      <c r="A29" s="31" t="s">
        <v>905</v>
      </c>
      <c r="B29" s="303"/>
      <c r="J29" s="25"/>
      <c r="L29"/>
    </row>
    <row r="30" spans="1:12" s="5" customFormat="1" ht="12" customHeight="1">
      <c r="A30" s="25"/>
      <c r="J30" s="25"/>
      <c r="L30"/>
    </row>
    <row r="31" spans="1:12" s="152" customFormat="1" ht="12" customHeight="1">
      <c r="A31" s="877" t="s">
        <v>948</v>
      </c>
      <c r="B31" s="877"/>
      <c r="C31" s="877"/>
      <c r="D31" s="877"/>
      <c r="E31" s="877"/>
      <c r="F31" s="877"/>
      <c r="G31" s="877"/>
      <c r="H31" s="877"/>
      <c r="I31" s="877"/>
      <c r="J31" s="23"/>
    </row>
    <row r="32" spans="1:12" s="152" customFormat="1" ht="12" customHeight="1">
      <c r="A32" s="877" t="s">
        <v>907</v>
      </c>
      <c r="B32" s="877"/>
      <c r="C32" s="877"/>
      <c r="D32" s="877"/>
      <c r="E32" s="877"/>
      <c r="F32" s="877"/>
      <c r="G32" s="877"/>
      <c r="H32" s="877"/>
      <c r="I32" s="877"/>
      <c r="J32" s="23"/>
    </row>
    <row r="33" spans="1:10" s="5" customFormat="1">
      <c r="A33" s="25"/>
      <c r="J33" s="25"/>
    </row>
    <row r="34" spans="1:10" s="5" customFormat="1">
      <c r="A34" s="25"/>
      <c r="J34" s="25"/>
    </row>
    <row r="35" spans="1:10" s="5" customFormat="1">
      <c r="A35" s="25"/>
      <c r="J35" s="25"/>
    </row>
    <row r="36" spans="1:10" s="5" customFormat="1">
      <c r="A36" s="25"/>
      <c r="J36" s="25"/>
    </row>
    <row r="37" spans="1:10" s="5" customFormat="1">
      <c r="A37" s="25"/>
      <c r="J37" s="25"/>
    </row>
    <row r="38" spans="1:10" s="5" customFormat="1">
      <c r="A38" s="25"/>
      <c r="J38" s="25"/>
    </row>
    <row r="39" spans="1:10" s="5" customFormat="1">
      <c r="A39" s="25"/>
      <c r="J39" s="25"/>
    </row>
    <row r="40" spans="1:10" s="5" customFormat="1">
      <c r="A40" s="25"/>
      <c r="J40" s="25"/>
    </row>
    <row r="41" spans="1:10" s="5" customFormat="1">
      <c r="A41" s="25"/>
      <c r="J41" s="25"/>
    </row>
    <row r="42" spans="1:10" s="5" customFormat="1">
      <c r="A42" s="25"/>
      <c r="J42" s="25"/>
    </row>
    <row r="43" spans="1:10" s="5" customFormat="1">
      <c r="A43" s="25"/>
      <c r="J43" s="25"/>
    </row>
    <row r="44" spans="1:10" s="5" customFormat="1">
      <c r="A44" s="25"/>
      <c r="J44" s="25"/>
    </row>
    <row r="45" spans="1:10" s="5" customFormat="1">
      <c r="A45" s="25"/>
      <c r="J45" s="25"/>
    </row>
    <row r="46" spans="1:10" s="5" customFormat="1">
      <c r="A46" s="25"/>
      <c r="J46" s="25"/>
    </row>
    <row r="47" spans="1:10" s="5" customFormat="1">
      <c r="A47" s="25"/>
      <c r="J47" s="25"/>
    </row>
    <row r="48" spans="1:10" s="5" customFormat="1">
      <c r="A48" s="25"/>
      <c r="J48" s="25"/>
    </row>
    <row r="49" spans="1:10" s="5" customFormat="1">
      <c r="A49" s="25"/>
      <c r="J49" s="25"/>
    </row>
    <row r="50" spans="1:10" s="5" customFormat="1">
      <c r="A50" s="25"/>
      <c r="J50" s="25"/>
    </row>
    <row r="51" spans="1:10" s="5" customFormat="1">
      <c r="A51" s="25"/>
      <c r="J51" s="25"/>
    </row>
    <row r="52" spans="1:10" s="5" customFormat="1">
      <c r="A52" s="25"/>
      <c r="J52" s="25"/>
    </row>
    <row r="53" spans="1:10" s="5" customFormat="1">
      <c r="A53" s="25"/>
      <c r="J53" s="25"/>
    </row>
    <row r="54" spans="1:10" s="5" customFormat="1">
      <c r="A54" s="25"/>
      <c r="J54" s="25"/>
    </row>
    <row r="55" spans="1:10" s="5" customFormat="1">
      <c r="A55" s="25"/>
      <c r="J55" s="25"/>
    </row>
    <row r="56" spans="1:10" s="5" customFormat="1">
      <c r="A56" s="25"/>
      <c r="J56" s="25"/>
    </row>
    <row r="57" spans="1:10" s="5" customFormat="1">
      <c r="A57" s="25"/>
      <c r="J57" s="25"/>
    </row>
    <row r="58" spans="1:10" s="5" customFormat="1">
      <c r="A58" s="25"/>
      <c r="J58" s="25"/>
    </row>
    <row r="59" spans="1:10" s="5" customFormat="1">
      <c r="A59" s="25"/>
      <c r="J59" s="25"/>
    </row>
    <row r="60" spans="1:10" s="5" customFormat="1">
      <c r="A60" s="25"/>
      <c r="J60" s="25"/>
    </row>
    <row r="61" spans="1:10" s="5" customFormat="1">
      <c r="A61" s="25"/>
      <c r="J61" s="25"/>
    </row>
    <row r="62" spans="1:10" s="5" customFormat="1">
      <c r="A62" s="25"/>
      <c r="J62" s="25"/>
    </row>
    <row r="63" spans="1:10" s="5" customFormat="1">
      <c r="A63" s="25"/>
      <c r="J63" s="25"/>
    </row>
    <row r="64" spans="1:10" s="5" customFormat="1">
      <c r="A64" s="25"/>
      <c r="J64" s="25"/>
    </row>
    <row r="65" spans="1:10" s="5" customFormat="1">
      <c r="A65" s="25"/>
      <c r="J65" s="25"/>
    </row>
    <row r="66" spans="1:10" s="5" customFormat="1">
      <c r="A66" s="25"/>
      <c r="J66" s="25"/>
    </row>
    <row r="67" spans="1:10" s="5" customFormat="1">
      <c r="A67" s="25"/>
      <c r="J67" s="25"/>
    </row>
    <row r="68" spans="1:10" s="5" customFormat="1">
      <c r="A68" s="25"/>
      <c r="J68" s="25"/>
    </row>
    <row r="69" spans="1:10" s="5" customFormat="1">
      <c r="A69" s="25"/>
      <c r="J69" s="25"/>
    </row>
    <row r="70" spans="1:10" s="5" customFormat="1">
      <c r="A70" s="25"/>
      <c r="J70" s="25"/>
    </row>
    <row r="71" spans="1:10" s="5" customFormat="1">
      <c r="A71" s="25"/>
      <c r="J71" s="25"/>
    </row>
    <row r="72" spans="1:10" s="5" customFormat="1">
      <c r="A72" s="25"/>
      <c r="J72" s="25"/>
    </row>
    <row r="73" spans="1:10" s="5" customFormat="1">
      <c r="A73" s="25"/>
      <c r="J73" s="25"/>
    </row>
    <row r="74" spans="1:10" s="5" customFormat="1">
      <c r="A74" s="25"/>
      <c r="J74" s="25"/>
    </row>
    <row r="75" spans="1:10" s="5" customFormat="1">
      <c r="A75" s="25"/>
      <c r="J75" s="25"/>
    </row>
    <row r="76" spans="1:10" s="5" customFormat="1">
      <c r="A76" s="25"/>
      <c r="J76" s="25"/>
    </row>
    <row r="77" spans="1:10" s="5" customFormat="1">
      <c r="A77" s="25"/>
      <c r="J77" s="25"/>
    </row>
    <row r="78" spans="1:10" s="5" customFormat="1">
      <c r="A78" s="25"/>
      <c r="J78" s="25"/>
    </row>
    <row r="79" spans="1:10" s="5" customFormat="1">
      <c r="A79" s="25"/>
      <c r="J79" s="25"/>
    </row>
    <row r="80" spans="1:10" s="5" customFormat="1">
      <c r="A80" s="25"/>
      <c r="J80" s="25"/>
    </row>
    <row r="81" spans="1:10" s="5" customFormat="1">
      <c r="A81" s="25"/>
      <c r="J81" s="25"/>
    </row>
    <row r="82" spans="1:10" s="5" customFormat="1">
      <c r="A82" s="25"/>
      <c r="J82" s="25"/>
    </row>
    <row r="83" spans="1:10" s="5" customFormat="1">
      <c r="A83" s="25"/>
      <c r="J83" s="25"/>
    </row>
    <row r="84" spans="1:10" s="5" customFormat="1">
      <c r="A84" s="25"/>
      <c r="J84" s="25"/>
    </row>
    <row r="85" spans="1:10" s="5" customFormat="1">
      <c r="A85" s="25"/>
      <c r="J85" s="25"/>
    </row>
    <row r="86" spans="1:10" s="5" customFormat="1">
      <c r="A86" s="25"/>
      <c r="J86" s="25"/>
    </row>
    <row r="87" spans="1:10" s="5" customFormat="1">
      <c r="A87" s="25"/>
      <c r="J87" s="25"/>
    </row>
    <row r="88" spans="1:10" s="5" customFormat="1">
      <c r="A88" s="25"/>
      <c r="J88" s="25"/>
    </row>
    <row r="89" spans="1:10" s="5" customFormat="1">
      <c r="A89" s="25"/>
      <c r="J89" s="25"/>
    </row>
    <row r="90" spans="1:10" s="5" customFormat="1">
      <c r="A90" s="25"/>
      <c r="J90" s="25"/>
    </row>
    <row r="91" spans="1:10" s="5" customFormat="1">
      <c r="A91" s="25"/>
      <c r="J91" s="25"/>
    </row>
    <row r="92" spans="1:10" s="5" customFormat="1">
      <c r="A92" s="25"/>
      <c r="J92" s="25"/>
    </row>
    <row r="93" spans="1:10" s="5" customFormat="1">
      <c r="A93" s="25"/>
      <c r="J93" s="25"/>
    </row>
    <row r="94" spans="1:10" s="5" customFormat="1">
      <c r="A94" s="25"/>
      <c r="J94" s="25"/>
    </row>
    <row r="95" spans="1:10" s="5" customFormat="1">
      <c r="A95" s="25"/>
      <c r="J95" s="25"/>
    </row>
    <row r="96" spans="1:10" s="5" customFormat="1">
      <c r="A96" s="25"/>
      <c r="J96" s="25"/>
    </row>
    <row r="97" spans="1:10" s="5" customFormat="1">
      <c r="A97" s="25"/>
      <c r="J97" s="25"/>
    </row>
    <row r="98" spans="1:10" s="5" customFormat="1">
      <c r="A98" s="25"/>
      <c r="J98" s="25"/>
    </row>
    <row r="99" spans="1:10" s="5" customFormat="1">
      <c r="A99" s="25"/>
      <c r="J99" s="25"/>
    </row>
    <row r="100" spans="1:10" s="5" customFormat="1">
      <c r="A100" s="25"/>
      <c r="J100" s="25"/>
    </row>
    <row r="101" spans="1:10" s="5" customFormat="1">
      <c r="A101" s="25"/>
      <c r="J101" s="25"/>
    </row>
    <row r="102" spans="1:10" s="5" customFormat="1">
      <c r="A102" s="25"/>
      <c r="J102" s="25"/>
    </row>
    <row r="103" spans="1:10" s="5" customFormat="1">
      <c r="A103" s="25"/>
      <c r="J103" s="25"/>
    </row>
    <row r="104" spans="1:10" s="5" customFormat="1">
      <c r="A104" s="25"/>
      <c r="J104" s="25"/>
    </row>
    <row r="105" spans="1:10" s="5" customFormat="1">
      <c r="A105" s="25"/>
      <c r="J105" s="25"/>
    </row>
    <row r="106" spans="1:10" s="5" customFormat="1">
      <c r="A106" s="25"/>
      <c r="J106" s="25"/>
    </row>
    <row r="107" spans="1:10" s="5" customFormat="1">
      <c r="A107" s="25"/>
      <c r="J107" s="25"/>
    </row>
    <row r="108" spans="1:10" s="5" customFormat="1">
      <c r="A108" s="25"/>
      <c r="J108" s="25"/>
    </row>
    <row r="109" spans="1:10" s="5" customFormat="1">
      <c r="A109" s="25"/>
      <c r="J109" s="25"/>
    </row>
    <row r="110" spans="1:10" s="5" customFormat="1">
      <c r="A110" s="25"/>
      <c r="J110" s="25"/>
    </row>
    <row r="111" spans="1:10" s="5" customFormat="1">
      <c r="A111" s="25"/>
      <c r="J111" s="25"/>
    </row>
    <row r="112" spans="1:10" s="5" customFormat="1">
      <c r="A112" s="25"/>
      <c r="J112" s="25"/>
    </row>
    <row r="113" spans="1:10" s="5" customFormat="1">
      <c r="A113" s="25"/>
      <c r="J113" s="25"/>
    </row>
    <row r="114" spans="1:10" s="5" customFormat="1">
      <c r="A114" s="25"/>
      <c r="J114" s="25"/>
    </row>
    <row r="115" spans="1:10" s="5" customFormat="1">
      <c r="A115" s="25"/>
      <c r="J115" s="25"/>
    </row>
    <row r="116" spans="1:10" s="5" customFormat="1">
      <c r="A116" s="25"/>
      <c r="J116" s="25"/>
    </row>
    <row r="117" spans="1:10" s="5" customFormat="1">
      <c r="A117" s="25"/>
      <c r="J117" s="25"/>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CP85"/>
  <sheetViews>
    <sheetView showGridLines="0" workbookViewId="0"/>
  </sheetViews>
  <sheetFormatPr defaultColWidth="5.85546875" defaultRowHeight="11.25"/>
  <cols>
    <col min="1" max="1" width="9.28515625" style="365" customWidth="1"/>
    <col min="2" max="9" width="9.28515625" style="151" customWidth="1"/>
    <col min="10" max="10" width="12.28515625" style="151" customWidth="1"/>
    <col min="11" max="11" width="9.28515625" style="151" customWidth="1"/>
    <col min="12" max="12" width="11.42578125" style="151" customWidth="1"/>
    <col min="13" max="13" width="9.28515625" style="366" customWidth="1"/>
    <col min="14" max="16384" width="5.85546875" style="151"/>
  </cols>
  <sheetData>
    <row r="1" spans="1:13" s="277" customFormat="1" ht="12" customHeight="1">
      <c r="A1" s="840" t="s">
        <v>949</v>
      </c>
      <c r="B1" s="840"/>
      <c r="C1" s="840"/>
      <c r="D1" s="840"/>
      <c r="E1" s="840"/>
      <c r="F1" s="840"/>
      <c r="G1" s="840"/>
      <c r="H1" s="840"/>
      <c r="I1" s="840"/>
      <c r="J1" s="840"/>
      <c r="K1" s="840"/>
      <c r="L1" s="840"/>
      <c r="M1" s="840"/>
    </row>
    <row r="2" spans="1:13" ht="12" customHeight="1">
      <c r="A2" s="882" t="s">
        <v>950</v>
      </c>
      <c r="B2" s="882"/>
      <c r="C2" s="882"/>
      <c r="D2" s="882"/>
      <c r="E2" s="882"/>
      <c r="F2" s="882"/>
      <c r="G2" s="882"/>
      <c r="H2" s="882"/>
      <c r="I2" s="882"/>
      <c r="J2" s="882"/>
      <c r="K2" s="882"/>
      <c r="L2" s="882"/>
      <c r="M2" s="882"/>
    </row>
    <row r="3" spans="1:13" s="86" customFormat="1" ht="12" customHeight="1" thickBot="1">
      <c r="B3" s="25"/>
      <c r="C3" s="25"/>
      <c r="D3" s="25"/>
      <c r="E3" s="25"/>
      <c r="F3" s="25"/>
      <c r="G3" s="25"/>
      <c r="H3" s="25"/>
      <c r="K3" s="332"/>
      <c r="L3" s="332" t="s">
        <v>951</v>
      </c>
      <c r="M3" s="332"/>
    </row>
    <row r="4" spans="1:13" s="333" customFormat="1" ht="12" customHeight="1" thickBot="1">
      <c r="A4" s="883" t="s">
        <v>952</v>
      </c>
      <c r="B4" s="826" t="s">
        <v>486</v>
      </c>
      <c r="C4" s="887" t="s">
        <v>953</v>
      </c>
      <c r="D4" s="888"/>
      <c r="E4" s="888"/>
      <c r="F4" s="888"/>
      <c r="G4" s="888"/>
      <c r="H4" s="889"/>
      <c r="I4" s="879" t="s">
        <v>954</v>
      </c>
      <c r="J4" s="879"/>
      <c r="K4" s="879"/>
      <c r="L4" s="879"/>
      <c r="M4" s="890"/>
    </row>
    <row r="5" spans="1:13" s="333" customFormat="1" ht="12" customHeight="1" thickBot="1">
      <c r="A5" s="884"/>
      <c r="B5" s="886"/>
      <c r="C5" s="893" t="s">
        <v>955</v>
      </c>
      <c r="D5" s="893"/>
      <c r="E5" s="893"/>
      <c r="F5" s="893" t="s">
        <v>956</v>
      </c>
      <c r="G5" s="880" t="s">
        <v>957</v>
      </c>
      <c r="H5" s="880" t="s">
        <v>958</v>
      </c>
      <c r="I5" s="879" t="s">
        <v>959</v>
      </c>
      <c r="J5" s="879" t="s">
        <v>960</v>
      </c>
      <c r="K5" s="894" t="s">
        <v>961</v>
      </c>
      <c r="L5" s="894" t="s">
        <v>962</v>
      </c>
      <c r="M5" s="891"/>
    </row>
    <row r="6" spans="1:13" s="334" customFormat="1" ht="77.45" customHeight="1" thickBot="1">
      <c r="A6" s="885"/>
      <c r="B6" s="827"/>
      <c r="C6" s="304" t="s">
        <v>963</v>
      </c>
      <c r="D6" s="304" t="s">
        <v>964</v>
      </c>
      <c r="E6" s="304" t="s">
        <v>965</v>
      </c>
      <c r="F6" s="893"/>
      <c r="G6" s="880"/>
      <c r="H6" s="880"/>
      <c r="I6" s="879"/>
      <c r="J6" s="879"/>
      <c r="K6" s="879"/>
      <c r="L6" s="879"/>
      <c r="M6" s="892"/>
    </row>
    <row r="7" spans="1:13" s="86" customFormat="1" ht="12" customHeight="1">
      <c r="A7" s="335"/>
      <c r="B7" s="899" t="s">
        <v>966</v>
      </c>
      <c r="C7" s="899"/>
      <c r="D7" s="899"/>
      <c r="E7" s="899"/>
      <c r="F7" s="307"/>
      <c r="G7" s="307"/>
      <c r="H7" s="307"/>
      <c r="I7" s="307"/>
      <c r="J7" s="336"/>
      <c r="K7" s="336"/>
      <c r="L7" s="336"/>
      <c r="M7" s="337"/>
    </row>
    <row r="8" spans="1:13" s="86" customFormat="1" ht="12" customHeight="1">
      <c r="A8" s="338" t="s">
        <v>967</v>
      </c>
      <c r="B8" s="279">
        <v>99.48</v>
      </c>
      <c r="C8" s="279">
        <v>102.41</v>
      </c>
      <c r="D8" s="279">
        <v>104.75</v>
      </c>
      <c r="E8" s="279">
        <v>102.01</v>
      </c>
      <c r="F8" s="279">
        <v>97.82</v>
      </c>
      <c r="G8" s="279">
        <v>110.78</v>
      </c>
      <c r="H8" s="279">
        <v>84.2</v>
      </c>
      <c r="I8" s="279">
        <v>105.3</v>
      </c>
      <c r="J8" s="279">
        <v>101.75</v>
      </c>
      <c r="K8" s="279">
        <v>83.94</v>
      </c>
      <c r="L8" s="279">
        <v>105.18</v>
      </c>
      <c r="M8" s="338" t="s">
        <v>967</v>
      </c>
    </row>
    <row r="9" spans="1:13" s="86" customFormat="1" ht="12" customHeight="1">
      <c r="A9" s="338" t="s">
        <v>968</v>
      </c>
      <c r="B9" s="279">
        <v>95.96</v>
      </c>
      <c r="C9" s="279">
        <v>97.96</v>
      </c>
      <c r="D9" s="279">
        <v>97.37</v>
      </c>
      <c r="E9" s="279">
        <v>98.06</v>
      </c>
      <c r="F9" s="279">
        <v>95.7</v>
      </c>
      <c r="G9" s="279">
        <v>107.24</v>
      </c>
      <c r="H9" s="279">
        <v>79.239999999999995</v>
      </c>
      <c r="I9" s="279">
        <v>101.21</v>
      </c>
      <c r="J9" s="279">
        <v>98.73</v>
      </c>
      <c r="K9" s="279">
        <v>77.16</v>
      </c>
      <c r="L9" s="279">
        <v>104.15</v>
      </c>
      <c r="M9" s="338" t="s">
        <v>969</v>
      </c>
    </row>
    <row r="10" spans="1:13" s="86" customFormat="1" ht="12" customHeight="1">
      <c r="A10" s="338" t="s">
        <v>970</v>
      </c>
      <c r="B10" s="279">
        <v>97.16</v>
      </c>
      <c r="C10" s="279">
        <v>98.86</v>
      </c>
      <c r="D10" s="279">
        <v>104.31</v>
      </c>
      <c r="E10" s="279">
        <v>97.93</v>
      </c>
      <c r="F10" s="279">
        <v>94.08</v>
      </c>
      <c r="G10" s="279">
        <v>108.61</v>
      </c>
      <c r="H10" s="279">
        <v>87.52</v>
      </c>
      <c r="I10" s="279">
        <v>102.06</v>
      </c>
      <c r="J10" s="279">
        <v>98.55</v>
      </c>
      <c r="K10" s="279">
        <v>87.15</v>
      </c>
      <c r="L10" s="279">
        <v>104.26</v>
      </c>
      <c r="M10" s="332" t="s">
        <v>971</v>
      </c>
    </row>
    <row r="11" spans="1:13" s="86" customFormat="1" ht="12" customHeight="1">
      <c r="A11" s="338" t="s">
        <v>972</v>
      </c>
      <c r="B11" s="279">
        <v>97.55</v>
      </c>
      <c r="C11" s="279">
        <v>99.9</v>
      </c>
      <c r="D11" s="279">
        <v>102.07</v>
      </c>
      <c r="E11" s="279">
        <v>99.53</v>
      </c>
      <c r="F11" s="279">
        <v>92.85</v>
      </c>
      <c r="G11" s="279">
        <v>109.49</v>
      </c>
      <c r="H11" s="279">
        <v>89.83</v>
      </c>
      <c r="I11" s="279">
        <v>94.83</v>
      </c>
      <c r="J11" s="279">
        <v>98.61</v>
      </c>
      <c r="K11" s="279">
        <v>90.97</v>
      </c>
      <c r="L11" s="279">
        <v>104.05</v>
      </c>
      <c r="M11" s="338" t="s">
        <v>972</v>
      </c>
    </row>
    <row r="12" spans="1:13" s="86" customFormat="1" ht="12" customHeight="1">
      <c r="A12" s="338" t="s">
        <v>973</v>
      </c>
      <c r="B12" s="279">
        <v>97.85</v>
      </c>
      <c r="C12" s="279">
        <v>100.68</v>
      </c>
      <c r="D12" s="279">
        <v>101.05</v>
      </c>
      <c r="E12" s="279">
        <v>100.61</v>
      </c>
      <c r="F12" s="279">
        <v>93.49</v>
      </c>
      <c r="G12" s="279">
        <v>107.45</v>
      </c>
      <c r="H12" s="279">
        <v>91.1</v>
      </c>
      <c r="I12" s="279">
        <v>110.15</v>
      </c>
      <c r="J12" s="279">
        <v>98.47</v>
      </c>
      <c r="K12" s="279">
        <v>91.52</v>
      </c>
      <c r="L12" s="279">
        <v>103.36</v>
      </c>
      <c r="M12" s="338" t="s">
        <v>973</v>
      </c>
    </row>
    <row r="13" spans="1:13" s="86" customFormat="1" ht="12" customHeight="1">
      <c r="A13" s="338" t="s">
        <v>974</v>
      </c>
      <c r="B13" s="279">
        <v>95.81</v>
      </c>
      <c r="C13" s="279">
        <v>96.07</v>
      </c>
      <c r="D13" s="279">
        <v>93.15</v>
      </c>
      <c r="E13" s="279">
        <v>96.56</v>
      </c>
      <c r="F13" s="279">
        <v>89.87</v>
      </c>
      <c r="G13" s="279">
        <v>109.04</v>
      </c>
      <c r="H13" s="279">
        <v>93.83</v>
      </c>
      <c r="I13" s="279">
        <v>106.1</v>
      </c>
      <c r="J13" s="279">
        <v>95.76</v>
      </c>
      <c r="K13" s="279">
        <v>93.99</v>
      </c>
      <c r="L13" s="279">
        <v>103.49</v>
      </c>
      <c r="M13" s="338" t="s">
        <v>975</v>
      </c>
    </row>
    <row r="14" spans="1:13" s="86" customFormat="1" ht="12" customHeight="1">
      <c r="A14" s="338" t="s">
        <v>976</v>
      </c>
      <c r="B14" s="279">
        <v>94.29</v>
      </c>
      <c r="C14" s="279">
        <v>98.33</v>
      </c>
      <c r="D14" s="279">
        <v>101.88</v>
      </c>
      <c r="E14" s="279">
        <v>97.72</v>
      </c>
      <c r="F14" s="279">
        <v>92.93</v>
      </c>
      <c r="G14" s="279">
        <v>98.53</v>
      </c>
      <c r="H14" s="279">
        <v>84.23</v>
      </c>
      <c r="I14" s="279">
        <v>109.04</v>
      </c>
      <c r="J14" s="279">
        <v>95.41</v>
      </c>
      <c r="K14" s="279">
        <v>84.2</v>
      </c>
      <c r="L14" s="279">
        <v>103.75</v>
      </c>
      <c r="M14" s="338" t="s">
        <v>977</v>
      </c>
    </row>
    <row r="15" spans="1:13" s="86" customFormat="1" ht="12" customHeight="1">
      <c r="A15" s="338" t="s">
        <v>978</v>
      </c>
      <c r="B15" s="279">
        <v>95.75</v>
      </c>
      <c r="C15" s="279">
        <v>95.22</v>
      </c>
      <c r="D15" s="279">
        <v>100.75</v>
      </c>
      <c r="E15" s="279">
        <v>94.28</v>
      </c>
      <c r="F15" s="279">
        <v>91.19</v>
      </c>
      <c r="G15" s="279">
        <v>104.9</v>
      </c>
      <c r="H15" s="279">
        <v>96.89</v>
      </c>
      <c r="I15" s="279">
        <v>101.97</v>
      </c>
      <c r="J15" s="279">
        <v>94.66</v>
      </c>
      <c r="K15" s="279">
        <v>101.03</v>
      </c>
      <c r="L15" s="279">
        <v>105.39</v>
      </c>
      <c r="M15" s="338" t="s">
        <v>979</v>
      </c>
    </row>
    <row r="16" spans="1:13" s="86" customFormat="1" ht="12" customHeight="1">
      <c r="A16" s="338" t="s">
        <v>980</v>
      </c>
      <c r="B16" s="279">
        <v>99.01</v>
      </c>
      <c r="C16" s="279">
        <v>99.78</v>
      </c>
      <c r="D16" s="279">
        <v>104.4</v>
      </c>
      <c r="E16" s="279">
        <v>98.99</v>
      </c>
      <c r="F16" s="279">
        <v>92.92</v>
      </c>
      <c r="G16" s="279">
        <v>108</v>
      </c>
      <c r="H16" s="279">
        <v>101.29</v>
      </c>
      <c r="I16" s="279">
        <v>95.07</v>
      </c>
      <c r="J16" s="279">
        <v>97.54</v>
      </c>
      <c r="K16" s="279">
        <v>108.55</v>
      </c>
      <c r="L16" s="279">
        <v>106.05</v>
      </c>
      <c r="M16" s="338" t="s">
        <v>980</v>
      </c>
    </row>
    <row r="17" spans="1:94" s="86" customFormat="1" ht="12" customHeight="1">
      <c r="A17" s="338" t="s">
        <v>981</v>
      </c>
      <c r="B17" s="279">
        <v>97.15</v>
      </c>
      <c r="C17" s="279">
        <v>100.09</v>
      </c>
      <c r="D17" s="279">
        <v>104.13</v>
      </c>
      <c r="E17" s="279">
        <v>99.4</v>
      </c>
      <c r="F17" s="279">
        <v>92.14</v>
      </c>
      <c r="G17" s="279">
        <v>108.36</v>
      </c>
      <c r="H17" s="279">
        <v>89.81</v>
      </c>
      <c r="I17" s="279">
        <v>96.68</v>
      </c>
      <c r="J17" s="279">
        <v>98.32</v>
      </c>
      <c r="K17" s="279">
        <v>89.27</v>
      </c>
      <c r="L17" s="279">
        <v>107.47</v>
      </c>
      <c r="M17" s="338" t="s">
        <v>982</v>
      </c>
    </row>
    <row r="18" spans="1:94" s="86" customFormat="1" ht="12" customHeight="1">
      <c r="A18" s="338" t="s">
        <v>983</v>
      </c>
      <c r="B18" s="279">
        <v>100.05</v>
      </c>
      <c r="C18" s="279">
        <v>100.29</v>
      </c>
      <c r="D18" s="279">
        <v>104.41</v>
      </c>
      <c r="E18" s="279">
        <v>99.59</v>
      </c>
      <c r="F18" s="279">
        <v>92.37</v>
      </c>
      <c r="G18" s="279">
        <v>113.53</v>
      </c>
      <c r="H18" s="279">
        <v>101.9</v>
      </c>
      <c r="I18" s="279">
        <v>98.99</v>
      </c>
      <c r="J18" s="279">
        <v>99.67</v>
      </c>
      <c r="K18" s="279">
        <v>102.09</v>
      </c>
      <c r="L18" s="96">
        <v>109.89</v>
      </c>
      <c r="M18" s="338" t="s">
        <v>983</v>
      </c>
    </row>
    <row r="19" spans="1:94" s="86" customFormat="1" ht="12" customHeight="1">
      <c r="A19" s="338" t="s">
        <v>984</v>
      </c>
      <c r="B19" s="279">
        <v>100.35</v>
      </c>
      <c r="C19" s="279">
        <v>99.77</v>
      </c>
      <c r="D19" s="279">
        <v>104.69</v>
      </c>
      <c r="E19" s="279">
        <v>98.93</v>
      </c>
      <c r="F19" s="279">
        <v>92.91</v>
      </c>
      <c r="G19" s="279">
        <v>112.35</v>
      </c>
      <c r="H19" s="279">
        <v>105.1</v>
      </c>
      <c r="I19" s="96">
        <v>94.03</v>
      </c>
      <c r="J19" s="279">
        <v>99.49</v>
      </c>
      <c r="K19" s="279">
        <v>106.46</v>
      </c>
      <c r="L19" s="96">
        <v>107.55</v>
      </c>
      <c r="M19" s="338" t="s">
        <v>985</v>
      </c>
    </row>
    <row r="20" spans="1:94" s="86" customFormat="1" ht="12" customHeight="1">
      <c r="A20" s="338" t="s">
        <v>986</v>
      </c>
      <c r="B20" s="279">
        <v>102.97</v>
      </c>
      <c r="C20" s="279">
        <v>97.97</v>
      </c>
      <c r="D20" s="96">
        <v>105.11</v>
      </c>
      <c r="E20" s="96">
        <v>96.76</v>
      </c>
      <c r="F20" s="279">
        <v>91.77</v>
      </c>
      <c r="G20" s="96">
        <v>110.83</v>
      </c>
      <c r="H20" s="279">
        <v>130.51</v>
      </c>
      <c r="I20" s="96">
        <v>90</v>
      </c>
      <c r="J20" s="279">
        <v>98.59</v>
      </c>
      <c r="K20" s="279">
        <v>132.58000000000001</v>
      </c>
      <c r="L20" s="96">
        <v>106.79</v>
      </c>
      <c r="M20" s="338" t="s">
        <v>986</v>
      </c>
    </row>
    <row r="21" spans="1:94" s="86" customFormat="1" ht="12" customHeight="1">
      <c r="A21" s="339"/>
      <c r="B21" s="339" t="s">
        <v>987</v>
      </c>
      <c r="C21" s="339"/>
      <c r="D21" s="339"/>
      <c r="E21" s="339"/>
      <c r="F21" s="307"/>
      <c r="G21" s="307"/>
      <c r="H21" s="307"/>
      <c r="I21" s="307"/>
      <c r="J21" s="336" t="s">
        <v>988</v>
      </c>
      <c r="K21" s="336"/>
      <c r="L21" s="336"/>
      <c r="M21" s="340"/>
    </row>
    <row r="22" spans="1:94" s="86" customFormat="1" ht="12" customHeight="1">
      <c r="A22" s="338" t="s">
        <v>967</v>
      </c>
      <c r="B22" s="279">
        <v>-0.1</v>
      </c>
      <c r="C22" s="279">
        <v>3.2</v>
      </c>
      <c r="D22" s="279">
        <v>8.8000000000000007</v>
      </c>
      <c r="E22" s="279">
        <v>2.2999999999999998</v>
      </c>
      <c r="F22" s="279">
        <v>2.2000000000000002</v>
      </c>
      <c r="G22" s="279">
        <v>3.5</v>
      </c>
      <c r="H22" s="279">
        <v>-16.3</v>
      </c>
      <c r="I22" s="279">
        <v>-1.5</v>
      </c>
      <c r="J22" s="279">
        <v>3</v>
      </c>
      <c r="K22" s="279">
        <v>-18.600000000000001</v>
      </c>
      <c r="L22" s="279">
        <v>4.3</v>
      </c>
      <c r="M22" s="338" t="s">
        <v>967</v>
      </c>
      <c r="N22" s="327"/>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Q22" s="327"/>
      <c r="BR22" s="327"/>
      <c r="BS22" s="327"/>
      <c r="BT22" s="327"/>
      <c r="BU22" s="327"/>
      <c r="BV22" s="327"/>
      <c r="BW22" s="327"/>
      <c r="BX22" s="327"/>
      <c r="BY22" s="327"/>
      <c r="BZ22" s="327"/>
      <c r="CA22" s="327"/>
      <c r="CB22" s="327"/>
      <c r="CC22" s="327"/>
      <c r="CD22" s="327"/>
      <c r="CE22" s="327"/>
      <c r="CF22" s="327"/>
      <c r="CG22" s="327"/>
      <c r="CH22" s="327"/>
      <c r="CI22" s="327"/>
      <c r="CJ22" s="327"/>
      <c r="CK22" s="327"/>
      <c r="CL22" s="327"/>
      <c r="CM22" s="327"/>
      <c r="CN22" s="327"/>
      <c r="CO22" s="327"/>
      <c r="CP22" s="327"/>
    </row>
    <row r="23" spans="1:94" s="86" customFormat="1" ht="12" customHeight="1">
      <c r="A23" s="338" t="s">
        <v>968</v>
      </c>
      <c r="B23" s="279">
        <v>-3.5</v>
      </c>
      <c r="C23" s="279">
        <v>-4.3</v>
      </c>
      <c r="D23" s="279">
        <v>-7</v>
      </c>
      <c r="E23" s="279">
        <v>-3.9</v>
      </c>
      <c r="F23" s="279">
        <v>-2.2000000000000002</v>
      </c>
      <c r="G23" s="279">
        <v>-3.2</v>
      </c>
      <c r="H23" s="279">
        <v>-5.9</v>
      </c>
      <c r="I23" s="279">
        <v>-3.9</v>
      </c>
      <c r="J23" s="279">
        <v>-3</v>
      </c>
      <c r="K23" s="279">
        <v>-8.1</v>
      </c>
      <c r="L23" s="279">
        <v>-1</v>
      </c>
      <c r="M23" s="338" t="s">
        <v>969</v>
      </c>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27"/>
      <c r="BO23" s="327"/>
      <c r="BP23" s="327"/>
      <c r="BQ23" s="327"/>
      <c r="BR23" s="327"/>
      <c r="BS23" s="327"/>
      <c r="BT23" s="327"/>
      <c r="BU23" s="327"/>
      <c r="BV23" s="327"/>
      <c r="BW23" s="327"/>
      <c r="BX23" s="327"/>
      <c r="BY23" s="327"/>
      <c r="BZ23" s="327"/>
      <c r="CA23" s="327"/>
      <c r="CB23" s="327"/>
      <c r="CC23" s="327"/>
      <c r="CD23" s="327"/>
      <c r="CE23" s="327"/>
      <c r="CF23" s="327"/>
      <c r="CG23" s="327"/>
      <c r="CH23" s="327"/>
      <c r="CI23" s="327"/>
      <c r="CJ23" s="327"/>
      <c r="CK23" s="327"/>
      <c r="CL23" s="327"/>
      <c r="CM23" s="327"/>
      <c r="CN23" s="327"/>
      <c r="CO23" s="327"/>
      <c r="CP23" s="327"/>
    </row>
    <row r="24" spans="1:94" s="86" customFormat="1" ht="12" customHeight="1">
      <c r="A24" s="338" t="s">
        <v>970</v>
      </c>
      <c r="B24" s="279">
        <v>1.3</v>
      </c>
      <c r="C24" s="279">
        <v>0.9</v>
      </c>
      <c r="D24" s="279">
        <v>7.1</v>
      </c>
      <c r="E24" s="279">
        <v>-0.1</v>
      </c>
      <c r="F24" s="279">
        <v>-1.7</v>
      </c>
      <c r="G24" s="279">
        <v>1.3</v>
      </c>
      <c r="H24" s="279">
        <v>10.4</v>
      </c>
      <c r="I24" s="279">
        <v>0.8</v>
      </c>
      <c r="J24" s="279">
        <v>-0.2</v>
      </c>
      <c r="K24" s="279">
        <v>12.9</v>
      </c>
      <c r="L24" s="279">
        <v>0.1</v>
      </c>
      <c r="M24" s="332" t="s">
        <v>971</v>
      </c>
      <c r="N24" s="327"/>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327"/>
      <c r="BM24" s="327"/>
      <c r="BN24" s="327"/>
      <c r="BO24" s="327"/>
      <c r="BP24" s="327"/>
      <c r="BQ24" s="327"/>
      <c r="BR24" s="327"/>
      <c r="BS24" s="327"/>
      <c r="BT24" s="327"/>
      <c r="BU24" s="327"/>
      <c r="BV24" s="327"/>
      <c r="BW24" s="327"/>
      <c r="BX24" s="327"/>
      <c r="BY24" s="327"/>
      <c r="BZ24" s="327"/>
      <c r="CA24" s="327"/>
      <c r="CB24" s="327"/>
      <c r="CC24" s="327"/>
      <c r="CD24" s="327"/>
      <c r="CE24" s="327"/>
      <c r="CF24" s="327"/>
      <c r="CG24" s="327"/>
      <c r="CH24" s="327"/>
      <c r="CI24" s="327"/>
      <c r="CJ24" s="327"/>
      <c r="CK24" s="327"/>
      <c r="CL24" s="327"/>
      <c r="CM24" s="327"/>
      <c r="CN24" s="327"/>
      <c r="CO24" s="327"/>
      <c r="CP24" s="327"/>
    </row>
    <row r="25" spans="1:94" s="86" customFormat="1" ht="12" customHeight="1">
      <c r="A25" s="338" t="s">
        <v>972</v>
      </c>
      <c r="B25" s="279">
        <v>0.4</v>
      </c>
      <c r="C25" s="279">
        <v>1.1000000000000001</v>
      </c>
      <c r="D25" s="279">
        <v>-2.1</v>
      </c>
      <c r="E25" s="279">
        <v>1.6</v>
      </c>
      <c r="F25" s="279">
        <v>-1.3</v>
      </c>
      <c r="G25" s="279">
        <v>0.8</v>
      </c>
      <c r="H25" s="279">
        <v>2.6</v>
      </c>
      <c r="I25" s="279">
        <v>-7.1</v>
      </c>
      <c r="J25" s="279">
        <v>0.1</v>
      </c>
      <c r="K25" s="279">
        <v>4.4000000000000004</v>
      </c>
      <c r="L25" s="279">
        <v>-0.2</v>
      </c>
      <c r="M25" s="338" t="s">
        <v>972</v>
      </c>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c r="AY25" s="327"/>
      <c r="AZ25" s="327"/>
      <c r="BA25" s="327"/>
      <c r="BB25" s="327"/>
      <c r="BC25" s="327"/>
      <c r="BD25" s="327"/>
      <c r="BE25" s="327"/>
      <c r="BF25" s="327"/>
      <c r="BG25" s="327"/>
      <c r="BH25" s="327"/>
      <c r="BI25" s="327"/>
      <c r="BJ25" s="327"/>
      <c r="BK25" s="327"/>
      <c r="BL25" s="327"/>
      <c r="BM25" s="327"/>
      <c r="BN25" s="327"/>
      <c r="BO25" s="327"/>
      <c r="BP25" s="327"/>
      <c r="BQ25" s="327"/>
      <c r="BR25" s="327"/>
      <c r="BS25" s="327"/>
      <c r="BT25" s="327"/>
      <c r="BU25" s="327"/>
      <c r="BV25" s="327"/>
      <c r="BW25" s="327"/>
      <c r="BX25" s="327"/>
      <c r="BY25" s="327"/>
      <c r="BZ25" s="327"/>
      <c r="CA25" s="327"/>
      <c r="CB25" s="327"/>
      <c r="CC25" s="327"/>
      <c r="CD25" s="327"/>
      <c r="CE25" s="327"/>
      <c r="CF25" s="327"/>
      <c r="CG25" s="327"/>
      <c r="CH25" s="327"/>
      <c r="CI25" s="327"/>
      <c r="CJ25" s="327"/>
      <c r="CK25" s="327"/>
      <c r="CL25" s="327"/>
      <c r="CM25" s="327"/>
      <c r="CN25" s="327"/>
      <c r="CO25" s="327"/>
      <c r="CP25" s="327"/>
    </row>
    <row r="26" spans="1:94" s="86" customFormat="1" ht="12" customHeight="1">
      <c r="A26" s="338" t="s">
        <v>973</v>
      </c>
      <c r="B26" s="279">
        <v>0.3</v>
      </c>
      <c r="C26" s="279">
        <v>0.8</v>
      </c>
      <c r="D26" s="279">
        <v>-1</v>
      </c>
      <c r="E26" s="279">
        <v>1.1000000000000001</v>
      </c>
      <c r="F26" s="279">
        <v>0.7</v>
      </c>
      <c r="G26" s="279">
        <v>-1.9</v>
      </c>
      <c r="H26" s="279">
        <v>1.4</v>
      </c>
      <c r="I26" s="279">
        <v>16.2</v>
      </c>
      <c r="J26" s="279">
        <v>-0.1</v>
      </c>
      <c r="K26" s="279">
        <v>0.6</v>
      </c>
      <c r="L26" s="279">
        <v>-0.7</v>
      </c>
      <c r="M26" s="338" t="s">
        <v>973</v>
      </c>
      <c r="N26" s="327"/>
      <c r="O26" s="327"/>
      <c r="P26" s="327"/>
      <c r="Q26" s="327"/>
      <c r="R26" s="327"/>
      <c r="S26" s="327"/>
      <c r="T26" s="327"/>
      <c r="U26" s="327"/>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c r="BE26" s="327"/>
      <c r="BF26" s="327"/>
      <c r="BG26" s="327"/>
      <c r="BH26" s="327"/>
      <c r="BI26" s="327"/>
      <c r="BJ26" s="327"/>
      <c r="BK26" s="327"/>
      <c r="BL26" s="327"/>
      <c r="BM26" s="327"/>
      <c r="BN26" s="327"/>
      <c r="BO26" s="327"/>
      <c r="BP26" s="327"/>
      <c r="BQ26" s="327"/>
      <c r="BR26" s="327"/>
      <c r="BS26" s="327"/>
      <c r="BT26" s="327"/>
      <c r="BU26" s="327"/>
      <c r="BV26" s="327"/>
      <c r="BW26" s="327"/>
      <c r="BX26" s="327"/>
      <c r="BY26" s="327"/>
      <c r="BZ26" s="327"/>
      <c r="CA26" s="327"/>
      <c r="CB26" s="327"/>
      <c r="CC26" s="327"/>
      <c r="CD26" s="327"/>
      <c r="CE26" s="327"/>
      <c r="CF26" s="327"/>
      <c r="CG26" s="327"/>
      <c r="CH26" s="327"/>
      <c r="CI26" s="327"/>
      <c r="CJ26" s="327"/>
      <c r="CK26" s="327"/>
      <c r="CL26" s="327"/>
      <c r="CM26" s="327"/>
      <c r="CN26" s="327"/>
      <c r="CO26" s="327"/>
      <c r="CP26" s="327"/>
    </row>
    <row r="27" spans="1:94" s="86" customFormat="1" ht="12" customHeight="1">
      <c r="A27" s="338" t="s">
        <v>974</v>
      </c>
      <c r="B27" s="279">
        <v>-2.1</v>
      </c>
      <c r="C27" s="279">
        <v>-4.5999999999999996</v>
      </c>
      <c r="D27" s="279">
        <v>-7.8</v>
      </c>
      <c r="E27" s="279">
        <v>-4</v>
      </c>
      <c r="F27" s="279">
        <v>-3.9</v>
      </c>
      <c r="G27" s="279">
        <v>1.5</v>
      </c>
      <c r="H27" s="279">
        <v>3</v>
      </c>
      <c r="I27" s="279">
        <v>-3.7</v>
      </c>
      <c r="J27" s="279">
        <v>-2.8</v>
      </c>
      <c r="K27" s="279">
        <v>2.7</v>
      </c>
      <c r="L27" s="279">
        <v>0.1</v>
      </c>
      <c r="M27" s="338" t="s">
        <v>975</v>
      </c>
      <c r="N27" s="327"/>
      <c r="O27" s="327"/>
      <c r="P27" s="327"/>
      <c r="Q27" s="327"/>
      <c r="R27" s="327"/>
      <c r="S27" s="327"/>
      <c r="T27" s="327"/>
      <c r="U27" s="327"/>
      <c r="V27" s="327"/>
      <c r="W27" s="327"/>
      <c r="X27" s="327"/>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7"/>
      <c r="BO27" s="327"/>
      <c r="BP27" s="327"/>
      <c r="BQ27" s="327"/>
      <c r="BR27" s="327"/>
      <c r="BS27" s="327"/>
      <c r="BT27" s="327"/>
      <c r="BU27" s="327"/>
      <c r="BV27" s="327"/>
      <c r="BW27" s="327"/>
      <c r="BX27" s="327"/>
      <c r="BY27" s="327"/>
      <c r="BZ27" s="327"/>
      <c r="CA27" s="327"/>
      <c r="CB27" s="327"/>
      <c r="CC27" s="327"/>
      <c r="CD27" s="327"/>
      <c r="CE27" s="327"/>
      <c r="CF27" s="327"/>
      <c r="CG27" s="327"/>
      <c r="CH27" s="327"/>
      <c r="CI27" s="327"/>
      <c r="CJ27" s="327"/>
      <c r="CK27" s="327"/>
      <c r="CL27" s="327"/>
      <c r="CM27" s="327"/>
      <c r="CN27" s="327"/>
      <c r="CO27" s="327"/>
      <c r="CP27" s="327"/>
    </row>
    <row r="28" spans="1:94" s="86" customFormat="1" ht="12" customHeight="1">
      <c r="A28" s="338" t="s">
        <v>976</v>
      </c>
      <c r="B28" s="279">
        <v>-1.6</v>
      </c>
      <c r="C28" s="279">
        <v>2.4</v>
      </c>
      <c r="D28" s="279">
        <v>9.4</v>
      </c>
      <c r="E28" s="279">
        <v>1.2</v>
      </c>
      <c r="F28" s="279">
        <v>3.4</v>
      </c>
      <c r="G28" s="279">
        <v>-9.6</v>
      </c>
      <c r="H28" s="279">
        <v>-10.199999999999999</v>
      </c>
      <c r="I28" s="279">
        <v>2.8</v>
      </c>
      <c r="J28" s="279">
        <v>-0.4</v>
      </c>
      <c r="K28" s="279">
        <v>-10.4</v>
      </c>
      <c r="L28" s="279">
        <v>0.3</v>
      </c>
      <c r="M28" s="338" t="s">
        <v>977</v>
      </c>
      <c r="N28" s="327"/>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7"/>
      <c r="AY28" s="327"/>
      <c r="AZ28" s="327"/>
      <c r="BA28" s="327"/>
      <c r="BB28" s="327"/>
      <c r="BC28" s="327"/>
      <c r="BD28" s="327"/>
      <c r="BE28" s="327"/>
      <c r="BF28" s="327"/>
      <c r="BG28" s="327"/>
      <c r="BH28" s="327"/>
      <c r="BI28" s="327"/>
      <c r="BJ28" s="327"/>
      <c r="BK28" s="327"/>
      <c r="BL28" s="327"/>
      <c r="BM28" s="327"/>
      <c r="BN28" s="327"/>
      <c r="BO28" s="327"/>
      <c r="BP28" s="327"/>
      <c r="BQ28" s="327"/>
      <c r="BR28" s="327"/>
      <c r="BS28" s="327"/>
      <c r="BT28" s="327"/>
      <c r="BU28" s="327"/>
      <c r="BV28" s="327"/>
      <c r="BW28" s="327"/>
      <c r="BX28" s="327"/>
      <c r="BY28" s="327"/>
      <c r="BZ28" s="327"/>
      <c r="CA28" s="327"/>
      <c r="CB28" s="327"/>
      <c r="CC28" s="327"/>
      <c r="CD28" s="327"/>
      <c r="CE28" s="327"/>
      <c r="CF28" s="327"/>
      <c r="CG28" s="327"/>
      <c r="CH28" s="327"/>
      <c r="CI28" s="327"/>
      <c r="CJ28" s="327"/>
      <c r="CK28" s="327"/>
      <c r="CL28" s="327"/>
      <c r="CM28" s="327"/>
      <c r="CN28" s="327"/>
      <c r="CO28" s="327"/>
      <c r="CP28" s="327"/>
    </row>
    <row r="29" spans="1:94" s="86" customFormat="1" ht="12" customHeight="1">
      <c r="A29" s="338" t="s">
        <v>978</v>
      </c>
      <c r="B29" s="279">
        <v>1.5</v>
      </c>
      <c r="C29" s="279">
        <v>-3.2</v>
      </c>
      <c r="D29" s="279">
        <v>-1.1000000000000001</v>
      </c>
      <c r="E29" s="279">
        <v>-3.5</v>
      </c>
      <c r="F29" s="279">
        <v>-1.9</v>
      </c>
      <c r="G29" s="279">
        <v>6.5</v>
      </c>
      <c r="H29" s="279">
        <v>15</v>
      </c>
      <c r="I29" s="279">
        <v>-6.5</v>
      </c>
      <c r="J29" s="279">
        <v>-0.8</v>
      </c>
      <c r="K29" s="279">
        <v>20</v>
      </c>
      <c r="L29" s="279">
        <v>1.6</v>
      </c>
      <c r="M29" s="338" t="s">
        <v>979</v>
      </c>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c r="BD29" s="327"/>
      <c r="BE29" s="327"/>
      <c r="BF29" s="327"/>
      <c r="BG29" s="327"/>
      <c r="BH29" s="327"/>
      <c r="BI29" s="327"/>
      <c r="BJ29" s="327"/>
      <c r="BK29" s="327"/>
      <c r="BL29" s="327"/>
      <c r="BM29" s="327"/>
      <c r="BN29" s="327"/>
      <c r="BO29" s="327"/>
      <c r="BP29" s="327"/>
      <c r="BQ29" s="327"/>
      <c r="BR29" s="327"/>
      <c r="BS29" s="327"/>
      <c r="BT29" s="327"/>
      <c r="BU29" s="327"/>
      <c r="BV29" s="327"/>
      <c r="BW29" s="327"/>
      <c r="BX29" s="327"/>
      <c r="BY29" s="327"/>
      <c r="BZ29" s="327"/>
      <c r="CA29" s="327"/>
      <c r="CB29" s="327"/>
      <c r="CC29" s="327"/>
      <c r="CD29" s="327"/>
      <c r="CE29" s="327"/>
      <c r="CF29" s="327"/>
      <c r="CG29" s="327"/>
      <c r="CH29" s="327"/>
      <c r="CI29" s="327"/>
      <c r="CJ29" s="327"/>
      <c r="CK29" s="327"/>
      <c r="CL29" s="327"/>
      <c r="CM29" s="327"/>
      <c r="CN29" s="327"/>
      <c r="CO29" s="327"/>
      <c r="CP29" s="327"/>
    </row>
    <row r="30" spans="1:94" s="86" customFormat="1" ht="12" customHeight="1">
      <c r="A30" s="338" t="s">
        <v>980</v>
      </c>
      <c r="B30" s="279">
        <v>3.4</v>
      </c>
      <c r="C30" s="279">
        <v>4.8</v>
      </c>
      <c r="D30" s="279">
        <v>3.6</v>
      </c>
      <c r="E30" s="279">
        <v>5</v>
      </c>
      <c r="F30" s="279">
        <v>1.9</v>
      </c>
      <c r="G30" s="279">
        <v>3</v>
      </c>
      <c r="H30" s="279">
        <v>4.5</v>
      </c>
      <c r="I30" s="279">
        <v>-6.8</v>
      </c>
      <c r="J30" s="279">
        <v>3</v>
      </c>
      <c r="K30" s="279">
        <v>7.4</v>
      </c>
      <c r="L30" s="279">
        <v>0.6</v>
      </c>
      <c r="M30" s="338" t="s">
        <v>980</v>
      </c>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327"/>
      <c r="BC30" s="327"/>
      <c r="BD30" s="327"/>
      <c r="BE30" s="327"/>
      <c r="BF30" s="327"/>
      <c r="BG30" s="327"/>
      <c r="BH30" s="327"/>
      <c r="BI30" s="327"/>
      <c r="BJ30" s="327"/>
      <c r="BK30" s="327"/>
      <c r="BL30" s="327"/>
      <c r="BM30" s="327"/>
      <c r="BN30" s="327"/>
      <c r="BO30" s="327"/>
      <c r="BP30" s="327"/>
      <c r="BQ30" s="327"/>
      <c r="BR30" s="327"/>
      <c r="BS30" s="327"/>
      <c r="BT30" s="327"/>
      <c r="BU30" s="327"/>
      <c r="BV30" s="327"/>
      <c r="BW30" s="327"/>
      <c r="BX30" s="327"/>
      <c r="BY30" s="327"/>
      <c r="BZ30" s="327"/>
      <c r="CA30" s="327"/>
      <c r="CB30" s="327"/>
      <c r="CC30" s="327"/>
      <c r="CD30" s="327"/>
      <c r="CE30" s="327"/>
      <c r="CF30" s="327"/>
      <c r="CG30" s="327"/>
      <c r="CH30" s="327"/>
      <c r="CI30" s="327"/>
      <c r="CJ30" s="327"/>
      <c r="CK30" s="327"/>
      <c r="CL30" s="327"/>
      <c r="CM30" s="327"/>
      <c r="CN30" s="327"/>
      <c r="CO30" s="327"/>
      <c r="CP30" s="327"/>
    </row>
    <row r="31" spans="1:94" s="86" customFormat="1" ht="12" customHeight="1">
      <c r="A31" s="338" t="s">
        <v>981</v>
      </c>
      <c r="B31" s="279">
        <v>-1.9</v>
      </c>
      <c r="C31" s="279">
        <v>0.3</v>
      </c>
      <c r="D31" s="279">
        <v>-0.3</v>
      </c>
      <c r="E31" s="279">
        <v>0.4</v>
      </c>
      <c r="F31" s="279">
        <v>-0.8</v>
      </c>
      <c r="G31" s="279">
        <v>0.3</v>
      </c>
      <c r="H31" s="279">
        <v>-11.3</v>
      </c>
      <c r="I31" s="279">
        <v>1.7</v>
      </c>
      <c r="J31" s="279">
        <v>0.8</v>
      </c>
      <c r="K31" s="279">
        <v>-17.8</v>
      </c>
      <c r="L31" s="279">
        <v>1.3</v>
      </c>
      <c r="M31" s="338" t="s">
        <v>982</v>
      </c>
      <c r="N31" s="327"/>
      <c r="O31" s="327"/>
      <c r="P31" s="327"/>
      <c r="Q31" s="327"/>
      <c r="R31" s="327"/>
      <c r="S31" s="327"/>
      <c r="T31" s="327"/>
      <c r="U31" s="327"/>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c r="BR31" s="327"/>
      <c r="BS31" s="327"/>
      <c r="BT31" s="327"/>
      <c r="BU31" s="327"/>
      <c r="BV31" s="327"/>
      <c r="BW31" s="327"/>
      <c r="BX31" s="327"/>
      <c r="BY31" s="327"/>
      <c r="BZ31" s="327"/>
      <c r="CA31" s="327"/>
      <c r="CB31" s="327"/>
      <c r="CC31" s="327"/>
      <c r="CD31" s="327"/>
      <c r="CE31" s="327"/>
      <c r="CF31" s="327"/>
      <c r="CG31" s="327"/>
      <c r="CH31" s="327"/>
      <c r="CI31" s="327"/>
      <c r="CJ31" s="327"/>
      <c r="CK31" s="327"/>
      <c r="CL31" s="327"/>
      <c r="CM31" s="327"/>
      <c r="CN31" s="327"/>
      <c r="CO31" s="327"/>
      <c r="CP31" s="327"/>
    </row>
    <row r="32" spans="1:94" s="86" customFormat="1" ht="12" customHeight="1">
      <c r="A32" s="338" t="s">
        <v>983</v>
      </c>
      <c r="B32" s="279">
        <v>3</v>
      </c>
      <c r="C32" s="279">
        <v>0.2</v>
      </c>
      <c r="D32" s="279">
        <v>0.3</v>
      </c>
      <c r="E32" s="279">
        <v>0.2</v>
      </c>
      <c r="F32" s="279">
        <v>0.2</v>
      </c>
      <c r="G32" s="279">
        <v>4.8</v>
      </c>
      <c r="H32" s="279">
        <v>13.5</v>
      </c>
      <c r="I32" s="279">
        <v>2.4</v>
      </c>
      <c r="J32" s="279">
        <v>1.4</v>
      </c>
      <c r="K32" s="279">
        <v>14.4</v>
      </c>
      <c r="L32" s="96">
        <v>2.2999999999999998</v>
      </c>
      <c r="M32" s="338" t="s">
        <v>983</v>
      </c>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327"/>
      <c r="AY32" s="327"/>
      <c r="AZ32" s="327"/>
      <c r="BA32" s="327"/>
      <c r="BB32" s="327"/>
      <c r="BC32" s="327"/>
      <c r="BD32" s="327"/>
      <c r="BE32" s="327"/>
      <c r="BF32" s="327"/>
      <c r="BG32" s="327"/>
      <c r="BH32" s="327"/>
      <c r="BI32" s="327"/>
      <c r="BJ32" s="327"/>
      <c r="BK32" s="327"/>
      <c r="BL32" s="327"/>
      <c r="BM32" s="327"/>
      <c r="BN32" s="327"/>
      <c r="BO32" s="327"/>
      <c r="BP32" s="327"/>
      <c r="BQ32" s="327"/>
      <c r="BR32" s="327"/>
      <c r="BS32" s="327"/>
      <c r="BT32" s="327"/>
      <c r="BU32" s="327"/>
      <c r="BV32" s="327"/>
      <c r="BW32" s="327"/>
      <c r="BX32" s="327"/>
      <c r="BY32" s="327"/>
      <c r="BZ32" s="327"/>
      <c r="CA32" s="327"/>
      <c r="CB32" s="327"/>
      <c r="CC32" s="327"/>
      <c r="CD32" s="327"/>
      <c r="CE32" s="327"/>
      <c r="CF32" s="327"/>
      <c r="CG32" s="327"/>
      <c r="CH32" s="327"/>
      <c r="CI32" s="327"/>
      <c r="CJ32" s="327"/>
      <c r="CK32" s="327"/>
      <c r="CL32" s="327"/>
      <c r="CM32" s="327"/>
      <c r="CN32" s="327"/>
      <c r="CO32" s="327"/>
      <c r="CP32" s="327"/>
    </row>
    <row r="33" spans="1:94" s="86" customFormat="1" ht="12" customHeight="1">
      <c r="A33" s="338" t="s">
        <v>984</v>
      </c>
      <c r="B33" s="279">
        <v>0.3</v>
      </c>
      <c r="C33" s="279">
        <v>-0.5</v>
      </c>
      <c r="D33" s="279">
        <v>0.3</v>
      </c>
      <c r="E33" s="279">
        <v>-0.7</v>
      </c>
      <c r="F33" s="279">
        <v>0.6</v>
      </c>
      <c r="G33" s="279">
        <v>-1</v>
      </c>
      <c r="H33" s="279">
        <v>3.1</v>
      </c>
      <c r="I33" s="96">
        <v>-5</v>
      </c>
      <c r="J33" s="279">
        <v>-0.2</v>
      </c>
      <c r="K33" s="279">
        <v>4.3</v>
      </c>
      <c r="L33" s="96">
        <v>-2.1</v>
      </c>
      <c r="M33" s="338" t="s">
        <v>985</v>
      </c>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7"/>
      <c r="BI33" s="327"/>
      <c r="BJ33" s="327"/>
      <c r="BK33" s="327"/>
      <c r="BL33" s="327"/>
      <c r="BM33" s="327"/>
      <c r="BN33" s="327"/>
      <c r="BO33" s="327"/>
      <c r="BP33" s="327"/>
      <c r="BQ33" s="327"/>
      <c r="BR33" s="327"/>
      <c r="BS33" s="327"/>
      <c r="BT33" s="327"/>
      <c r="BU33" s="327"/>
      <c r="BV33" s="327"/>
      <c r="BW33" s="327"/>
      <c r="BX33" s="327"/>
      <c r="BY33" s="327"/>
      <c r="BZ33" s="327"/>
      <c r="CA33" s="327"/>
      <c r="CB33" s="327"/>
      <c r="CC33" s="327"/>
      <c r="CD33" s="327"/>
      <c r="CE33" s="327"/>
      <c r="CF33" s="327"/>
      <c r="CG33" s="327"/>
      <c r="CH33" s="327"/>
      <c r="CI33" s="327"/>
      <c r="CJ33" s="327"/>
      <c r="CK33" s="327"/>
      <c r="CL33" s="327"/>
      <c r="CM33" s="327"/>
      <c r="CN33" s="327"/>
      <c r="CO33" s="327"/>
      <c r="CP33" s="327"/>
    </row>
    <row r="34" spans="1:94" s="86" customFormat="1" ht="12" customHeight="1">
      <c r="A34" s="338" t="s">
        <v>986</v>
      </c>
      <c r="B34" s="279">
        <v>2.6</v>
      </c>
      <c r="C34" s="279">
        <v>-1.8</v>
      </c>
      <c r="D34" s="96">
        <v>0.4</v>
      </c>
      <c r="E34" s="96">
        <v>-2.2000000000000002</v>
      </c>
      <c r="F34" s="279">
        <v>-1.2</v>
      </c>
      <c r="G34" s="96">
        <v>-1.4</v>
      </c>
      <c r="H34" s="279">
        <v>24.2</v>
      </c>
      <c r="I34" s="96">
        <v>-4.3</v>
      </c>
      <c r="J34" s="279">
        <v>-0.9</v>
      </c>
      <c r="K34" s="279">
        <v>24.5</v>
      </c>
      <c r="L34" s="96">
        <v>-0.7</v>
      </c>
      <c r="M34" s="338" t="s">
        <v>986</v>
      </c>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27"/>
      <c r="BE34" s="327"/>
      <c r="BF34" s="327"/>
      <c r="BG34" s="327"/>
      <c r="BH34" s="327"/>
      <c r="BI34" s="327"/>
      <c r="BJ34" s="327"/>
      <c r="BK34" s="327"/>
      <c r="BL34" s="327"/>
      <c r="BM34" s="327"/>
      <c r="BN34" s="327"/>
      <c r="BO34" s="327"/>
      <c r="BP34" s="327"/>
      <c r="BQ34" s="327"/>
      <c r="BR34" s="327"/>
      <c r="BS34" s="327"/>
      <c r="BT34" s="327"/>
      <c r="BU34" s="327"/>
      <c r="BV34" s="327"/>
      <c r="BW34" s="327"/>
      <c r="BX34" s="327"/>
      <c r="BY34" s="327"/>
      <c r="BZ34" s="327"/>
      <c r="CA34" s="327"/>
      <c r="CB34" s="327"/>
      <c r="CC34" s="327"/>
      <c r="CD34" s="327"/>
      <c r="CE34" s="327"/>
      <c r="CF34" s="327"/>
      <c r="CG34" s="327"/>
      <c r="CH34" s="327"/>
      <c r="CI34" s="327"/>
      <c r="CJ34" s="327"/>
      <c r="CK34" s="327"/>
      <c r="CL34" s="327"/>
      <c r="CM34" s="327"/>
      <c r="CN34" s="327"/>
      <c r="CO34" s="327"/>
      <c r="CP34" s="327"/>
    </row>
    <row r="35" spans="1:94" s="86" customFormat="1" ht="12" customHeight="1">
      <c r="A35" s="339"/>
      <c r="B35" s="898" t="s">
        <v>989</v>
      </c>
      <c r="C35" s="898"/>
      <c r="D35" s="898"/>
      <c r="E35" s="898"/>
      <c r="F35" s="898"/>
      <c r="G35" s="279"/>
      <c r="H35" s="279"/>
      <c r="I35" s="279"/>
      <c r="J35" s="336" t="s">
        <v>988</v>
      </c>
      <c r="K35" s="336"/>
      <c r="L35" s="336"/>
      <c r="M35" s="340"/>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27"/>
      <c r="BE35" s="327"/>
      <c r="BF35" s="327"/>
      <c r="BG35" s="327"/>
      <c r="BH35" s="327"/>
      <c r="BI35" s="327"/>
      <c r="BJ35" s="327"/>
      <c r="BK35" s="327"/>
      <c r="BL35" s="327"/>
      <c r="BM35" s="327"/>
      <c r="BN35" s="327"/>
      <c r="BO35" s="327"/>
      <c r="BP35" s="327"/>
      <c r="BQ35" s="327"/>
      <c r="BR35" s="327"/>
      <c r="BS35" s="327"/>
      <c r="BT35" s="327"/>
      <c r="BU35" s="327"/>
      <c r="BV35" s="327"/>
      <c r="BW35" s="327"/>
      <c r="BX35" s="327"/>
      <c r="BY35" s="327"/>
      <c r="BZ35" s="327"/>
      <c r="CA35" s="327"/>
      <c r="CB35" s="327"/>
      <c r="CC35" s="327"/>
      <c r="CD35" s="327"/>
      <c r="CE35" s="327"/>
      <c r="CF35" s="327"/>
      <c r="CG35" s="327"/>
      <c r="CH35" s="327"/>
      <c r="CI35" s="327"/>
      <c r="CJ35" s="327"/>
      <c r="CK35" s="327"/>
      <c r="CL35" s="327"/>
      <c r="CM35" s="327"/>
      <c r="CN35" s="327"/>
      <c r="CO35" s="327"/>
      <c r="CP35" s="327"/>
    </row>
    <row r="36" spans="1:94" s="86" customFormat="1" ht="12" customHeight="1">
      <c r="A36" s="338" t="s">
        <v>967</v>
      </c>
      <c r="B36" s="279">
        <v>-1.1000000000000001</v>
      </c>
      <c r="C36" s="279">
        <v>1.6</v>
      </c>
      <c r="D36" s="279">
        <v>-0.4</v>
      </c>
      <c r="E36" s="279">
        <v>1.9</v>
      </c>
      <c r="F36" s="279">
        <v>-3.2</v>
      </c>
      <c r="G36" s="279">
        <v>11</v>
      </c>
      <c r="H36" s="279">
        <v>-15.9</v>
      </c>
      <c r="I36" s="279">
        <v>6.4</v>
      </c>
      <c r="J36" s="279">
        <v>1</v>
      </c>
      <c r="K36" s="279">
        <v>-16</v>
      </c>
      <c r="L36" s="279">
        <v>4.5</v>
      </c>
      <c r="M36" s="338" t="s">
        <v>967</v>
      </c>
      <c r="N36" s="327"/>
      <c r="O36" s="327"/>
      <c r="P36" s="327"/>
      <c r="Q36" s="327"/>
      <c r="R36" s="327"/>
      <c r="S36" s="327"/>
      <c r="T36" s="327"/>
      <c r="U36" s="327"/>
      <c r="V36" s="327"/>
      <c r="W36" s="327"/>
      <c r="X36" s="327"/>
      <c r="Y36" s="327"/>
      <c r="Z36" s="327"/>
      <c r="AA36" s="327"/>
      <c r="AB36" s="327"/>
      <c r="AC36" s="327"/>
      <c r="AD36" s="327"/>
      <c r="AE36" s="327"/>
      <c r="AF36" s="327"/>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7"/>
      <c r="BG36" s="327"/>
      <c r="BH36" s="327"/>
      <c r="BI36" s="327"/>
      <c r="BJ36" s="327"/>
      <c r="BK36" s="327"/>
      <c r="BL36" s="327"/>
      <c r="BM36" s="327"/>
      <c r="BN36" s="327"/>
      <c r="BO36" s="327"/>
      <c r="BP36" s="327"/>
      <c r="BQ36" s="327"/>
      <c r="BR36" s="327"/>
      <c r="BS36" s="327"/>
      <c r="BT36" s="327"/>
      <c r="BU36" s="327"/>
      <c r="BV36" s="327"/>
      <c r="BW36" s="327"/>
      <c r="BX36" s="327"/>
      <c r="BY36" s="327"/>
      <c r="BZ36" s="327"/>
      <c r="CA36" s="327"/>
      <c r="CB36" s="327"/>
      <c r="CC36" s="327"/>
      <c r="CD36" s="327"/>
      <c r="CE36" s="327"/>
      <c r="CF36" s="327"/>
      <c r="CG36" s="327"/>
      <c r="CH36" s="327"/>
      <c r="CI36" s="327"/>
      <c r="CJ36" s="327"/>
      <c r="CK36" s="327"/>
      <c r="CL36" s="327"/>
      <c r="CM36" s="327"/>
      <c r="CN36" s="327"/>
      <c r="CO36" s="327"/>
      <c r="CP36" s="327"/>
    </row>
    <row r="37" spans="1:94" s="86" customFormat="1" ht="12" customHeight="1">
      <c r="A37" s="338" t="s">
        <v>968</v>
      </c>
      <c r="B37" s="279">
        <v>-5.9</v>
      </c>
      <c r="C37" s="279">
        <v>-5.0999999999999996</v>
      </c>
      <c r="D37" s="279">
        <v>-10.6</v>
      </c>
      <c r="E37" s="279">
        <v>-4.0999999999999996</v>
      </c>
      <c r="F37" s="279">
        <v>-7.1</v>
      </c>
      <c r="G37" s="279">
        <v>8.3000000000000007</v>
      </c>
      <c r="H37" s="279">
        <v>-20.9</v>
      </c>
      <c r="I37" s="279">
        <v>0.1</v>
      </c>
      <c r="J37" s="279">
        <v>-3.5</v>
      </c>
      <c r="K37" s="279">
        <v>-22.8</v>
      </c>
      <c r="L37" s="279">
        <v>1.9</v>
      </c>
      <c r="M37" s="338" t="s">
        <v>969</v>
      </c>
      <c r="N37" s="327"/>
      <c r="O37" s="327"/>
      <c r="P37" s="327"/>
      <c r="Q37" s="327"/>
      <c r="R37" s="327"/>
      <c r="S37" s="327"/>
      <c r="T37" s="327"/>
      <c r="U37" s="327"/>
      <c r="V37" s="327"/>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27"/>
      <c r="BE37" s="327"/>
      <c r="BF37" s="327"/>
      <c r="BG37" s="327"/>
      <c r="BH37" s="327"/>
      <c r="BI37" s="327"/>
      <c r="BJ37" s="327"/>
      <c r="BK37" s="327"/>
      <c r="BL37" s="327"/>
      <c r="BM37" s="327"/>
      <c r="BN37" s="327"/>
      <c r="BO37" s="327"/>
      <c r="BP37" s="327"/>
      <c r="BQ37" s="327"/>
      <c r="BR37" s="327"/>
      <c r="BS37" s="327"/>
      <c r="BT37" s="327"/>
      <c r="BU37" s="327"/>
      <c r="BV37" s="327"/>
      <c r="BW37" s="327"/>
      <c r="BX37" s="327"/>
      <c r="BY37" s="327"/>
      <c r="BZ37" s="327"/>
      <c r="CA37" s="327"/>
      <c r="CB37" s="327"/>
      <c r="CC37" s="327"/>
      <c r="CD37" s="327"/>
      <c r="CE37" s="327"/>
      <c r="CF37" s="327"/>
      <c r="CG37" s="327"/>
      <c r="CH37" s="327"/>
      <c r="CI37" s="327"/>
      <c r="CJ37" s="327"/>
      <c r="CK37" s="327"/>
      <c r="CL37" s="327"/>
      <c r="CM37" s="327"/>
      <c r="CN37" s="327"/>
      <c r="CO37" s="327"/>
      <c r="CP37" s="327"/>
    </row>
    <row r="38" spans="1:94" s="86" customFormat="1" ht="12" customHeight="1">
      <c r="A38" s="338" t="s">
        <v>970</v>
      </c>
      <c r="B38" s="279">
        <v>-5.4</v>
      </c>
      <c r="C38" s="279">
        <v>-5.0999999999999996</v>
      </c>
      <c r="D38" s="279">
        <v>-5.9</v>
      </c>
      <c r="E38" s="279">
        <v>-4.9000000000000004</v>
      </c>
      <c r="F38" s="279">
        <v>-9.3000000000000007</v>
      </c>
      <c r="G38" s="279">
        <v>7.9</v>
      </c>
      <c r="H38" s="279">
        <v>-12.3</v>
      </c>
      <c r="I38" s="279">
        <v>-2.2000000000000002</v>
      </c>
      <c r="J38" s="279">
        <v>-4.3</v>
      </c>
      <c r="K38" s="279">
        <v>-13.4</v>
      </c>
      <c r="L38" s="279">
        <v>1.9</v>
      </c>
      <c r="M38" s="332" t="s">
        <v>971</v>
      </c>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7"/>
      <c r="BG38" s="327"/>
      <c r="BH38" s="327"/>
      <c r="BI38" s="327"/>
      <c r="BJ38" s="327"/>
      <c r="BK38" s="327"/>
      <c r="BL38" s="327"/>
      <c r="BM38" s="327"/>
      <c r="BN38" s="327"/>
      <c r="BO38" s="327"/>
      <c r="BP38" s="327"/>
      <c r="BQ38" s="327"/>
      <c r="BR38" s="327"/>
      <c r="BS38" s="327"/>
      <c r="BT38" s="327"/>
      <c r="BU38" s="327"/>
      <c r="BV38" s="327"/>
      <c r="BW38" s="327"/>
      <c r="BX38" s="327"/>
      <c r="BY38" s="327"/>
      <c r="BZ38" s="327"/>
      <c r="CA38" s="327"/>
      <c r="CB38" s="327"/>
      <c r="CC38" s="327"/>
      <c r="CD38" s="327"/>
      <c r="CE38" s="327"/>
      <c r="CF38" s="327"/>
      <c r="CG38" s="327"/>
      <c r="CH38" s="327"/>
      <c r="CI38" s="327"/>
      <c r="CJ38" s="327"/>
      <c r="CK38" s="327"/>
      <c r="CL38" s="327"/>
      <c r="CM38" s="327"/>
      <c r="CN38" s="327"/>
      <c r="CO38" s="327"/>
      <c r="CP38" s="327"/>
    </row>
    <row r="39" spans="1:94" s="86" customFormat="1" ht="12" customHeight="1">
      <c r="A39" s="338" t="s">
        <v>972</v>
      </c>
      <c r="B39" s="279">
        <v>-4.8</v>
      </c>
      <c r="C39" s="279">
        <v>-1.7</v>
      </c>
      <c r="D39" s="279">
        <v>-2.4</v>
      </c>
      <c r="E39" s="279">
        <v>-1.6</v>
      </c>
      <c r="F39" s="279">
        <v>-9.4</v>
      </c>
      <c r="G39" s="279">
        <v>-0.5</v>
      </c>
      <c r="H39" s="279">
        <v>-5.9</v>
      </c>
      <c r="I39" s="279">
        <v>-4.8</v>
      </c>
      <c r="J39" s="279">
        <v>-5</v>
      </c>
      <c r="K39" s="279">
        <v>-3.7</v>
      </c>
      <c r="L39" s="279">
        <v>1</v>
      </c>
      <c r="M39" s="338" t="s">
        <v>972</v>
      </c>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row>
    <row r="40" spans="1:94" s="86" customFormat="1" ht="12" customHeight="1">
      <c r="A40" s="338" t="s">
        <v>973</v>
      </c>
      <c r="B40" s="279">
        <v>-3.1</v>
      </c>
      <c r="C40" s="279">
        <v>-3</v>
      </c>
      <c r="D40" s="279">
        <v>-4.0999999999999996</v>
      </c>
      <c r="E40" s="279">
        <v>-2.9</v>
      </c>
      <c r="F40" s="279">
        <v>-6.2</v>
      </c>
      <c r="G40" s="279">
        <v>2.6</v>
      </c>
      <c r="H40" s="279">
        <v>-2.6</v>
      </c>
      <c r="I40" s="279">
        <v>20.399999999999999</v>
      </c>
      <c r="J40" s="279">
        <v>-4</v>
      </c>
      <c r="K40" s="279">
        <v>-1</v>
      </c>
      <c r="L40" s="279">
        <v>0.8</v>
      </c>
      <c r="M40" s="338" t="s">
        <v>973</v>
      </c>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7"/>
      <c r="BI40" s="327"/>
      <c r="BJ40" s="327"/>
      <c r="BK40" s="327"/>
      <c r="BL40" s="327"/>
      <c r="BM40" s="327"/>
      <c r="BN40" s="327"/>
      <c r="BO40" s="327"/>
      <c r="BP40" s="327"/>
      <c r="BQ40" s="327"/>
      <c r="BR40" s="327"/>
      <c r="BS40" s="327"/>
      <c r="BT40" s="327"/>
      <c r="BU40" s="327"/>
      <c r="BV40" s="327"/>
      <c r="BW40" s="327"/>
      <c r="BX40" s="327"/>
      <c r="BY40" s="327"/>
      <c r="BZ40" s="327"/>
      <c r="CA40" s="327"/>
      <c r="CB40" s="327"/>
      <c r="CC40" s="327"/>
      <c r="CD40" s="327"/>
      <c r="CE40" s="327"/>
      <c r="CF40" s="327"/>
      <c r="CG40" s="327"/>
      <c r="CH40" s="327"/>
      <c r="CI40" s="327"/>
      <c r="CJ40" s="327"/>
      <c r="CK40" s="327"/>
      <c r="CL40" s="327"/>
      <c r="CM40" s="327"/>
      <c r="CN40" s="327"/>
      <c r="CO40" s="327"/>
      <c r="CP40" s="327"/>
    </row>
    <row r="41" spans="1:94" s="86" customFormat="1" ht="12" customHeight="1">
      <c r="A41" s="338" t="s">
        <v>974</v>
      </c>
      <c r="B41" s="279">
        <v>-4.3</v>
      </c>
      <c r="C41" s="279">
        <v>-5.9</v>
      </c>
      <c r="D41" s="279">
        <v>-1.8</v>
      </c>
      <c r="E41" s="279">
        <v>-6.6</v>
      </c>
      <c r="F41" s="279">
        <v>-9.1</v>
      </c>
      <c r="G41" s="279">
        <v>4.5999999999999996</v>
      </c>
      <c r="H41" s="279">
        <v>-0.2</v>
      </c>
      <c r="I41" s="279">
        <v>-2.4</v>
      </c>
      <c r="J41" s="279">
        <v>-5</v>
      </c>
      <c r="K41" s="279">
        <v>0.1</v>
      </c>
      <c r="L41" s="279">
        <v>-1.3</v>
      </c>
      <c r="M41" s="338" t="s">
        <v>975</v>
      </c>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row>
    <row r="42" spans="1:94" s="86" customFormat="1" ht="12" customHeight="1">
      <c r="A42" s="338" t="s">
        <v>976</v>
      </c>
      <c r="B42" s="279">
        <v>-6.1</v>
      </c>
      <c r="C42" s="279">
        <v>-3</v>
      </c>
      <c r="D42" s="279">
        <v>-0.4</v>
      </c>
      <c r="E42" s="279">
        <v>-3.4</v>
      </c>
      <c r="F42" s="279">
        <v>-7.1</v>
      </c>
      <c r="G42" s="279">
        <v>-5.5</v>
      </c>
      <c r="H42" s="279">
        <v>-11.6</v>
      </c>
      <c r="I42" s="279">
        <v>10.199999999999999</v>
      </c>
      <c r="J42" s="279">
        <v>-5.9</v>
      </c>
      <c r="K42" s="279">
        <v>-10.9</v>
      </c>
      <c r="L42" s="279">
        <v>-2.4</v>
      </c>
      <c r="M42" s="338" t="s">
        <v>977</v>
      </c>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7"/>
      <c r="BK42" s="327"/>
      <c r="BL42" s="327"/>
      <c r="BM42" s="327"/>
      <c r="BN42" s="327"/>
      <c r="BO42" s="327"/>
      <c r="BP42" s="327"/>
      <c r="BQ42" s="327"/>
      <c r="BR42" s="327"/>
      <c r="BS42" s="327"/>
      <c r="BT42" s="327"/>
      <c r="BU42" s="327"/>
      <c r="BV42" s="327"/>
      <c r="BW42" s="327"/>
      <c r="BX42" s="327"/>
      <c r="BY42" s="327"/>
      <c r="BZ42" s="327"/>
      <c r="CA42" s="327"/>
      <c r="CB42" s="327"/>
      <c r="CC42" s="327"/>
      <c r="CD42" s="327"/>
      <c r="CE42" s="327"/>
      <c r="CF42" s="327"/>
      <c r="CG42" s="327"/>
      <c r="CH42" s="327"/>
      <c r="CI42" s="327"/>
      <c r="CJ42" s="327"/>
      <c r="CK42" s="327"/>
      <c r="CL42" s="327"/>
      <c r="CM42" s="327"/>
      <c r="CN42" s="327"/>
      <c r="CO42" s="327"/>
      <c r="CP42" s="327"/>
    </row>
    <row r="43" spans="1:94" s="86" customFormat="1" ht="12" customHeight="1">
      <c r="A43" s="338" t="s">
        <v>978</v>
      </c>
      <c r="B43" s="279">
        <v>-3.8</v>
      </c>
      <c r="C43" s="279">
        <v>-6.3</v>
      </c>
      <c r="D43" s="279">
        <v>-2.2999999999999998</v>
      </c>
      <c r="E43" s="279">
        <v>-7</v>
      </c>
      <c r="F43" s="279">
        <v>-6.8</v>
      </c>
      <c r="G43" s="279">
        <v>-1.1000000000000001</v>
      </c>
      <c r="H43" s="279">
        <v>5.5</v>
      </c>
      <c r="I43" s="279">
        <v>16.899999999999999</v>
      </c>
      <c r="J43" s="279">
        <v>-6.3</v>
      </c>
      <c r="K43" s="279">
        <v>9.3000000000000007</v>
      </c>
      <c r="L43" s="279">
        <v>1.1000000000000001</v>
      </c>
      <c r="M43" s="338" t="s">
        <v>979</v>
      </c>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c r="BO43" s="327"/>
      <c r="BP43" s="327"/>
      <c r="BQ43" s="327"/>
      <c r="BR43" s="327"/>
      <c r="BS43" s="327"/>
      <c r="BT43" s="327"/>
      <c r="BU43" s="327"/>
      <c r="BV43" s="327"/>
      <c r="BW43" s="327"/>
      <c r="BX43" s="327"/>
      <c r="BY43" s="327"/>
      <c r="BZ43" s="327"/>
      <c r="CA43" s="327"/>
      <c r="CB43" s="327"/>
      <c r="CC43" s="327"/>
      <c r="CD43" s="327"/>
      <c r="CE43" s="327"/>
      <c r="CF43" s="327"/>
      <c r="CG43" s="327"/>
      <c r="CH43" s="327"/>
      <c r="CI43" s="327"/>
      <c r="CJ43" s="327"/>
      <c r="CK43" s="327"/>
      <c r="CL43" s="327"/>
      <c r="CM43" s="327"/>
      <c r="CN43" s="327"/>
      <c r="CO43" s="327"/>
      <c r="CP43" s="327"/>
    </row>
    <row r="44" spans="1:94" s="86" customFormat="1" ht="12" customHeight="1">
      <c r="A44" s="338" t="s">
        <v>980</v>
      </c>
      <c r="B44" s="279">
        <v>-1.8</v>
      </c>
      <c r="C44" s="279">
        <v>-1.9</v>
      </c>
      <c r="D44" s="279">
        <v>0.8</v>
      </c>
      <c r="E44" s="279">
        <v>-2.2999999999999998</v>
      </c>
      <c r="F44" s="279">
        <v>-4.2</v>
      </c>
      <c r="G44" s="279">
        <v>0.4</v>
      </c>
      <c r="H44" s="279">
        <v>0.9</v>
      </c>
      <c r="I44" s="279">
        <v>-9.9</v>
      </c>
      <c r="J44" s="279">
        <v>-3.7</v>
      </c>
      <c r="K44" s="279">
        <v>11.4</v>
      </c>
      <c r="L44" s="279">
        <v>1.4</v>
      </c>
      <c r="M44" s="338" t="s">
        <v>980</v>
      </c>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row>
    <row r="45" spans="1:94" s="86" customFormat="1" ht="12" customHeight="1">
      <c r="A45" s="338" t="s">
        <v>981</v>
      </c>
      <c r="B45" s="279">
        <v>-4.7</v>
      </c>
      <c r="C45" s="279">
        <v>-3</v>
      </c>
      <c r="D45" s="279">
        <v>9.1</v>
      </c>
      <c r="E45" s="279">
        <v>-4.9000000000000004</v>
      </c>
      <c r="F45" s="279">
        <v>-3.5</v>
      </c>
      <c r="G45" s="279">
        <v>0.4</v>
      </c>
      <c r="H45" s="279">
        <v>-16.7</v>
      </c>
      <c r="I45" s="279">
        <v>-5.3</v>
      </c>
      <c r="J45" s="279">
        <v>-2.6</v>
      </c>
      <c r="K45" s="279">
        <v>-17.5</v>
      </c>
      <c r="L45" s="279">
        <v>1.5</v>
      </c>
      <c r="M45" s="338" t="s">
        <v>982</v>
      </c>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c r="BO45" s="327"/>
      <c r="BP45" s="327"/>
      <c r="BQ45" s="327"/>
      <c r="BR45" s="327"/>
      <c r="BS45" s="327"/>
      <c r="BT45" s="327"/>
      <c r="BU45" s="327"/>
      <c r="BV45" s="327"/>
      <c r="BW45" s="327"/>
      <c r="BX45" s="327"/>
      <c r="BY45" s="327"/>
      <c r="BZ45" s="327"/>
      <c r="CA45" s="327"/>
      <c r="CB45" s="327"/>
      <c r="CC45" s="327"/>
      <c r="CD45" s="327"/>
      <c r="CE45" s="327"/>
      <c r="CF45" s="327"/>
      <c r="CG45" s="327"/>
      <c r="CH45" s="327"/>
      <c r="CI45" s="327"/>
      <c r="CJ45" s="327"/>
      <c r="CK45" s="327"/>
      <c r="CL45" s="327"/>
      <c r="CM45" s="327"/>
      <c r="CN45" s="327"/>
      <c r="CO45" s="327"/>
      <c r="CP45" s="327"/>
    </row>
    <row r="46" spans="1:94" s="86" customFormat="1" ht="12" customHeight="1">
      <c r="A46" s="338" t="s">
        <v>983</v>
      </c>
      <c r="B46" s="279">
        <v>-1.1000000000000001</v>
      </c>
      <c r="C46" s="279">
        <v>-1.6</v>
      </c>
      <c r="D46" s="279">
        <v>3.5</v>
      </c>
      <c r="E46" s="279">
        <v>-2.4</v>
      </c>
      <c r="F46" s="279">
        <v>-4.9000000000000004</v>
      </c>
      <c r="G46" s="279">
        <v>9.9</v>
      </c>
      <c r="H46" s="279">
        <v>-4.3</v>
      </c>
      <c r="I46" s="279">
        <v>-1.3</v>
      </c>
      <c r="J46" s="279">
        <v>-0.2</v>
      </c>
      <c r="K46" s="279">
        <v>-6.5</v>
      </c>
      <c r="L46" s="96">
        <v>4.0999999999999996</v>
      </c>
      <c r="M46" s="338" t="s">
        <v>983</v>
      </c>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c r="BZ46" s="327"/>
      <c r="CA46" s="327"/>
      <c r="CB46" s="327"/>
      <c r="CC46" s="327"/>
      <c r="CD46" s="327"/>
      <c r="CE46" s="327"/>
      <c r="CF46" s="327"/>
      <c r="CG46" s="327"/>
      <c r="CH46" s="327"/>
      <c r="CI46" s="327"/>
      <c r="CJ46" s="327"/>
      <c r="CK46" s="327"/>
      <c r="CL46" s="327"/>
      <c r="CM46" s="327"/>
      <c r="CN46" s="327"/>
      <c r="CO46" s="327"/>
      <c r="CP46" s="327"/>
    </row>
    <row r="47" spans="1:94" s="86" customFormat="1" ht="12" customHeight="1">
      <c r="A47" s="338" t="s">
        <v>984</v>
      </c>
      <c r="B47" s="279">
        <v>0.8</v>
      </c>
      <c r="C47" s="279">
        <v>0.6</v>
      </c>
      <c r="D47" s="279">
        <v>8.6999999999999993</v>
      </c>
      <c r="E47" s="279">
        <v>-0.8</v>
      </c>
      <c r="F47" s="279">
        <v>-2.9</v>
      </c>
      <c r="G47" s="279">
        <v>5</v>
      </c>
      <c r="H47" s="279">
        <v>4.5</v>
      </c>
      <c r="I47" s="96">
        <v>-12</v>
      </c>
      <c r="J47" s="279">
        <v>0.7</v>
      </c>
      <c r="K47" s="279">
        <v>3.2</v>
      </c>
      <c r="L47" s="96">
        <v>6.6</v>
      </c>
      <c r="M47" s="338" t="s">
        <v>985</v>
      </c>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c r="BV47" s="327"/>
      <c r="BW47" s="327"/>
      <c r="BX47" s="327"/>
      <c r="BY47" s="327"/>
      <c r="BZ47" s="327"/>
      <c r="CA47" s="327"/>
      <c r="CB47" s="327"/>
      <c r="CC47" s="327"/>
      <c r="CD47" s="327"/>
      <c r="CE47" s="327"/>
      <c r="CF47" s="327"/>
      <c r="CG47" s="327"/>
      <c r="CH47" s="327"/>
      <c r="CI47" s="327"/>
      <c r="CJ47" s="327"/>
      <c r="CK47" s="327"/>
      <c r="CL47" s="327"/>
      <c r="CM47" s="327"/>
      <c r="CN47" s="327"/>
      <c r="CO47" s="327"/>
      <c r="CP47" s="327"/>
    </row>
    <row r="48" spans="1:94" s="86" customFormat="1" ht="12" customHeight="1">
      <c r="A48" s="338" t="s">
        <v>986</v>
      </c>
      <c r="B48" s="279">
        <v>3.5</v>
      </c>
      <c r="C48" s="279">
        <v>-4.3</v>
      </c>
      <c r="D48" s="96">
        <v>0.3</v>
      </c>
      <c r="E48" s="96">
        <v>-5.0999999999999996</v>
      </c>
      <c r="F48" s="279">
        <v>-6.2</v>
      </c>
      <c r="G48" s="96">
        <v>0</v>
      </c>
      <c r="H48" s="279">
        <v>55</v>
      </c>
      <c r="I48" s="96">
        <v>-14.5</v>
      </c>
      <c r="J48" s="279">
        <v>-3.1</v>
      </c>
      <c r="K48" s="279">
        <v>57.9</v>
      </c>
      <c r="L48" s="96">
        <v>1.5</v>
      </c>
      <c r="M48" s="338" t="s">
        <v>986</v>
      </c>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c r="BV48" s="327"/>
      <c r="BW48" s="327"/>
      <c r="BX48" s="327"/>
      <c r="BY48" s="327"/>
      <c r="BZ48" s="327"/>
      <c r="CA48" s="327"/>
      <c r="CB48" s="327"/>
      <c r="CC48" s="327"/>
      <c r="CD48" s="327"/>
      <c r="CE48" s="327"/>
      <c r="CF48" s="327"/>
      <c r="CG48" s="327"/>
      <c r="CH48" s="327"/>
      <c r="CI48" s="327"/>
      <c r="CJ48" s="327"/>
      <c r="CK48" s="327"/>
      <c r="CL48" s="327"/>
      <c r="CM48" s="327"/>
      <c r="CN48" s="327"/>
      <c r="CO48" s="327"/>
      <c r="CP48" s="327"/>
    </row>
    <row r="49" spans="1:94" s="86" customFormat="1" ht="12" customHeight="1">
      <c r="A49" s="339"/>
      <c r="B49" s="342" t="s">
        <v>990</v>
      </c>
      <c r="C49" s="307"/>
      <c r="D49" s="307"/>
      <c r="E49" s="307"/>
      <c r="F49" s="307"/>
      <c r="G49" s="307"/>
      <c r="H49" s="307"/>
      <c r="I49" s="336"/>
      <c r="J49" s="336"/>
      <c r="K49" s="336"/>
      <c r="L49" s="336"/>
      <c r="M49" s="340"/>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c r="BV49" s="327"/>
      <c r="BW49" s="327"/>
      <c r="BX49" s="327"/>
      <c r="BY49" s="327"/>
      <c r="BZ49" s="327"/>
      <c r="CA49" s="327"/>
      <c r="CB49" s="327"/>
      <c r="CC49" s="327"/>
      <c r="CD49" s="327"/>
      <c r="CE49" s="327"/>
      <c r="CF49" s="327"/>
      <c r="CG49" s="327"/>
      <c r="CH49" s="327"/>
      <c r="CI49" s="327"/>
      <c r="CJ49" s="327"/>
      <c r="CK49" s="327"/>
      <c r="CL49" s="327"/>
      <c r="CM49" s="327"/>
      <c r="CN49" s="327"/>
      <c r="CO49" s="327"/>
      <c r="CP49" s="327"/>
    </row>
    <row r="50" spans="1:94" s="86" customFormat="1" ht="12" customHeight="1">
      <c r="A50" s="338" t="s">
        <v>967</v>
      </c>
      <c r="B50" s="279">
        <v>1.5</v>
      </c>
      <c r="C50" s="279">
        <v>1</v>
      </c>
      <c r="D50" s="279">
        <v>0.9</v>
      </c>
      <c r="E50" s="279">
        <v>1</v>
      </c>
      <c r="F50" s="279">
        <v>-1.6</v>
      </c>
      <c r="G50" s="279">
        <v>6.9</v>
      </c>
      <c r="H50" s="279">
        <v>3.7</v>
      </c>
      <c r="I50" s="279">
        <v>0.7</v>
      </c>
      <c r="J50" s="279">
        <v>1.1000000000000001</v>
      </c>
      <c r="K50" s="279">
        <v>3.8</v>
      </c>
      <c r="L50" s="279">
        <v>3.8</v>
      </c>
      <c r="M50" s="338" t="s">
        <v>967</v>
      </c>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c r="BV50" s="327"/>
      <c r="BW50" s="327"/>
      <c r="BX50" s="327"/>
      <c r="BY50" s="327"/>
      <c r="BZ50" s="327"/>
      <c r="CA50" s="327"/>
      <c r="CB50" s="327"/>
      <c r="CC50" s="327"/>
      <c r="CD50" s="327"/>
      <c r="CE50" s="327"/>
      <c r="CF50" s="327"/>
      <c r="CG50" s="327"/>
      <c r="CH50" s="327"/>
      <c r="CI50" s="327"/>
      <c r="CJ50" s="327"/>
      <c r="CK50" s="327"/>
      <c r="CL50" s="327"/>
      <c r="CM50" s="327"/>
      <c r="CN50" s="327"/>
      <c r="CO50" s="327"/>
      <c r="CP50" s="327"/>
    </row>
    <row r="51" spans="1:94" s="86" customFormat="1" ht="12" customHeight="1">
      <c r="A51" s="338" t="s">
        <v>968</v>
      </c>
      <c r="B51" s="279">
        <v>1</v>
      </c>
      <c r="C51" s="279">
        <v>0.4</v>
      </c>
      <c r="D51" s="279">
        <v>-0.6</v>
      </c>
      <c r="E51" s="279">
        <v>0.6</v>
      </c>
      <c r="F51" s="279">
        <v>-2.4</v>
      </c>
      <c r="G51" s="279">
        <v>8.1999999999999993</v>
      </c>
      <c r="H51" s="279">
        <v>2.2000000000000002</v>
      </c>
      <c r="I51" s="279">
        <v>0.7</v>
      </c>
      <c r="J51" s="279">
        <v>0.9</v>
      </c>
      <c r="K51" s="279">
        <v>2.1</v>
      </c>
      <c r="L51" s="279">
        <v>3.8</v>
      </c>
      <c r="M51" s="338" t="s">
        <v>969</v>
      </c>
      <c r="N51" s="327"/>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7"/>
      <c r="BZ51" s="327"/>
      <c r="CA51" s="327"/>
      <c r="CB51" s="327"/>
      <c r="CC51" s="327"/>
      <c r="CD51" s="327"/>
      <c r="CE51" s="327"/>
      <c r="CF51" s="327"/>
      <c r="CG51" s="327"/>
      <c r="CH51" s="327"/>
      <c r="CI51" s="327"/>
      <c r="CJ51" s="327"/>
      <c r="CK51" s="327"/>
      <c r="CL51" s="327"/>
      <c r="CM51" s="327"/>
      <c r="CN51" s="327"/>
      <c r="CO51" s="327"/>
      <c r="CP51" s="327"/>
    </row>
    <row r="52" spans="1:94" s="86" customFormat="1" ht="12" customHeight="1">
      <c r="A52" s="338" t="s">
        <v>970</v>
      </c>
      <c r="B52" s="279">
        <v>0.3</v>
      </c>
      <c r="C52" s="279">
        <v>-0.5</v>
      </c>
      <c r="D52" s="279">
        <v>-2</v>
      </c>
      <c r="E52" s="279">
        <v>-0.2</v>
      </c>
      <c r="F52" s="279">
        <v>-3.4</v>
      </c>
      <c r="G52" s="279">
        <v>8.5</v>
      </c>
      <c r="H52" s="279">
        <v>1.2</v>
      </c>
      <c r="I52" s="279">
        <v>0.3</v>
      </c>
      <c r="J52" s="279">
        <v>0.2</v>
      </c>
      <c r="K52" s="279">
        <v>0.8</v>
      </c>
      <c r="L52" s="279">
        <v>3.8</v>
      </c>
      <c r="M52" s="332" t="s">
        <v>971</v>
      </c>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c r="BV52" s="327"/>
      <c r="BW52" s="327"/>
      <c r="BX52" s="327"/>
      <c r="BY52" s="327"/>
      <c r="BZ52" s="327"/>
      <c r="CA52" s="327"/>
      <c r="CB52" s="327"/>
      <c r="CC52" s="327"/>
      <c r="CD52" s="327"/>
      <c r="CE52" s="327"/>
      <c r="CF52" s="327"/>
      <c r="CG52" s="327"/>
      <c r="CH52" s="327"/>
      <c r="CI52" s="327"/>
      <c r="CJ52" s="327"/>
      <c r="CK52" s="327"/>
      <c r="CL52" s="327"/>
      <c r="CM52" s="327"/>
      <c r="CN52" s="327"/>
      <c r="CO52" s="327"/>
      <c r="CP52" s="327"/>
    </row>
    <row r="53" spans="1:94" s="86" customFormat="1" ht="12" customHeight="1">
      <c r="A53" s="338" t="s">
        <v>972</v>
      </c>
      <c r="B53" s="279">
        <v>-0.4</v>
      </c>
      <c r="C53" s="279">
        <v>-0.8</v>
      </c>
      <c r="D53" s="279">
        <v>-2.6</v>
      </c>
      <c r="E53" s="279">
        <v>-0.5</v>
      </c>
      <c r="F53" s="279">
        <v>-4.4000000000000004</v>
      </c>
      <c r="G53" s="279">
        <v>6.9</v>
      </c>
      <c r="H53" s="279">
        <v>1.6</v>
      </c>
      <c r="I53" s="279">
        <v>0.2</v>
      </c>
      <c r="J53" s="279">
        <v>-0.7</v>
      </c>
      <c r="K53" s="279">
        <v>1.4</v>
      </c>
      <c r="L53" s="279">
        <v>3.6</v>
      </c>
      <c r="M53" s="338" t="s">
        <v>972</v>
      </c>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c r="BV53" s="327"/>
      <c r="BW53" s="327"/>
      <c r="BX53" s="327"/>
      <c r="BY53" s="327"/>
      <c r="BZ53" s="327"/>
      <c r="CA53" s="327"/>
      <c r="CB53" s="327"/>
      <c r="CC53" s="327"/>
      <c r="CD53" s="327"/>
      <c r="CE53" s="327"/>
      <c r="CF53" s="327"/>
      <c r="CG53" s="327"/>
      <c r="CH53" s="327"/>
      <c r="CI53" s="327"/>
      <c r="CJ53" s="327"/>
      <c r="CK53" s="327"/>
      <c r="CL53" s="327"/>
      <c r="CM53" s="327"/>
      <c r="CN53" s="327"/>
      <c r="CO53" s="327"/>
      <c r="CP53" s="327"/>
    </row>
    <row r="54" spans="1:94" s="86" customFormat="1" ht="12" customHeight="1">
      <c r="A54" s="338" t="s">
        <v>973</v>
      </c>
      <c r="B54" s="279">
        <v>-0.8</v>
      </c>
      <c r="C54" s="279">
        <v>-1.4</v>
      </c>
      <c r="D54" s="279">
        <v>-3.3</v>
      </c>
      <c r="E54" s="279">
        <v>-1.1000000000000001</v>
      </c>
      <c r="F54" s="279">
        <v>-4.9000000000000004</v>
      </c>
      <c r="G54" s="279">
        <v>6.6</v>
      </c>
      <c r="H54" s="279">
        <v>1.8</v>
      </c>
      <c r="I54" s="279">
        <v>2.7</v>
      </c>
      <c r="J54" s="279">
        <v>-1.3</v>
      </c>
      <c r="K54" s="279">
        <v>1.9</v>
      </c>
      <c r="L54" s="279">
        <v>3.6</v>
      </c>
      <c r="M54" s="338" t="s">
        <v>973</v>
      </c>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c r="BV54" s="327"/>
      <c r="BW54" s="327"/>
      <c r="BX54" s="327"/>
      <c r="BY54" s="327"/>
      <c r="BZ54" s="327"/>
      <c r="CA54" s="327"/>
      <c r="CB54" s="327"/>
      <c r="CC54" s="327"/>
      <c r="CD54" s="327"/>
      <c r="CE54" s="327"/>
      <c r="CF54" s="327"/>
      <c r="CG54" s="327"/>
      <c r="CH54" s="327"/>
      <c r="CI54" s="327"/>
      <c r="CJ54" s="327"/>
      <c r="CK54" s="327"/>
      <c r="CL54" s="327"/>
      <c r="CM54" s="327"/>
      <c r="CN54" s="327"/>
      <c r="CO54" s="327"/>
      <c r="CP54" s="327"/>
    </row>
    <row r="55" spans="1:94" s="86" customFormat="1" ht="12" customHeight="1">
      <c r="A55" s="338" t="s">
        <v>974</v>
      </c>
      <c r="B55" s="279">
        <v>-1.6</v>
      </c>
      <c r="C55" s="279">
        <v>-2.1</v>
      </c>
      <c r="D55" s="279">
        <v>-3.2</v>
      </c>
      <c r="E55" s="279">
        <v>-1.9</v>
      </c>
      <c r="F55" s="279">
        <v>-5.7</v>
      </c>
      <c r="G55" s="279">
        <v>5.4</v>
      </c>
      <c r="H55" s="279">
        <v>1.3</v>
      </c>
      <c r="I55" s="279">
        <v>1.2</v>
      </c>
      <c r="J55" s="279">
        <v>-2.1</v>
      </c>
      <c r="K55" s="279">
        <v>1.5</v>
      </c>
      <c r="L55" s="279">
        <v>3.3</v>
      </c>
      <c r="M55" s="338" t="s">
        <v>975</v>
      </c>
      <c r="N55" s="327"/>
      <c r="O55" s="327"/>
      <c r="P55" s="327"/>
      <c r="Q55" s="327"/>
      <c r="R55" s="327"/>
      <c r="S55" s="327"/>
      <c r="T55" s="327"/>
      <c r="U55" s="327"/>
      <c r="V55" s="327"/>
      <c r="W55" s="327"/>
      <c r="X55" s="327"/>
      <c r="Y55" s="327"/>
      <c r="Z55" s="327"/>
      <c r="AA55" s="327"/>
      <c r="AB55" s="327"/>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c r="BV55" s="327"/>
      <c r="BW55" s="327"/>
      <c r="BX55" s="327"/>
      <c r="BY55" s="327"/>
      <c r="BZ55" s="327"/>
      <c r="CA55" s="327"/>
      <c r="CB55" s="327"/>
      <c r="CC55" s="327"/>
      <c r="CD55" s="327"/>
      <c r="CE55" s="327"/>
      <c r="CF55" s="327"/>
      <c r="CG55" s="327"/>
      <c r="CH55" s="327"/>
      <c r="CI55" s="327"/>
      <c r="CJ55" s="327"/>
      <c r="CK55" s="327"/>
      <c r="CL55" s="327"/>
      <c r="CM55" s="327"/>
      <c r="CN55" s="327"/>
      <c r="CO55" s="327"/>
      <c r="CP55" s="327"/>
    </row>
    <row r="56" spans="1:94" s="86" customFormat="1" ht="12" customHeight="1">
      <c r="A56" s="338" t="s">
        <v>976</v>
      </c>
      <c r="B56" s="279">
        <v>-2.2000000000000002</v>
      </c>
      <c r="C56" s="279">
        <v>-2.7</v>
      </c>
      <c r="D56" s="279">
        <v>-3.3</v>
      </c>
      <c r="E56" s="279">
        <v>-2.6</v>
      </c>
      <c r="F56" s="279">
        <v>-6.2</v>
      </c>
      <c r="G56" s="279">
        <v>4.3</v>
      </c>
      <c r="H56" s="279">
        <v>0.6</v>
      </c>
      <c r="I56" s="279">
        <v>1.7</v>
      </c>
      <c r="J56" s="279">
        <v>-2.8</v>
      </c>
      <c r="K56" s="279">
        <v>0.7</v>
      </c>
      <c r="L56" s="279">
        <v>2.6</v>
      </c>
      <c r="M56" s="338" t="s">
        <v>977</v>
      </c>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7"/>
      <c r="BW56" s="327"/>
      <c r="BX56" s="327"/>
      <c r="BY56" s="327"/>
      <c r="BZ56" s="327"/>
      <c r="CA56" s="327"/>
      <c r="CB56" s="327"/>
      <c r="CC56" s="327"/>
      <c r="CD56" s="327"/>
      <c r="CE56" s="327"/>
      <c r="CF56" s="327"/>
      <c r="CG56" s="327"/>
      <c r="CH56" s="327"/>
      <c r="CI56" s="327"/>
      <c r="CJ56" s="327"/>
      <c r="CK56" s="327"/>
      <c r="CL56" s="327"/>
      <c r="CM56" s="327"/>
      <c r="CN56" s="327"/>
      <c r="CO56" s="327"/>
      <c r="CP56" s="327"/>
    </row>
    <row r="57" spans="1:94" s="86" customFormat="1" ht="12" customHeight="1">
      <c r="A57" s="338" t="s">
        <v>978</v>
      </c>
      <c r="B57" s="279">
        <v>-2.6</v>
      </c>
      <c r="C57" s="279">
        <v>-3</v>
      </c>
      <c r="D57" s="279">
        <v>-3.6</v>
      </c>
      <c r="E57" s="279">
        <v>-2.9</v>
      </c>
      <c r="F57" s="279">
        <v>-6.5</v>
      </c>
      <c r="G57" s="279">
        <v>3.6</v>
      </c>
      <c r="H57" s="279">
        <v>0.8</v>
      </c>
      <c r="I57" s="279">
        <v>4.3</v>
      </c>
      <c r="J57" s="279">
        <v>-3.3</v>
      </c>
      <c r="K57" s="279">
        <v>1.3</v>
      </c>
      <c r="L57" s="279">
        <v>2.2999999999999998</v>
      </c>
      <c r="M57" s="338" t="s">
        <v>979</v>
      </c>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c r="BV57" s="327"/>
      <c r="BW57" s="327"/>
      <c r="BX57" s="327"/>
      <c r="BY57" s="327"/>
      <c r="BZ57" s="327"/>
      <c r="CA57" s="327"/>
      <c r="CB57" s="327"/>
      <c r="CC57" s="327"/>
      <c r="CD57" s="327"/>
      <c r="CE57" s="327"/>
      <c r="CF57" s="327"/>
      <c r="CG57" s="327"/>
      <c r="CH57" s="327"/>
      <c r="CI57" s="327"/>
      <c r="CJ57" s="327"/>
      <c r="CK57" s="327"/>
      <c r="CL57" s="327"/>
      <c r="CM57" s="327"/>
      <c r="CN57" s="327"/>
      <c r="CO57" s="327"/>
      <c r="CP57" s="327"/>
    </row>
    <row r="58" spans="1:94" s="86" customFormat="1" ht="12" customHeight="1">
      <c r="A58" s="338" t="s">
        <v>980</v>
      </c>
      <c r="B58" s="279">
        <v>-2.6</v>
      </c>
      <c r="C58" s="279">
        <v>-2.9</v>
      </c>
      <c r="D58" s="279">
        <v>-3.6</v>
      </c>
      <c r="E58" s="279">
        <v>-2.8</v>
      </c>
      <c r="F58" s="279">
        <v>-6.4</v>
      </c>
      <c r="G58" s="279">
        <v>3.3</v>
      </c>
      <c r="H58" s="279">
        <v>-0.2</v>
      </c>
      <c r="I58" s="279">
        <v>3.6</v>
      </c>
      <c r="J58" s="279">
        <v>-3.5</v>
      </c>
      <c r="K58" s="279">
        <v>2.1</v>
      </c>
      <c r="L58" s="279">
        <v>2</v>
      </c>
      <c r="M58" s="338" t="s">
        <v>980</v>
      </c>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c r="BV58" s="327"/>
      <c r="BW58" s="327"/>
      <c r="BX58" s="327"/>
      <c r="BY58" s="327"/>
      <c r="BZ58" s="327"/>
      <c r="CA58" s="327"/>
      <c r="CB58" s="327"/>
      <c r="CC58" s="327"/>
      <c r="CD58" s="327"/>
      <c r="CE58" s="327"/>
      <c r="CF58" s="327"/>
      <c r="CG58" s="327"/>
      <c r="CH58" s="327"/>
      <c r="CI58" s="327"/>
      <c r="CJ58" s="327"/>
      <c r="CK58" s="327"/>
      <c r="CL58" s="327"/>
      <c r="CM58" s="327"/>
      <c r="CN58" s="327"/>
      <c r="CO58" s="327"/>
      <c r="CP58" s="327"/>
    </row>
    <row r="59" spans="1:94" s="86" customFormat="1" ht="12" customHeight="1">
      <c r="A59" s="338" t="s">
        <v>981</v>
      </c>
      <c r="B59" s="279">
        <v>-3.1</v>
      </c>
      <c r="C59" s="279">
        <v>-3.2</v>
      </c>
      <c r="D59" s="279">
        <v>-2.8</v>
      </c>
      <c r="E59" s="279">
        <v>-3.3</v>
      </c>
      <c r="F59" s="279">
        <v>-6.1</v>
      </c>
      <c r="G59" s="279">
        <v>3.1</v>
      </c>
      <c r="H59" s="279">
        <v>-3.4</v>
      </c>
      <c r="I59" s="279">
        <v>3.4</v>
      </c>
      <c r="J59" s="279">
        <v>-3.6</v>
      </c>
      <c r="K59" s="279">
        <v>-1.1000000000000001</v>
      </c>
      <c r="L59" s="279">
        <v>1.7</v>
      </c>
      <c r="M59" s="338" t="s">
        <v>982</v>
      </c>
    </row>
    <row r="60" spans="1:94" s="86" customFormat="1" ht="12" customHeight="1">
      <c r="A60" s="338" t="s">
        <v>983</v>
      </c>
      <c r="B60" s="279">
        <v>-3.5</v>
      </c>
      <c r="C60" s="279">
        <v>-3.4</v>
      </c>
      <c r="D60" s="279">
        <v>-2.2999999999999998</v>
      </c>
      <c r="E60" s="279">
        <v>-3.6</v>
      </c>
      <c r="F60" s="279">
        <v>-6.4</v>
      </c>
      <c r="G60" s="279">
        <v>3.4</v>
      </c>
      <c r="H60" s="279">
        <v>-5.4</v>
      </c>
      <c r="I60" s="279">
        <v>3.8</v>
      </c>
      <c r="J60" s="279">
        <v>-3.7</v>
      </c>
      <c r="K60" s="279">
        <v>-3.8</v>
      </c>
      <c r="L60" s="96">
        <v>1.2</v>
      </c>
      <c r="M60" s="338" t="s">
        <v>983</v>
      </c>
    </row>
    <row r="61" spans="1:94" s="86" customFormat="1" ht="12" customHeight="1">
      <c r="A61" s="338" t="s">
        <v>984</v>
      </c>
      <c r="B61" s="279">
        <v>-3.5</v>
      </c>
      <c r="C61" s="279">
        <v>-2.9</v>
      </c>
      <c r="D61" s="279">
        <v>-0.7</v>
      </c>
      <c r="E61" s="279">
        <v>-3.3</v>
      </c>
      <c r="F61" s="279">
        <v>-6.2</v>
      </c>
      <c r="G61" s="279">
        <v>3.5</v>
      </c>
      <c r="H61" s="279">
        <v>-6.8</v>
      </c>
      <c r="I61" s="96">
        <v>0.9</v>
      </c>
      <c r="J61" s="279">
        <v>-3.2</v>
      </c>
      <c r="K61" s="279">
        <v>-5.9</v>
      </c>
      <c r="L61" s="96">
        <v>1.8</v>
      </c>
      <c r="M61" s="338" t="s">
        <v>985</v>
      </c>
    </row>
    <row r="62" spans="1:94" s="86" customFormat="1" ht="12" customHeight="1" thickBot="1">
      <c r="A62" s="338" t="s">
        <v>986</v>
      </c>
      <c r="B62" s="279">
        <v>-3.1</v>
      </c>
      <c r="C62" s="279">
        <v>-3.4</v>
      </c>
      <c r="D62" s="96">
        <v>-0.6</v>
      </c>
      <c r="E62" s="96">
        <v>-3.9</v>
      </c>
      <c r="F62" s="279">
        <v>-6.4</v>
      </c>
      <c r="G62" s="96">
        <v>2.6</v>
      </c>
      <c r="H62" s="279">
        <v>-1.5</v>
      </c>
      <c r="I62" s="96">
        <v>-0.9</v>
      </c>
      <c r="J62" s="279">
        <v>-3.6</v>
      </c>
      <c r="K62" s="279">
        <v>-0.5</v>
      </c>
      <c r="L62" s="96">
        <v>1.5</v>
      </c>
      <c r="M62" s="338" t="s">
        <v>986</v>
      </c>
    </row>
    <row r="63" spans="1:94" s="333" customFormat="1" ht="12" customHeight="1" thickBot="1">
      <c r="A63" s="895"/>
      <c r="B63" s="826" t="s">
        <v>486</v>
      </c>
      <c r="C63" s="887" t="s">
        <v>991</v>
      </c>
      <c r="D63" s="888"/>
      <c r="E63" s="888"/>
      <c r="F63" s="888"/>
      <c r="G63" s="888"/>
      <c r="H63" s="889"/>
      <c r="I63" s="879" t="s">
        <v>992</v>
      </c>
      <c r="J63" s="879"/>
      <c r="K63" s="879"/>
      <c r="L63" s="879"/>
      <c r="M63" s="816" t="s">
        <v>993</v>
      </c>
    </row>
    <row r="64" spans="1:94" s="333" customFormat="1" ht="12" customHeight="1" thickBot="1">
      <c r="A64" s="896"/>
      <c r="B64" s="886"/>
      <c r="C64" s="893" t="s">
        <v>994</v>
      </c>
      <c r="D64" s="893"/>
      <c r="E64" s="893"/>
      <c r="F64" s="893" t="s">
        <v>995</v>
      </c>
      <c r="G64" s="880" t="s">
        <v>996</v>
      </c>
      <c r="H64" s="880" t="s">
        <v>997</v>
      </c>
      <c r="I64" s="879" t="s">
        <v>998</v>
      </c>
      <c r="J64" s="879" t="s">
        <v>999</v>
      </c>
      <c r="K64" s="894" t="s">
        <v>1000</v>
      </c>
      <c r="L64" s="894" t="s">
        <v>1001</v>
      </c>
      <c r="M64" s="816"/>
    </row>
    <row r="65" spans="1:17" s="334" customFormat="1" ht="52.15" customHeight="1" thickBot="1">
      <c r="A65" s="897"/>
      <c r="B65" s="827"/>
      <c r="C65" s="304" t="s">
        <v>963</v>
      </c>
      <c r="D65" s="304" t="s">
        <v>1002</v>
      </c>
      <c r="E65" s="304" t="s">
        <v>1003</v>
      </c>
      <c r="F65" s="893"/>
      <c r="G65" s="880"/>
      <c r="H65" s="880"/>
      <c r="I65" s="879"/>
      <c r="J65" s="879"/>
      <c r="K65" s="879"/>
      <c r="L65" s="879"/>
      <c r="M65" s="816"/>
    </row>
    <row r="66" spans="1:17" s="343" customFormat="1" ht="12" customHeight="1">
      <c r="A66" s="86" t="s">
        <v>1004</v>
      </c>
      <c r="B66" s="86"/>
      <c r="C66" s="86"/>
      <c r="D66" s="86"/>
      <c r="E66" s="86"/>
      <c r="F66" s="86"/>
      <c r="G66" s="86"/>
      <c r="H66" s="86"/>
      <c r="I66" s="86"/>
      <c r="J66" s="86"/>
      <c r="M66" s="344"/>
    </row>
    <row r="67" spans="1:17" s="343" customFormat="1" ht="12" customHeight="1">
      <c r="A67" s="86" t="s">
        <v>1005</v>
      </c>
      <c r="B67" s="86"/>
      <c r="C67" s="86"/>
      <c r="D67" s="86"/>
      <c r="E67" s="86"/>
      <c r="F67" s="86"/>
      <c r="G67" s="86"/>
      <c r="H67" s="86"/>
      <c r="I67" s="86"/>
      <c r="J67" s="86"/>
      <c r="M67" s="344"/>
    </row>
    <row r="68" spans="1:17" s="86" customFormat="1" ht="12" customHeight="1">
      <c r="A68" s="345"/>
      <c r="B68" s="327"/>
      <c r="C68" s="327"/>
      <c r="D68" s="327"/>
      <c r="E68" s="327"/>
      <c r="F68" s="327"/>
      <c r="G68" s="327"/>
      <c r="H68" s="327"/>
      <c r="I68" s="327"/>
      <c r="J68" s="327"/>
      <c r="K68" s="327"/>
      <c r="L68" s="327"/>
      <c r="M68" s="345"/>
    </row>
    <row r="69" spans="1:17" s="86" customFormat="1" ht="12" customHeight="1">
      <c r="A69" s="86" t="s">
        <v>1006</v>
      </c>
      <c r="D69" s="346"/>
      <c r="M69" s="332"/>
    </row>
    <row r="70" spans="1:17" s="303" customFormat="1" ht="12" customHeight="1">
      <c r="A70" s="86" t="s">
        <v>1007</v>
      </c>
      <c r="D70" s="347"/>
      <c r="M70" s="348"/>
    </row>
    <row r="71" spans="1:17" s="86" customFormat="1" ht="12" customHeight="1">
      <c r="A71" s="86" t="s">
        <v>1008</v>
      </c>
      <c r="M71" s="332"/>
    </row>
    <row r="72" spans="1:17" s="303" customFormat="1" ht="12" customHeight="1">
      <c r="A72" s="86" t="s">
        <v>1009</v>
      </c>
      <c r="M72" s="348"/>
    </row>
    <row r="73" spans="1:17" s="86" customFormat="1" ht="12" customHeight="1">
      <c r="A73" s="86" t="s">
        <v>1010</v>
      </c>
      <c r="M73" s="332"/>
    </row>
    <row r="74" spans="1:17" s="303" customFormat="1" ht="12" customHeight="1">
      <c r="A74" s="25" t="s">
        <v>1011</v>
      </c>
      <c r="M74" s="348"/>
    </row>
    <row r="75" spans="1:17" s="303" customFormat="1" ht="12" customHeight="1">
      <c r="M75" s="348"/>
    </row>
    <row r="76" spans="1:17" s="86" customFormat="1" ht="12" customHeight="1">
      <c r="A76" s="349"/>
      <c r="B76" s="349"/>
      <c r="C76" s="349"/>
      <c r="D76" s="349"/>
      <c r="M76" s="345"/>
    </row>
    <row r="77" spans="1:17" s="359" customFormat="1" ht="12" customHeight="1">
      <c r="A77" s="81" t="s">
        <v>140</v>
      </c>
      <c r="B77" s="350"/>
      <c r="C77" s="351"/>
      <c r="D77" s="351"/>
      <c r="E77" s="351"/>
      <c r="F77" s="84"/>
      <c r="G77" s="352"/>
      <c r="H77" s="352"/>
      <c r="I77" s="353"/>
      <c r="J77" s="354"/>
      <c r="K77" s="355"/>
      <c r="L77" s="354"/>
      <c r="M77" s="356"/>
      <c r="N77" s="357"/>
      <c r="O77" s="358"/>
      <c r="P77" s="358"/>
      <c r="Q77" s="358"/>
    </row>
    <row r="78" spans="1:17" s="359" customFormat="1" ht="12" customHeight="1">
      <c r="A78" s="84" t="s">
        <v>1012</v>
      </c>
      <c r="B78" s="360"/>
      <c r="C78" s="361"/>
      <c r="D78" s="357"/>
      <c r="E78" s="362"/>
      <c r="F78" s="363"/>
      <c r="G78" s="362"/>
      <c r="H78" s="362"/>
      <c r="I78" s="353"/>
      <c r="J78" s="354"/>
      <c r="K78" s="354"/>
      <c r="M78" s="364"/>
      <c r="N78" s="357"/>
      <c r="O78" s="358"/>
      <c r="P78" s="358"/>
      <c r="Q78" s="358"/>
    </row>
    <row r="79" spans="1:17" s="359" customFormat="1" ht="12" customHeight="1">
      <c r="A79" s="84" t="s">
        <v>1013</v>
      </c>
      <c r="B79" s="360"/>
      <c r="C79" s="361"/>
      <c r="D79" s="357"/>
      <c r="E79" s="362"/>
      <c r="F79" s="363"/>
      <c r="G79" s="362"/>
      <c r="H79" s="362"/>
      <c r="I79" s="353"/>
      <c r="J79" s="354"/>
      <c r="K79" s="354"/>
      <c r="M79" s="364"/>
      <c r="N79" s="357"/>
      <c r="O79" s="358"/>
      <c r="P79" s="358"/>
      <c r="Q79" s="358"/>
    </row>
    <row r="80" spans="1:17" s="359" customFormat="1" ht="12" customHeight="1">
      <c r="A80" s="84" t="s">
        <v>1014</v>
      </c>
      <c r="B80" s="360"/>
      <c r="C80" s="361"/>
      <c r="D80" s="357"/>
      <c r="E80" s="362"/>
      <c r="F80" s="363"/>
      <c r="G80" s="362"/>
      <c r="H80" s="362"/>
      <c r="I80" s="353"/>
      <c r="J80" s="354"/>
      <c r="K80" s="354"/>
      <c r="M80" s="364"/>
      <c r="N80" s="357"/>
      <c r="O80" s="358"/>
      <c r="P80" s="358"/>
      <c r="Q80" s="358"/>
    </row>
    <row r="81" spans="1:17" s="359" customFormat="1" ht="12" customHeight="1">
      <c r="A81" s="84" t="s">
        <v>1015</v>
      </c>
      <c r="B81" s="360"/>
      <c r="C81" s="361"/>
      <c r="D81" s="357"/>
      <c r="E81" s="362"/>
      <c r="F81" s="363"/>
      <c r="G81" s="362"/>
      <c r="H81" s="362"/>
      <c r="I81" s="353"/>
      <c r="J81" s="354"/>
      <c r="K81" s="354"/>
      <c r="M81" s="364"/>
      <c r="N81" s="357"/>
      <c r="O81" s="358"/>
      <c r="P81" s="358"/>
      <c r="Q81" s="358"/>
    </row>
    <row r="82" spans="1:17" ht="12" customHeight="1"/>
    <row r="83" spans="1:17" s="359" customFormat="1" ht="12" customHeight="1">
      <c r="A83" s="84" t="s">
        <v>1013</v>
      </c>
      <c r="B83" s="360"/>
      <c r="C83" s="361"/>
      <c r="D83" s="357"/>
      <c r="E83" s="362"/>
      <c r="F83" s="363"/>
      <c r="G83" s="362"/>
      <c r="H83" s="362"/>
      <c r="I83" s="353"/>
      <c r="J83" s="354"/>
      <c r="K83" s="354"/>
      <c r="M83" s="364"/>
      <c r="N83" s="357"/>
      <c r="O83" s="358"/>
      <c r="P83" s="358"/>
      <c r="Q83" s="358"/>
    </row>
    <row r="84" spans="1:17" s="359" customFormat="1" ht="12" customHeight="1">
      <c r="A84" s="84" t="s">
        <v>1016</v>
      </c>
      <c r="B84" s="360"/>
      <c r="C84" s="361"/>
      <c r="D84" s="357"/>
      <c r="E84" s="362"/>
      <c r="F84" s="363"/>
      <c r="G84" s="362"/>
      <c r="H84" s="362"/>
      <c r="I84" s="353"/>
      <c r="J84" s="354"/>
      <c r="K84" s="354"/>
      <c r="M84" s="364"/>
      <c r="N84" s="357"/>
      <c r="O84" s="358"/>
      <c r="P84" s="358"/>
      <c r="Q84" s="358"/>
    </row>
    <row r="85" spans="1:17" s="359" customFormat="1" ht="12" customHeight="1">
      <c r="A85" s="84" t="s">
        <v>1017</v>
      </c>
      <c r="B85" s="360"/>
      <c r="C85" s="361"/>
      <c r="D85" s="357"/>
      <c r="E85" s="362"/>
      <c r="F85" s="363"/>
      <c r="G85" s="362"/>
      <c r="H85" s="362"/>
      <c r="I85" s="353"/>
      <c r="J85" s="354"/>
      <c r="K85" s="354"/>
      <c r="M85" s="364"/>
      <c r="N85" s="357"/>
      <c r="O85" s="358"/>
      <c r="P85" s="358"/>
      <c r="Q85" s="358"/>
    </row>
  </sheetData>
  <mergeCells count="30">
    <mergeCell ref="M63:M65"/>
    <mergeCell ref="C64:E64"/>
    <mergeCell ref="F64:F65"/>
    <mergeCell ref="G64:G65"/>
    <mergeCell ref="H64:H65"/>
    <mergeCell ref="I64:I65"/>
    <mergeCell ref="J64:J65"/>
    <mergeCell ref="K64:K65"/>
    <mergeCell ref="L64:L65"/>
    <mergeCell ref="A63:A65"/>
    <mergeCell ref="B63:B65"/>
    <mergeCell ref="C63:H63"/>
    <mergeCell ref="I63:L63"/>
    <mergeCell ref="L5:L6"/>
    <mergeCell ref="B35:F35"/>
    <mergeCell ref="G5:G6"/>
    <mergeCell ref="B7:E7"/>
    <mergeCell ref="A1:M1"/>
    <mergeCell ref="A2:M2"/>
    <mergeCell ref="A4:A6"/>
    <mergeCell ref="B4:B6"/>
    <mergeCell ref="C4:H4"/>
    <mergeCell ref="I4:L4"/>
    <mergeCell ref="M4:M6"/>
    <mergeCell ref="C5:E5"/>
    <mergeCell ref="F5:F6"/>
    <mergeCell ref="H5:H6"/>
    <mergeCell ref="I5:I6"/>
    <mergeCell ref="J5:J6"/>
    <mergeCell ref="K5:K6"/>
  </mergeCells>
  <hyperlinks>
    <hyperlink ref="A79" r:id="rId1" xr:uid="{00000000-0004-0000-1400-000000000000}"/>
    <hyperlink ref="A78" r:id="rId2" xr:uid="{00000000-0004-0000-1400-000001000000}"/>
    <hyperlink ref="A80" r:id="rId3" xr:uid="{00000000-0004-0000-1400-000002000000}"/>
    <hyperlink ref="A81" r:id="rId4" xr:uid="{00000000-0004-0000-1400-000003000000}"/>
    <hyperlink ref="A83" r:id="rId5" xr:uid="{00000000-0004-0000-1400-000004000000}"/>
    <hyperlink ref="A84" r:id="rId6" xr:uid="{00000000-0004-0000-1400-000005000000}"/>
    <hyperlink ref="A85" r:id="rId7" xr:uid="{00000000-0004-0000-1400-000006000000}"/>
  </hyperlinks>
  <pageMargins left="0.7" right="0.7" top="0.75" bottom="0.75" header="0.3" footer="0.3"/>
  <pageSetup paperSize="9" orientation="portrait" horizontalDpi="300" verticalDpi="300"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Q92"/>
  <sheetViews>
    <sheetView showGridLines="0" workbookViewId="0"/>
  </sheetViews>
  <sheetFormatPr defaultColWidth="6.7109375" defaultRowHeight="11.25"/>
  <cols>
    <col min="1" max="10" width="9.28515625" style="343" customWidth="1"/>
    <col min="11" max="14" width="13.140625" style="343" customWidth="1"/>
    <col min="15" max="21" width="5.28515625" style="343" customWidth="1"/>
    <col min="22" max="16384" width="6.7109375" style="343"/>
  </cols>
  <sheetData>
    <row r="1" spans="1:17" ht="12" customHeight="1">
      <c r="A1" s="859" t="s">
        <v>1018</v>
      </c>
      <c r="B1" s="859"/>
      <c r="C1" s="859"/>
      <c r="D1" s="859"/>
      <c r="E1" s="859"/>
      <c r="F1" s="859"/>
      <c r="G1" s="859"/>
      <c r="H1" s="859"/>
      <c r="I1" s="859"/>
      <c r="J1" s="859"/>
    </row>
    <row r="2" spans="1:17" s="367" customFormat="1" ht="12" customHeight="1">
      <c r="A2" s="860" t="s">
        <v>1019</v>
      </c>
      <c r="B2" s="860"/>
      <c r="C2" s="860"/>
      <c r="D2" s="860"/>
      <c r="E2" s="860"/>
      <c r="F2" s="860"/>
      <c r="G2" s="860"/>
      <c r="H2" s="860"/>
      <c r="I2" s="860"/>
      <c r="J2" s="860"/>
    </row>
    <row r="3" spans="1:17" ht="12" customHeight="1"/>
    <row r="4" spans="1:17" s="86" customFormat="1" ht="12" customHeight="1" thickBot="1">
      <c r="I4" s="332" t="s">
        <v>951</v>
      </c>
    </row>
    <row r="5" spans="1:17" s="333" customFormat="1" ht="12" customHeight="1" thickBot="1">
      <c r="A5" s="826" t="s">
        <v>1020</v>
      </c>
      <c r="B5" s="887" t="s">
        <v>953</v>
      </c>
      <c r="C5" s="888"/>
      <c r="D5" s="888"/>
      <c r="E5" s="888"/>
      <c r="F5" s="888"/>
      <c r="G5" s="888"/>
      <c r="H5" s="888"/>
      <c r="I5" s="889"/>
      <c r="J5" s="901"/>
      <c r="K5" s="339"/>
    </row>
    <row r="6" spans="1:17" s="333" customFormat="1" ht="12" customHeight="1" thickBot="1">
      <c r="A6" s="886"/>
      <c r="B6" s="368">
        <v>100.00000000000003</v>
      </c>
      <c r="C6" s="368">
        <v>79.230651864656366</v>
      </c>
      <c r="D6" s="368">
        <v>27.027973827432795</v>
      </c>
      <c r="E6" s="368">
        <v>4.6494631796388894</v>
      </c>
      <c r="F6" s="368">
        <v>22.37851064779391</v>
      </c>
      <c r="G6" s="368">
        <v>35.496876842052195</v>
      </c>
      <c r="H6" s="368">
        <v>16.705801195171386</v>
      </c>
      <c r="I6" s="368">
        <v>20.76934813534362</v>
      </c>
      <c r="J6" s="901"/>
      <c r="K6" s="339"/>
    </row>
    <row r="7" spans="1:17" s="333" customFormat="1" ht="12" customHeight="1" thickBot="1">
      <c r="A7" s="886"/>
      <c r="B7" s="826" t="s">
        <v>486</v>
      </c>
      <c r="C7" s="879"/>
      <c r="D7" s="879" t="s">
        <v>955</v>
      </c>
      <c r="E7" s="879"/>
      <c r="F7" s="879"/>
      <c r="G7" s="879" t="s">
        <v>1021</v>
      </c>
      <c r="H7" s="879" t="s">
        <v>957</v>
      </c>
      <c r="I7" s="879" t="s">
        <v>958</v>
      </c>
      <c r="J7" s="902"/>
      <c r="K7" s="339"/>
    </row>
    <row r="8" spans="1:17" s="334" customFormat="1" ht="45.75" thickBot="1">
      <c r="A8" s="827"/>
      <c r="B8" s="369"/>
      <c r="C8" s="11" t="s">
        <v>1022</v>
      </c>
      <c r="D8" s="11" t="s">
        <v>963</v>
      </c>
      <c r="E8" s="370" t="s">
        <v>964</v>
      </c>
      <c r="F8" s="370" t="s">
        <v>965</v>
      </c>
      <c r="G8" s="879"/>
      <c r="H8" s="879"/>
      <c r="I8" s="879"/>
      <c r="J8" s="902"/>
    </row>
    <row r="9" spans="1:17" s="86" customFormat="1" ht="12" customHeight="1">
      <c r="A9" s="337" t="s">
        <v>952</v>
      </c>
      <c r="B9" s="88" t="s">
        <v>966</v>
      </c>
      <c r="C9" s="337"/>
      <c r="D9" s="371"/>
      <c r="E9" s="371"/>
      <c r="F9" s="371"/>
      <c r="G9" s="900"/>
      <c r="H9" s="900"/>
      <c r="I9" s="900"/>
      <c r="J9" s="337" t="s">
        <v>993</v>
      </c>
      <c r="K9" s="336"/>
    </row>
    <row r="10" spans="1:17" s="86" customFormat="1" ht="12" customHeight="1">
      <c r="A10" s="338" t="s">
        <v>1023</v>
      </c>
      <c r="B10" s="372">
        <v>134.22</v>
      </c>
      <c r="C10" s="372">
        <v>134.1</v>
      </c>
      <c r="D10" s="372">
        <v>132.56</v>
      </c>
      <c r="E10" s="372">
        <v>139.4</v>
      </c>
      <c r="F10" s="372">
        <v>131.13</v>
      </c>
      <c r="G10" s="372">
        <v>129.85</v>
      </c>
      <c r="H10" s="372">
        <v>145.62</v>
      </c>
      <c r="I10" s="372">
        <v>134.66999999999999</v>
      </c>
      <c r="J10" s="338" t="s">
        <v>967</v>
      </c>
      <c r="K10" s="279"/>
      <c r="L10" s="327"/>
      <c r="M10" s="327"/>
      <c r="N10" s="327"/>
      <c r="O10" s="327"/>
      <c r="P10" s="327"/>
      <c r="Q10" s="327"/>
    </row>
    <row r="11" spans="1:17" s="86" customFormat="1" ht="12" customHeight="1">
      <c r="A11" s="338" t="s">
        <v>968</v>
      </c>
      <c r="B11" s="372">
        <v>111.31</v>
      </c>
      <c r="C11" s="372">
        <v>109.56</v>
      </c>
      <c r="D11" s="372">
        <v>110.18</v>
      </c>
      <c r="E11" s="372">
        <v>109.45</v>
      </c>
      <c r="F11" s="372">
        <v>110.34</v>
      </c>
      <c r="G11" s="372">
        <v>106.06</v>
      </c>
      <c r="H11" s="372">
        <v>116.01</v>
      </c>
      <c r="I11" s="372">
        <v>117.97</v>
      </c>
      <c r="J11" s="338" t="s">
        <v>1024</v>
      </c>
      <c r="K11" s="279"/>
      <c r="L11" s="327"/>
      <c r="M11" s="327"/>
      <c r="N11" s="327"/>
      <c r="O11" s="327"/>
    </row>
    <row r="12" spans="1:17" s="86" customFormat="1" ht="12" customHeight="1">
      <c r="A12" s="338" t="s">
        <v>970</v>
      </c>
      <c r="B12" s="372">
        <v>126.04</v>
      </c>
      <c r="C12" s="372">
        <v>127</v>
      </c>
      <c r="D12" s="372">
        <v>131.57</v>
      </c>
      <c r="E12" s="372">
        <v>133.01</v>
      </c>
      <c r="F12" s="372">
        <v>131.27000000000001</v>
      </c>
      <c r="G12" s="372">
        <v>120.29</v>
      </c>
      <c r="H12" s="372">
        <v>133.85</v>
      </c>
      <c r="I12" s="372">
        <v>122.37</v>
      </c>
      <c r="J12" s="338" t="s">
        <v>971</v>
      </c>
      <c r="K12" s="279"/>
      <c r="L12" s="327"/>
      <c r="M12" s="327"/>
      <c r="N12" s="327"/>
      <c r="O12" s="327"/>
    </row>
    <row r="13" spans="1:17" s="86" customFormat="1" ht="12" customHeight="1">
      <c r="A13" s="338" t="s">
        <v>1025</v>
      </c>
      <c r="B13" s="372">
        <v>119.89</v>
      </c>
      <c r="C13" s="372">
        <v>122.24</v>
      </c>
      <c r="D13" s="372">
        <v>127.04</v>
      </c>
      <c r="E13" s="372">
        <v>120.14</v>
      </c>
      <c r="F13" s="372">
        <v>128.47999999999999</v>
      </c>
      <c r="G13" s="372">
        <v>113.36</v>
      </c>
      <c r="H13" s="372">
        <v>133.32</v>
      </c>
      <c r="I13" s="372">
        <v>110.94</v>
      </c>
      <c r="J13" s="338" t="s">
        <v>972</v>
      </c>
      <c r="K13" s="279"/>
      <c r="L13" s="327"/>
      <c r="M13" s="327"/>
      <c r="N13" s="327"/>
      <c r="O13" s="327"/>
    </row>
    <row r="14" spans="1:17" s="86" customFormat="1" ht="12" customHeight="1">
      <c r="A14" s="338" t="s">
        <v>973</v>
      </c>
      <c r="B14" s="372">
        <v>120.83</v>
      </c>
      <c r="C14" s="372">
        <v>118.82</v>
      </c>
      <c r="D14" s="372">
        <v>129.71</v>
      </c>
      <c r="E14" s="372">
        <v>121.14</v>
      </c>
      <c r="F14" s="372">
        <v>131.49</v>
      </c>
      <c r="G14" s="372">
        <v>110.32</v>
      </c>
      <c r="H14" s="372">
        <v>119.23</v>
      </c>
      <c r="I14" s="372">
        <v>128.5</v>
      </c>
      <c r="J14" s="338" t="s">
        <v>973</v>
      </c>
      <c r="K14" s="279"/>
      <c r="L14" s="327"/>
      <c r="M14" s="327"/>
      <c r="N14" s="327"/>
      <c r="O14" s="327"/>
    </row>
    <row r="15" spans="1:17" s="86" customFormat="1" ht="12" customHeight="1">
      <c r="A15" s="338" t="s">
        <v>974</v>
      </c>
      <c r="B15" s="372">
        <v>103.98</v>
      </c>
      <c r="C15" s="372">
        <v>96.03</v>
      </c>
      <c r="D15" s="372">
        <v>111.59</v>
      </c>
      <c r="E15" s="372">
        <v>92.32</v>
      </c>
      <c r="F15" s="372">
        <v>115.59</v>
      </c>
      <c r="G15" s="372">
        <v>89.17</v>
      </c>
      <c r="H15" s="372">
        <v>85.41</v>
      </c>
      <c r="I15" s="372">
        <v>134.32</v>
      </c>
      <c r="J15" s="338" t="s">
        <v>975</v>
      </c>
      <c r="K15" s="279"/>
      <c r="L15" s="327"/>
      <c r="M15" s="327"/>
      <c r="N15" s="327"/>
      <c r="O15" s="327"/>
    </row>
    <row r="16" spans="1:17" s="86" customFormat="1" ht="12" customHeight="1">
      <c r="A16" s="338" t="s">
        <v>976</v>
      </c>
      <c r="B16" s="372">
        <v>113.5</v>
      </c>
      <c r="C16" s="372">
        <v>111.5</v>
      </c>
      <c r="D16" s="372">
        <v>120.16</v>
      </c>
      <c r="E16" s="372">
        <v>126.11</v>
      </c>
      <c r="F16" s="372">
        <v>118.92</v>
      </c>
      <c r="G16" s="372">
        <v>105.82</v>
      </c>
      <c r="H16" s="372">
        <v>109.55</v>
      </c>
      <c r="I16" s="372">
        <v>121.16</v>
      </c>
      <c r="J16" s="338" t="s">
        <v>1026</v>
      </c>
      <c r="K16" s="279"/>
      <c r="L16" s="327"/>
      <c r="M16" s="327"/>
      <c r="N16" s="327"/>
      <c r="O16" s="327"/>
    </row>
    <row r="17" spans="1:15" s="86" customFormat="1" ht="12" customHeight="1">
      <c r="A17" s="338" t="s">
        <v>1027</v>
      </c>
      <c r="B17" s="372">
        <v>117.19</v>
      </c>
      <c r="C17" s="372">
        <v>116.54</v>
      </c>
      <c r="D17" s="372">
        <v>125.51</v>
      </c>
      <c r="E17" s="372">
        <v>131.91999999999999</v>
      </c>
      <c r="F17" s="372">
        <v>124.17</v>
      </c>
      <c r="G17" s="372">
        <v>107.5</v>
      </c>
      <c r="H17" s="372">
        <v>121.26</v>
      </c>
      <c r="I17" s="372">
        <v>119.64</v>
      </c>
      <c r="J17" s="338" t="s">
        <v>1028</v>
      </c>
      <c r="K17" s="279"/>
      <c r="L17" s="327"/>
      <c r="M17" s="327"/>
      <c r="N17" s="327"/>
      <c r="O17" s="327"/>
    </row>
    <row r="18" spans="1:15" s="86" customFormat="1" ht="12" customHeight="1">
      <c r="A18" s="338" t="s">
        <v>1029</v>
      </c>
      <c r="B18" s="372">
        <v>121.63</v>
      </c>
      <c r="C18" s="372">
        <v>122.27</v>
      </c>
      <c r="D18" s="372">
        <v>127.26</v>
      </c>
      <c r="E18" s="372">
        <v>131.72</v>
      </c>
      <c r="F18" s="372">
        <v>126.33</v>
      </c>
      <c r="G18" s="372">
        <v>108.09</v>
      </c>
      <c r="H18" s="372">
        <v>144.33000000000001</v>
      </c>
      <c r="I18" s="372">
        <v>119.18</v>
      </c>
      <c r="J18" s="338" t="s">
        <v>1029</v>
      </c>
      <c r="K18" s="279"/>
      <c r="L18" s="327"/>
      <c r="M18" s="327"/>
      <c r="N18" s="327"/>
      <c r="O18" s="327"/>
    </row>
    <row r="19" spans="1:15" s="86" customFormat="1" ht="12" customHeight="1">
      <c r="A19" s="338" t="s">
        <v>981</v>
      </c>
      <c r="B19" s="372">
        <v>106.06</v>
      </c>
      <c r="C19" s="372">
        <v>103.1</v>
      </c>
      <c r="D19" s="372">
        <v>117.54</v>
      </c>
      <c r="E19" s="372">
        <v>99.8</v>
      </c>
      <c r="F19" s="372">
        <v>121.23</v>
      </c>
      <c r="G19" s="372">
        <v>90.66</v>
      </c>
      <c r="H19" s="372">
        <v>106.14</v>
      </c>
      <c r="I19" s="372">
        <v>117.38</v>
      </c>
      <c r="J19" s="338" t="s">
        <v>982</v>
      </c>
      <c r="K19" s="279"/>
      <c r="L19" s="327"/>
      <c r="M19" s="327"/>
      <c r="N19" s="327"/>
      <c r="O19" s="327"/>
    </row>
    <row r="20" spans="1:15" s="86" customFormat="1" ht="12" customHeight="1">
      <c r="A20" s="338" t="s">
        <v>1030</v>
      </c>
      <c r="B20" s="372">
        <v>113.7</v>
      </c>
      <c r="C20" s="372">
        <v>112.91</v>
      </c>
      <c r="D20" s="372">
        <v>114.78</v>
      </c>
      <c r="E20" s="372">
        <v>113.81</v>
      </c>
      <c r="F20" s="372">
        <v>114.98</v>
      </c>
      <c r="G20" s="372">
        <v>106.57</v>
      </c>
      <c r="H20" s="372">
        <v>123.38</v>
      </c>
      <c r="I20" s="372">
        <v>116.68</v>
      </c>
      <c r="J20" s="338" t="s">
        <v>1030</v>
      </c>
      <c r="K20" s="279"/>
      <c r="L20" s="327"/>
      <c r="M20" s="327"/>
      <c r="N20" s="327"/>
      <c r="O20" s="327"/>
    </row>
    <row r="21" spans="1:15" s="86" customFormat="1" ht="12" customHeight="1">
      <c r="A21" s="338" t="s">
        <v>1031</v>
      </c>
      <c r="B21" s="372">
        <v>111.34</v>
      </c>
      <c r="C21" s="372">
        <v>112.7</v>
      </c>
      <c r="D21" s="372">
        <v>115.48</v>
      </c>
      <c r="E21" s="373">
        <v>117.18</v>
      </c>
      <c r="F21" s="373">
        <v>115.12</v>
      </c>
      <c r="G21" s="372">
        <v>105.04</v>
      </c>
      <c r="H21" s="372">
        <v>124.46</v>
      </c>
      <c r="I21" s="372">
        <v>106.19</v>
      </c>
      <c r="J21" s="338" t="s">
        <v>1032</v>
      </c>
      <c r="K21" s="279"/>
      <c r="L21" s="327"/>
      <c r="M21" s="327"/>
      <c r="N21" s="327"/>
      <c r="O21" s="327"/>
    </row>
    <row r="22" spans="1:15" s="86" customFormat="1" ht="12" customHeight="1">
      <c r="A22" s="338" t="s">
        <v>986</v>
      </c>
      <c r="B22" s="372">
        <v>118.34</v>
      </c>
      <c r="C22" s="372">
        <v>117.35</v>
      </c>
      <c r="D22" s="372">
        <v>118.85</v>
      </c>
      <c r="E22" s="373">
        <v>118.65</v>
      </c>
      <c r="F22" s="373">
        <v>118.9</v>
      </c>
      <c r="G22" s="372">
        <v>108.7</v>
      </c>
      <c r="H22" s="372">
        <v>133.28</v>
      </c>
      <c r="I22" s="372">
        <v>122.11</v>
      </c>
      <c r="J22" s="338" t="s">
        <v>986</v>
      </c>
      <c r="K22" s="279"/>
      <c r="L22" s="327"/>
      <c r="M22" s="327"/>
      <c r="N22" s="327"/>
      <c r="O22" s="327"/>
    </row>
    <row r="23" spans="1:15" s="86" customFormat="1" ht="12" customHeight="1">
      <c r="A23" s="374"/>
      <c r="B23" s="375" t="s">
        <v>987</v>
      </c>
      <c r="C23" s="376"/>
      <c r="D23" s="376"/>
      <c r="E23" s="376"/>
      <c r="F23" s="376"/>
      <c r="G23" s="377"/>
      <c r="H23" s="377"/>
      <c r="I23" s="377"/>
      <c r="J23" s="374"/>
      <c r="K23" s="307"/>
    </row>
    <row r="24" spans="1:15" s="86" customFormat="1" ht="12" customHeight="1">
      <c r="A24" s="378" t="s">
        <v>1023</v>
      </c>
      <c r="B24" s="372">
        <v>20</v>
      </c>
      <c r="C24" s="372">
        <v>19.600000000000001</v>
      </c>
      <c r="D24" s="372">
        <v>20.2</v>
      </c>
      <c r="E24" s="372">
        <v>20.7</v>
      </c>
      <c r="F24" s="372">
        <v>20.100000000000001</v>
      </c>
      <c r="G24" s="372">
        <v>17.5</v>
      </c>
      <c r="H24" s="372">
        <v>22.8</v>
      </c>
      <c r="I24" s="372">
        <v>21.5</v>
      </c>
      <c r="J24" s="378" t="s">
        <v>967</v>
      </c>
      <c r="K24" s="279"/>
      <c r="L24" s="327"/>
      <c r="M24" s="327"/>
      <c r="N24" s="327"/>
      <c r="O24" s="327"/>
    </row>
    <row r="25" spans="1:15" s="86" customFormat="1" ht="12" customHeight="1">
      <c r="A25" s="338" t="s">
        <v>968</v>
      </c>
      <c r="B25" s="372">
        <v>-17.100000000000001</v>
      </c>
      <c r="C25" s="372">
        <v>-18.3</v>
      </c>
      <c r="D25" s="372">
        <v>-16.899999999999999</v>
      </c>
      <c r="E25" s="372">
        <v>-21.5</v>
      </c>
      <c r="F25" s="372">
        <v>-15.9</v>
      </c>
      <c r="G25" s="372">
        <v>-18.3</v>
      </c>
      <c r="H25" s="372">
        <v>-20.3</v>
      </c>
      <c r="I25" s="372">
        <v>-12.4</v>
      </c>
      <c r="J25" s="378" t="s">
        <v>1024</v>
      </c>
      <c r="K25" s="279"/>
      <c r="L25" s="327"/>
      <c r="M25" s="327"/>
      <c r="N25" s="327"/>
      <c r="O25" s="327"/>
    </row>
    <row r="26" spans="1:15" s="86" customFormat="1" ht="12" customHeight="1">
      <c r="A26" s="378" t="s">
        <v>970</v>
      </c>
      <c r="B26" s="372">
        <v>13.2</v>
      </c>
      <c r="C26" s="372">
        <v>15.9</v>
      </c>
      <c r="D26" s="372">
        <v>19.399999999999999</v>
      </c>
      <c r="E26" s="372">
        <v>21.5</v>
      </c>
      <c r="F26" s="372">
        <v>19</v>
      </c>
      <c r="G26" s="372">
        <v>13.4</v>
      </c>
      <c r="H26" s="372">
        <v>15.4</v>
      </c>
      <c r="I26" s="372">
        <v>3.7</v>
      </c>
      <c r="J26" s="378" t="s">
        <v>971</v>
      </c>
      <c r="K26" s="279"/>
      <c r="L26" s="327"/>
      <c r="M26" s="327"/>
      <c r="N26" s="327"/>
      <c r="O26" s="327"/>
    </row>
    <row r="27" spans="1:15" s="86" customFormat="1" ht="12" customHeight="1">
      <c r="A27" s="378" t="s">
        <v>1025</v>
      </c>
      <c r="B27" s="372">
        <v>-4.9000000000000004</v>
      </c>
      <c r="C27" s="372">
        <v>-3.7</v>
      </c>
      <c r="D27" s="372">
        <v>-3.4</v>
      </c>
      <c r="E27" s="372">
        <v>-9.6999999999999993</v>
      </c>
      <c r="F27" s="372">
        <v>-2.1</v>
      </c>
      <c r="G27" s="372">
        <v>-5.8</v>
      </c>
      <c r="H27" s="372">
        <v>-0.4</v>
      </c>
      <c r="I27" s="372">
        <v>-9.3000000000000007</v>
      </c>
      <c r="J27" s="378" t="s">
        <v>972</v>
      </c>
      <c r="K27" s="279"/>
      <c r="L27" s="327"/>
      <c r="M27" s="327"/>
      <c r="N27" s="327"/>
      <c r="O27" s="327"/>
    </row>
    <row r="28" spans="1:15" s="86" customFormat="1" ht="12" customHeight="1">
      <c r="A28" s="378" t="s">
        <v>973</v>
      </c>
      <c r="B28" s="372">
        <v>0.8</v>
      </c>
      <c r="C28" s="372">
        <v>-2.8</v>
      </c>
      <c r="D28" s="372">
        <v>2.1</v>
      </c>
      <c r="E28" s="372">
        <v>0.8</v>
      </c>
      <c r="F28" s="372">
        <v>2.2999999999999998</v>
      </c>
      <c r="G28" s="372">
        <v>-2.7</v>
      </c>
      <c r="H28" s="372">
        <v>-10.6</v>
      </c>
      <c r="I28" s="372">
        <v>15.8</v>
      </c>
      <c r="J28" s="378" t="s">
        <v>973</v>
      </c>
      <c r="K28" s="279"/>
      <c r="L28" s="327"/>
      <c r="M28" s="327"/>
      <c r="N28" s="327"/>
      <c r="O28" s="327"/>
    </row>
    <row r="29" spans="1:15" s="86" customFormat="1" ht="12" customHeight="1">
      <c r="A29" s="378" t="s">
        <v>974</v>
      </c>
      <c r="B29" s="372">
        <v>-13.9</v>
      </c>
      <c r="C29" s="372">
        <v>-19.2</v>
      </c>
      <c r="D29" s="372">
        <v>-14</v>
      </c>
      <c r="E29" s="372">
        <v>-23.8</v>
      </c>
      <c r="F29" s="372">
        <v>-12.1</v>
      </c>
      <c r="G29" s="372">
        <v>-19.2</v>
      </c>
      <c r="H29" s="372">
        <v>-28.4</v>
      </c>
      <c r="I29" s="372">
        <v>4.5</v>
      </c>
      <c r="J29" s="378" t="s">
        <v>975</v>
      </c>
      <c r="K29" s="279"/>
      <c r="L29" s="327"/>
      <c r="M29" s="327"/>
      <c r="N29" s="327"/>
      <c r="O29" s="327"/>
    </row>
    <row r="30" spans="1:15" s="86" customFormat="1" ht="12" customHeight="1">
      <c r="A30" s="378" t="s">
        <v>976</v>
      </c>
      <c r="B30" s="372">
        <v>9.1999999999999993</v>
      </c>
      <c r="C30" s="372">
        <v>16.100000000000001</v>
      </c>
      <c r="D30" s="372">
        <v>7.7</v>
      </c>
      <c r="E30" s="372">
        <v>36.6</v>
      </c>
      <c r="F30" s="372">
        <v>2.9</v>
      </c>
      <c r="G30" s="372">
        <v>18.7</v>
      </c>
      <c r="H30" s="372">
        <v>28.3</v>
      </c>
      <c r="I30" s="372">
        <v>-9.8000000000000007</v>
      </c>
      <c r="J30" s="378" t="s">
        <v>1026</v>
      </c>
      <c r="K30" s="279"/>
      <c r="L30" s="327"/>
      <c r="M30" s="327"/>
      <c r="N30" s="327"/>
      <c r="O30" s="327"/>
    </row>
    <row r="31" spans="1:15" s="86" customFormat="1" ht="12" customHeight="1">
      <c r="A31" s="378" t="s">
        <v>1027</v>
      </c>
      <c r="B31" s="372">
        <v>3.3</v>
      </c>
      <c r="C31" s="372">
        <v>4.5</v>
      </c>
      <c r="D31" s="372">
        <v>4.5</v>
      </c>
      <c r="E31" s="372">
        <v>4.5999999999999996</v>
      </c>
      <c r="F31" s="372">
        <v>4.4000000000000004</v>
      </c>
      <c r="G31" s="372">
        <v>1.6</v>
      </c>
      <c r="H31" s="372">
        <v>10.7</v>
      </c>
      <c r="I31" s="372">
        <v>-1.3</v>
      </c>
      <c r="J31" s="378" t="s">
        <v>1028</v>
      </c>
      <c r="K31" s="279"/>
      <c r="L31" s="327"/>
      <c r="M31" s="327"/>
      <c r="N31" s="327"/>
      <c r="O31" s="327"/>
    </row>
    <row r="32" spans="1:15" s="86" customFormat="1" ht="12" customHeight="1">
      <c r="A32" s="338" t="s">
        <v>1029</v>
      </c>
      <c r="B32" s="372">
        <v>3.8</v>
      </c>
      <c r="C32" s="372">
        <v>4.9000000000000004</v>
      </c>
      <c r="D32" s="372">
        <v>1.4</v>
      </c>
      <c r="E32" s="372">
        <v>-0.2</v>
      </c>
      <c r="F32" s="372">
        <v>1.7</v>
      </c>
      <c r="G32" s="372">
        <v>0.5</v>
      </c>
      <c r="H32" s="372">
        <v>19</v>
      </c>
      <c r="I32" s="372">
        <v>-0.4</v>
      </c>
      <c r="J32" s="378" t="s">
        <v>1029</v>
      </c>
      <c r="K32" s="279"/>
      <c r="L32" s="327"/>
      <c r="M32" s="327"/>
      <c r="N32" s="327"/>
      <c r="O32" s="327"/>
    </row>
    <row r="33" spans="1:15" s="86" customFormat="1" ht="12" customHeight="1">
      <c r="A33" s="378" t="s">
        <v>981</v>
      </c>
      <c r="B33" s="372">
        <v>-12.8</v>
      </c>
      <c r="C33" s="372">
        <v>-15.7</v>
      </c>
      <c r="D33" s="372">
        <v>-7.6</v>
      </c>
      <c r="E33" s="372">
        <v>-24.2</v>
      </c>
      <c r="F33" s="372">
        <v>-4</v>
      </c>
      <c r="G33" s="372">
        <v>-16.100000000000001</v>
      </c>
      <c r="H33" s="372">
        <v>-26.5</v>
      </c>
      <c r="I33" s="372">
        <v>-1.5</v>
      </c>
      <c r="J33" s="378" t="s">
        <v>982</v>
      </c>
      <c r="K33" s="279"/>
      <c r="L33" s="327"/>
      <c r="M33" s="327"/>
      <c r="N33" s="327"/>
      <c r="O33" s="327"/>
    </row>
    <row r="34" spans="1:15" s="86" customFormat="1" ht="12" customHeight="1">
      <c r="A34" s="378" t="s">
        <v>1030</v>
      </c>
      <c r="B34" s="372">
        <v>7.2</v>
      </c>
      <c r="C34" s="372">
        <v>9.5</v>
      </c>
      <c r="D34" s="372">
        <v>-2.2999999999999998</v>
      </c>
      <c r="E34" s="372">
        <v>14</v>
      </c>
      <c r="F34" s="372">
        <v>-5.2</v>
      </c>
      <c r="G34" s="372">
        <v>17.5</v>
      </c>
      <c r="H34" s="372">
        <v>16.2</v>
      </c>
      <c r="I34" s="372">
        <v>-0.6</v>
      </c>
      <c r="J34" s="378" t="s">
        <v>1030</v>
      </c>
      <c r="K34" s="279"/>
      <c r="L34" s="327"/>
      <c r="M34" s="327"/>
      <c r="N34" s="327"/>
      <c r="O34" s="327"/>
    </row>
    <row r="35" spans="1:15" s="86" customFormat="1" ht="12" customHeight="1">
      <c r="A35" s="378" t="s">
        <v>1031</v>
      </c>
      <c r="B35" s="372">
        <v>-2.1</v>
      </c>
      <c r="C35" s="372">
        <v>-0.2</v>
      </c>
      <c r="D35" s="372">
        <v>0.6</v>
      </c>
      <c r="E35" s="373">
        <v>3</v>
      </c>
      <c r="F35" s="373">
        <v>0.1</v>
      </c>
      <c r="G35" s="372">
        <v>-1.4</v>
      </c>
      <c r="H35" s="372">
        <v>0.9</v>
      </c>
      <c r="I35" s="372">
        <v>-9</v>
      </c>
      <c r="J35" s="378" t="s">
        <v>1032</v>
      </c>
      <c r="K35" s="279"/>
      <c r="L35" s="327"/>
      <c r="M35" s="327"/>
      <c r="N35" s="327"/>
      <c r="O35" s="327"/>
    </row>
    <row r="36" spans="1:15" s="86" customFormat="1" ht="12" customHeight="1">
      <c r="A36" s="378" t="s">
        <v>986</v>
      </c>
      <c r="B36" s="372">
        <v>6.3</v>
      </c>
      <c r="C36" s="372">
        <v>4.0999999999999996</v>
      </c>
      <c r="D36" s="372">
        <v>2.9</v>
      </c>
      <c r="E36" s="373">
        <v>1.3</v>
      </c>
      <c r="F36" s="373">
        <v>3.3</v>
      </c>
      <c r="G36" s="372">
        <v>3.5</v>
      </c>
      <c r="H36" s="372">
        <v>7.1</v>
      </c>
      <c r="I36" s="372">
        <v>15</v>
      </c>
      <c r="J36" s="378" t="s">
        <v>986</v>
      </c>
      <c r="K36" s="279"/>
      <c r="L36" s="327"/>
      <c r="M36" s="327"/>
      <c r="N36" s="327"/>
      <c r="O36" s="327"/>
    </row>
    <row r="37" spans="1:15" s="86" customFormat="1" ht="12" customHeight="1">
      <c r="A37" s="374"/>
      <c r="B37" s="375" t="s">
        <v>989</v>
      </c>
      <c r="C37" s="372"/>
      <c r="D37" s="376"/>
      <c r="E37" s="372"/>
      <c r="F37" s="372"/>
      <c r="G37" s="379"/>
      <c r="H37" s="379"/>
      <c r="I37" s="379"/>
      <c r="J37" s="374"/>
      <c r="K37" s="307"/>
    </row>
    <row r="38" spans="1:15" s="86" customFormat="1" ht="12" customHeight="1">
      <c r="A38" s="378" t="s">
        <v>1023</v>
      </c>
      <c r="B38" s="372">
        <v>4.0999999999999996</v>
      </c>
      <c r="C38" s="372">
        <v>8.1999999999999993</v>
      </c>
      <c r="D38" s="372">
        <v>8.5</v>
      </c>
      <c r="E38" s="372">
        <v>12.4</v>
      </c>
      <c r="F38" s="372">
        <v>7.6</v>
      </c>
      <c r="G38" s="372">
        <v>0.2</v>
      </c>
      <c r="H38" s="372">
        <v>26.8</v>
      </c>
      <c r="I38" s="372">
        <v>-9.1</v>
      </c>
      <c r="J38" s="378" t="s">
        <v>967</v>
      </c>
      <c r="K38" s="279"/>
      <c r="L38" s="327"/>
      <c r="M38" s="327"/>
      <c r="N38" s="327"/>
      <c r="O38" s="327"/>
    </row>
    <row r="39" spans="1:15" s="86" customFormat="1" ht="12" customHeight="1">
      <c r="A39" s="338" t="s">
        <v>968</v>
      </c>
      <c r="B39" s="372">
        <v>-4.5999999999999996</v>
      </c>
      <c r="C39" s="372">
        <v>-3.8</v>
      </c>
      <c r="D39" s="372">
        <v>-0.6</v>
      </c>
      <c r="E39" s="372">
        <v>-0.6</v>
      </c>
      <c r="F39" s="372">
        <v>-0.7</v>
      </c>
      <c r="G39" s="372">
        <v>-11.9</v>
      </c>
      <c r="H39" s="372">
        <v>10.7</v>
      </c>
      <c r="I39" s="372">
        <v>-7.4</v>
      </c>
      <c r="J39" s="378" t="s">
        <v>1024</v>
      </c>
      <c r="K39" s="279"/>
      <c r="L39" s="327"/>
      <c r="M39" s="327"/>
      <c r="N39" s="327"/>
      <c r="O39" s="327"/>
    </row>
    <row r="40" spans="1:15" s="86" customFormat="1" ht="12" customHeight="1">
      <c r="A40" s="378" t="s">
        <v>970</v>
      </c>
      <c r="B40" s="372">
        <v>-2.1</v>
      </c>
      <c r="C40" s="372">
        <v>-0.6</v>
      </c>
      <c r="D40" s="372">
        <v>5.9</v>
      </c>
      <c r="E40" s="372">
        <v>6.2</v>
      </c>
      <c r="F40" s="372">
        <v>5.9</v>
      </c>
      <c r="G40" s="372">
        <v>-10.1</v>
      </c>
      <c r="H40" s="372">
        <v>11.1</v>
      </c>
      <c r="I40" s="372">
        <v>-7.6</v>
      </c>
      <c r="J40" s="378" t="s">
        <v>971</v>
      </c>
      <c r="K40" s="279"/>
      <c r="L40" s="327"/>
      <c r="M40" s="327"/>
      <c r="N40" s="327"/>
      <c r="O40" s="327"/>
    </row>
    <row r="41" spans="1:15" s="86" customFormat="1" ht="12" customHeight="1">
      <c r="A41" s="378" t="s">
        <v>1025</v>
      </c>
      <c r="B41" s="372">
        <v>-7.2</v>
      </c>
      <c r="C41" s="372">
        <v>-2.5</v>
      </c>
      <c r="D41" s="372">
        <v>4.9000000000000004</v>
      </c>
      <c r="E41" s="372">
        <v>-2.9</v>
      </c>
      <c r="F41" s="372">
        <v>6.6</v>
      </c>
      <c r="G41" s="372">
        <v>-10.6</v>
      </c>
      <c r="H41" s="372">
        <v>3.2</v>
      </c>
      <c r="I41" s="372">
        <v>-22.8</v>
      </c>
      <c r="J41" s="378" t="s">
        <v>972</v>
      </c>
      <c r="K41" s="279"/>
      <c r="L41" s="327"/>
      <c r="M41" s="327"/>
      <c r="N41" s="327"/>
      <c r="O41" s="327"/>
    </row>
    <row r="42" spans="1:15" s="86" customFormat="1" ht="12" customHeight="1">
      <c r="A42" s="378" t="s">
        <v>973</v>
      </c>
      <c r="B42" s="372">
        <v>-8.1</v>
      </c>
      <c r="C42" s="372">
        <v>-6.2</v>
      </c>
      <c r="D42" s="372">
        <v>0</v>
      </c>
      <c r="E42" s="372">
        <v>-6.8</v>
      </c>
      <c r="F42" s="372">
        <v>1.4</v>
      </c>
      <c r="G42" s="372">
        <v>-14.2</v>
      </c>
      <c r="H42" s="372">
        <v>1.7</v>
      </c>
      <c r="I42" s="372">
        <v>-14.4</v>
      </c>
      <c r="J42" s="378" t="s">
        <v>973</v>
      </c>
      <c r="K42" s="279"/>
      <c r="L42" s="327"/>
      <c r="M42" s="327"/>
      <c r="N42" s="327"/>
      <c r="O42" s="327"/>
    </row>
    <row r="43" spans="1:15" s="86" customFormat="1" ht="12" customHeight="1">
      <c r="A43" s="378" t="s">
        <v>974</v>
      </c>
      <c r="B43" s="372">
        <v>-6.5</v>
      </c>
      <c r="C43" s="372">
        <v>-5.7</v>
      </c>
      <c r="D43" s="372">
        <v>-1.8</v>
      </c>
      <c r="E43" s="372">
        <v>-7.6</v>
      </c>
      <c r="F43" s="372">
        <v>-0.8</v>
      </c>
      <c r="G43" s="372">
        <v>-12</v>
      </c>
      <c r="H43" s="372">
        <v>2.1</v>
      </c>
      <c r="I43" s="372">
        <v>-8.6999999999999993</v>
      </c>
      <c r="J43" s="378" t="s">
        <v>975</v>
      </c>
      <c r="K43" s="279"/>
      <c r="L43" s="327"/>
      <c r="M43" s="327"/>
      <c r="N43" s="327"/>
      <c r="O43" s="327"/>
    </row>
    <row r="44" spans="1:15" s="86" customFormat="1" ht="12" customHeight="1">
      <c r="A44" s="378" t="s">
        <v>976</v>
      </c>
      <c r="B44" s="372">
        <v>-11.3</v>
      </c>
      <c r="C44" s="372">
        <v>-10.8</v>
      </c>
      <c r="D44" s="372">
        <v>-2.9</v>
      </c>
      <c r="E44" s="372">
        <v>-6.1</v>
      </c>
      <c r="F44" s="372">
        <v>-2.2000000000000002</v>
      </c>
      <c r="G44" s="372">
        <v>-16.100000000000001</v>
      </c>
      <c r="H44" s="372">
        <v>-12.1</v>
      </c>
      <c r="I44" s="372">
        <v>-13</v>
      </c>
      <c r="J44" s="378" t="s">
        <v>1026</v>
      </c>
      <c r="K44" s="279"/>
      <c r="L44" s="327"/>
      <c r="M44" s="327"/>
      <c r="N44" s="327"/>
      <c r="O44" s="327"/>
    </row>
    <row r="45" spans="1:15" s="86" customFormat="1" ht="12" customHeight="1">
      <c r="A45" s="378" t="s">
        <v>1027</v>
      </c>
      <c r="B45" s="372">
        <v>-3.6</v>
      </c>
      <c r="C45" s="372">
        <v>-2.8</v>
      </c>
      <c r="D45" s="372">
        <v>1.9</v>
      </c>
      <c r="E45" s="372">
        <v>1.5</v>
      </c>
      <c r="F45" s="372">
        <v>2</v>
      </c>
      <c r="G45" s="372">
        <v>-8.6999999999999993</v>
      </c>
      <c r="H45" s="372">
        <v>2</v>
      </c>
      <c r="I45" s="372">
        <v>-6.6</v>
      </c>
      <c r="J45" s="378" t="s">
        <v>1028</v>
      </c>
      <c r="K45" s="279"/>
      <c r="L45" s="327"/>
      <c r="M45" s="327"/>
      <c r="N45" s="327"/>
      <c r="O45" s="327"/>
    </row>
    <row r="46" spans="1:15" s="86" customFormat="1" ht="12" customHeight="1">
      <c r="A46" s="338" t="s">
        <v>1029</v>
      </c>
      <c r="B46" s="372">
        <v>-4.4000000000000004</v>
      </c>
      <c r="C46" s="372">
        <v>-4.9000000000000004</v>
      </c>
      <c r="D46" s="372">
        <v>-1.8</v>
      </c>
      <c r="E46" s="372">
        <v>-8.9</v>
      </c>
      <c r="F46" s="372">
        <v>-0.2</v>
      </c>
      <c r="G46" s="372">
        <v>-9.9</v>
      </c>
      <c r="H46" s="372">
        <v>-0.7</v>
      </c>
      <c r="I46" s="372">
        <v>-2.4</v>
      </c>
      <c r="J46" s="378" t="s">
        <v>1029</v>
      </c>
      <c r="K46" s="279"/>
      <c r="L46" s="327"/>
      <c r="M46" s="327"/>
      <c r="N46" s="327"/>
      <c r="O46" s="327"/>
    </row>
    <row r="47" spans="1:15" s="86" customFormat="1" ht="12" customHeight="1">
      <c r="A47" s="378" t="s">
        <v>981</v>
      </c>
      <c r="B47" s="372">
        <v>-8</v>
      </c>
      <c r="C47" s="372">
        <v>-8.9</v>
      </c>
      <c r="D47" s="372">
        <v>0.5</v>
      </c>
      <c r="E47" s="372">
        <v>-4.9000000000000004</v>
      </c>
      <c r="F47" s="372">
        <v>1.5</v>
      </c>
      <c r="G47" s="372">
        <v>-12.7</v>
      </c>
      <c r="H47" s="372">
        <v>-16.5</v>
      </c>
      <c r="I47" s="372">
        <v>-4.9000000000000004</v>
      </c>
      <c r="J47" s="378" t="s">
        <v>982</v>
      </c>
      <c r="K47" s="279"/>
      <c r="L47" s="327"/>
      <c r="M47" s="327"/>
      <c r="N47" s="327"/>
      <c r="O47" s="327"/>
    </row>
    <row r="48" spans="1:15" s="86" customFormat="1" ht="12" customHeight="1">
      <c r="A48" s="378" t="s">
        <v>1030</v>
      </c>
      <c r="B48" s="372">
        <v>-2.9</v>
      </c>
      <c r="C48" s="372">
        <v>-2.2000000000000002</v>
      </c>
      <c r="D48" s="372">
        <v>-3.9</v>
      </c>
      <c r="E48" s="372">
        <v>-12.3</v>
      </c>
      <c r="F48" s="372">
        <v>-2</v>
      </c>
      <c r="G48" s="372">
        <v>-6.3</v>
      </c>
      <c r="H48" s="372">
        <v>9.6999999999999993</v>
      </c>
      <c r="I48" s="372">
        <v>-5.4</v>
      </c>
      <c r="J48" s="378" t="s">
        <v>1030</v>
      </c>
      <c r="K48" s="279"/>
      <c r="L48" s="327"/>
      <c r="M48" s="327"/>
      <c r="N48" s="327"/>
      <c r="O48" s="327"/>
    </row>
    <row r="49" spans="1:15" s="86" customFormat="1" ht="12" customHeight="1">
      <c r="A49" s="378" t="s">
        <v>1031</v>
      </c>
      <c r="B49" s="372">
        <v>-0.5</v>
      </c>
      <c r="C49" s="372">
        <v>0.5</v>
      </c>
      <c r="D49" s="372">
        <v>4.7</v>
      </c>
      <c r="E49" s="373">
        <v>1.4</v>
      </c>
      <c r="F49" s="373">
        <v>5.5</v>
      </c>
      <c r="G49" s="372">
        <v>-5</v>
      </c>
      <c r="H49" s="372">
        <v>4.9000000000000004</v>
      </c>
      <c r="I49" s="372">
        <v>-4.2</v>
      </c>
      <c r="J49" s="378" t="s">
        <v>1032</v>
      </c>
      <c r="K49" s="279"/>
      <c r="L49" s="327"/>
      <c r="M49" s="327"/>
      <c r="N49" s="327"/>
      <c r="O49" s="327"/>
    </row>
    <row r="50" spans="1:15" s="86" customFormat="1" ht="12" customHeight="1">
      <c r="A50" s="378" t="s">
        <v>986</v>
      </c>
      <c r="B50" s="372">
        <v>-11.8</v>
      </c>
      <c r="C50" s="372">
        <v>-12.5</v>
      </c>
      <c r="D50" s="372">
        <v>-10.3</v>
      </c>
      <c r="E50" s="373">
        <v>-14.9</v>
      </c>
      <c r="F50" s="373">
        <v>-9.3000000000000007</v>
      </c>
      <c r="G50" s="372">
        <v>-16.3</v>
      </c>
      <c r="H50" s="372">
        <v>-8.5</v>
      </c>
      <c r="I50" s="372">
        <v>-9.3000000000000007</v>
      </c>
      <c r="J50" s="378" t="s">
        <v>986</v>
      </c>
      <c r="K50" s="279"/>
      <c r="L50" s="327"/>
      <c r="M50" s="327"/>
      <c r="N50" s="327"/>
      <c r="O50" s="327"/>
    </row>
    <row r="51" spans="1:15" s="86" customFormat="1" ht="12" customHeight="1">
      <c r="A51" s="374"/>
      <c r="B51" s="375" t="s">
        <v>990</v>
      </c>
      <c r="C51" s="376"/>
      <c r="D51" s="376"/>
      <c r="E51" s="376"/>
      <c r="F51" s="376"/>
      <c r="G51" s="374"/>
      <c r="H51" s="374"/>
      <c r="I51" s="374"/>
      <c r="J51" s="374"/>
      <c r="K51" s="307"/>
    </row>
    <row r="52" spans="1:15" s="86" customFormat="1" ht="12" customHeight="1">
      <c r="A52" s="380" t="s">
        <v>1023</v>
      </c>
      <c r="B52" s="372">
        <v>16.8</v>
      </c>
      <c r="C52" s="372">
        <v>15.3</v>
      </c>
      <c r="D52" s="372">
        <v>16.100000000000001</v>
      </c>
      <c r="E52" s="372">
        <v>20.9</v>
      </c>
      <c r="F52" s="372">
        <v>15.1</v>
      </c>
      <c r="G52" s="372">
        <v>12.6</v>
      </c>
      <c r="H52" s="372">
        <v>19.899999999999999</v>
      </c>
      <c r="I52" s="372">
        <v>22.6</v>
      </c>
      <c r="J52" s="338" t="s">
        <v>967</v>
      </c>
      <c r="K52" s="279"/>
      <c r="L52" s="327"/>
      <c r="M52" s="327"/>
      <c r="N52" s="327"/>
      <c r="O52" s="327"/>
    </row>
    <row r="53" spans="1:15" s="86" customFormat="1" ht="12" customHeight="1">
      <c r="A53" s="338" t="s">
        <v>968</v>
      </c>
      <c r="B53" s="372">
        <v>14.7</v>
      </c>
      <c r="C53" s="372">
        <v>13.6</v>
      </c>
      <c r="D53" s="372">
        <v>14.7</v>
      </c>
      <c r="E53" s="372">
        <v>19.5</v>
      </c>
      <c r="F53" s="372">
        <v>13.7</v>
      </c>
      <c r="G53" s="372">
        <v>9.6999999999999993</v>
      </c>
      <c r="H53" s="372">
        <v>20.8</v>
      </c>
      <c r="I53" s="372">
        <v>18.399999999999999</v>
      </c>
      <c r="J53" s="338" t="s">
        <v>1024</v>
      </c>
      <c r="K53" s="279"/>
      <c r="L53" s="327"/>
      <c r="M53" s="327"/>
      <c r="N53" s="327"/>
      <c r="O53" s="327"/>
    </row>
    <row r="54" spans="1:15" s="86" customFormat="1" ht="12" customHeight="1">
      <c r="A54" s="380" t="s">
        <v>970</v>
      </c>
      <c r="B54" s="372">
        <v>12</v>
      </c>
      <c r="C54" s="372">
        <v>11.4</v>
      </c>
      <c r="D54" s="372">
        <v>13.2</v>
      </c>
      <c r="E54" s="372">
        <v>17.899999999999999</v>
      </c>
      <c r="F54" s="372">
        <v>12.2</v>
      </c>
      <c r="G54" s="372">
        <v>6.1</v>
      </c>
      <c r="H54" s="372">
        <v>20.2</v>
      </c>
      <c r="I54" s="372">
        <v>14.2</v>
      </c>
      <c r="J54" s="338" t="s">
        <v>971</v>
      </c>
      <c r="K54" s="279"/>
      <c r="L54" s="327"/>
      <c r="M54" s="327"/>
      <c r="N54" s="327"/>
      <c r="O54" s="327"/>
    </row>
    <row r="55" spans="1:15" s="86" customFormat="1" ht="12" customHeight="1">
      <c r="A55" s="380" t="s">
        <v>1025</v>
      </c>
      <c r="B55" s="372">
        <v>8.8000000000000007</v>
      </c>
      <c r="C55" s="372">
        <v>9.1</v>
      </c>
      <c r="D55" s="372">
        <v>12</v>
      </c>
      <c r="E55" s="372">
        <v>15.3</v>
      </c>
      <c r="F55" s="372">
        <v>11.4</v>
      </c>
      <c r="G55" s="372">
        <v>3.2</v>
      </c>
      <c r="H55" s="372">
        <v>17.2</v>
      </c>
      <c r="I55" s="372">
        <v>7.8</v>
      </c>
      <c r="J55" s="338" t="s">
        <v>972</v>
      </c>
      <c r="K55" s="279"/>
      <c r="L55" s="327"/>
      <c r="M55" s="327"/>
      <c r="N55" s="327"/>
      <c r="O55" s="327"/>
    </row>
    <row r="56" spans="1:15" s="86" customFormat="1" ht="12" customHeight="1">
      <c r="A56" s="380" t="s">
        <v>973</v>
      </c>
      <c r="B56" s="372">
        <v>6</v>
      </c>
      <c r="C56" s="372">
        <v>6.9</v>
      </c>
      <c r="D56" s="372">
        <v>10.3</v>
      </c>
      <c r="E56" s="372">
        <v>12.2</v>
      </c>
      <c r="F56" s="372">
        <v>10</v>
      </c>
      <c r="G56" s="372">
        <v>0.4</v>
      </c>
      <c r="H56" s="372">
        <v>16</v>
      </c>
      <c r="I56" s="372">
        <v>2.6</v>
      </c>
      <c r="J56" s="338" t="s">
        <v>973</v>
      </c>
      <c r="K56" s="279"/>
      <c r="L56" s="327"/>
      <c r="M56" s="327"/>
      <c r="N56" s="327"/>
      <c r="O56" s="327"/>
    </row>
    <row r="57" spans="1:15" s="86" customFormat="1" ht="12" customHeight="1">
      <c r="A57" s="380" t="s">
        <v>974</v>
      </c>
      <c r="B57" s="372">
        <v>3.5</v>
      </c>
      <c r="C57" s="372">
        <v>4.9000000000000004</v>
      </c>
      <c r="D57" s="372">
        <v>8.4</v>
      </c>
      <c r="E57" s="372">
        <v>9.9</v>
      </c>
      <c r="F57" s="372">
        <v>8.1</v>
      </c>
      <c r="G57" s="372">
        <v>-1.7</v>
      </c>
      <c r="H57" s="372">
        <v>14</v>
      </c>
      <c r="I57" s="372">
        <v>-1.3</v>
      </c>
      <c r="J57" s="338" t="s">
        <v>975</v>
      </c>
      <c r="K57" s="279"/>
      <c r="L57" s="327"/>
      <c r="M57" s="327"/>
      <c r="N57" s="327"/>
      <c r="O57" s="327"/>
    </row>
    <row r="58" spans="1:15" s="86" customFormat="1" ht="12" customHeight="1">
      <c r="A58" s="380" t="s">
        <v>976</v>
      </c>
      <c r="B58" s="372">
        <v>0.7</v>
      </c>
      <c r="C58" s="372">
        <v>2.4</v>
      </c>
      <c r="D58" s="372">
        <v>6.5</v>
      </c>
      <c r="E58" s="372">
        <v>7.6</v>
      </c>
      <c r="F58" s="372">
        <v>6.3</v>
      </c>
      <c r="G58" s="372">
        <v>-4.5</v>
      </c>
      <c r="H58" s="372">
        <v>10.7</v>
      </c>
      <c r="I58" s="372">
        <v>-4.8</v>
      </c>
      <c r="J58" s="338" t="s">
        <v>1026</v>
      </c>
      <c r="K58" s="279"/>
      <c r="L58" s="327"/>
      <c r="M58" s="327"/>
      <c r="N58" s="327"/>
      <c r="O58" s="327"/>
    </row>
    <row r="59" spans="1:15" s="86" customFormat="1" ht="12" customHeight="1">
      <c r="A59" s="380" t="s">
        <v>1027</v>
      </c>
      <c r="B59" s="372">
        <v>-0.8</v>
      </c>
      <c r="C59" s="372">
        <v>0.9</v>
      </c>
      <c r="D59" s="372">
        <v>5.3</v>
      </c>
      <c r="E59" s="372">
        <v>5.8</v>
      </c>
      <c r="F59" s="372">
        <v>5.2</v>
      </c>
      <c r="G59" s="372">
        <v>-6.1</v>
      </c>
      <c r="H59" s="372">
        <v>9.4</v>
      </c>
      <c r="I59" s="372">
        <v>-6.5</v>
      </c>
      <c r="J59" s="338" t="s">
        <v>1028</v>
      </c>
      <c r="K59" s="279"/>
      <c r="L59" s="327"/>
      <c r="M59" s="327"/>
      <c r="N59" s="327"/>
      <c r="O59" s="327"/>
    </row>
    <row r="60" spans="1:15" s="86" customFormat="1" ht="12" customHeight="1">
      <c r="A60" s="338" t="s">
        <v>1029</v>
      </c>
      <c r="B60" s="372">
        <v>-2.1</v>
      </c>
      <c r="C60" s="372">
        <v>-0.5</v>
      </c>
      <c r="D60" s="372">
        <v>3.8</v>
      </c>
      <c r="E60" s="372">
        <v>2.4</v>
      </c>
      <c r="F60" s="372">
        <v>4.0999999999999996</v>
      </c>
      <c r="G60" s="372">
        <v>-7.4</v>
      </c>
      <c r="H60" s="372">
        <v>7.7</v>
      </c>
      <c r="I60" s="372">
        <v>-7.7</v>
      </c>
      <c r="J60" s="338" t="s">
        <v>1029</v>
      </c>
      <c r="K60" s="279"/>
      <c r="L60" s="327"/>
      <c r="M60" s="327"/>
      <c r="N60" s="327"/>
      <c r="O60" s="327"/>
    </row>
    <row r="61" spans="1:15" s="86" customFormat="1" ht="12" customHeight="1">
      <c r="A61" s="380" t="s">
        <v>981</v>
      </c>
      <c r="B61" s="372">
        <v>-3.3</v>
      </c>
      <c r="C61" s="372">
        <v>-1.8</v>
      </c>
      <c r="D61" s="372">
        <v>3</v>
      </c>
      <c r="E61" s="372">
        <v>1</v>
      </c>
      <c r="F61" s="372">
        <v>3.4</v>
      </c>
      <c r="G61" s="372">
        <v>-8.3000000000000007</v>
      </c>
      <c r="H61" s="372">
        <v>4.5</v>
      </c>
      <c r="I61" s="372">
        <v>-8.5</v>
      </c>
      <c r="J61" s="338" t="s">
        <v>982</v>
      </c>
      <c r="K61" s="279"/>
      <c r="L61" s="327"/>
      <c r="M61" s="327"/>
      <c r="N61" s="327"/>
      <c r="O61" s="327"/>
    </row>
    <row r="62" spans="1:15" s="86" customFormat="1" ht="12" customHeight="1">
      <c r="A62" s="380" t="s">
        <v>1030</v>
      </c>
      <c r="B62" s="372">
        <v>-4.4000000000000004</v>
      </c>
      <c r="C62" s="372">
        <v>-2.9</v>
      </c>
      <c r="D62" s="372">
        <v>1.4</v>
      </c>
      <c r="E62" s="372">
        <v>-2.1</v>
      </c>
      <c r="F62" s="372">
        <v>2.1</v>
      </c>
      <c r="G62" s="372">
        <v>-9.3000000000000007</v>
      </c>
      <c r="H62" s="372">
        <v>3.9</v>
      </c>
      <c r="I62" s="372">
        <v>-9.5</v>
      </c>
      <c r="J62" s="338" t="s">
        <v>1030</v>
      </c>
      <c r="K62" s="279"/>
      <c r="L62" s="327"/>
      <c r="M62" s="327"/>
      <c r="N62" s="327"/>
      <c r="O62" s="327"/>
    </row>
    <row r="63" spans="1:15" s="86" customFormat="1" ht="12" customHeight="1">
      <c r="A63" s="380" t="s">
        <v>1031</v>
      </c>
      <c r="B63" s="372">
        <v>-4.5999999999999996</v>
      </c>
      <c r="C63" s="372">
        <v>-3.3</v>
      </c>
      <c r="D63" s="372">
        <v>1.3</v>
      </c>
      <c r="E63" s="373">
        <v>-2.5</v>
      </c>
      <c r="F63" s="373">
        <v>2.1</v>
      </c>
      <c r="G63" s="372">
        <v>-9.6999999999999993</v>
      </c>
      <c r="H63" s="372">
        <v>3.2</v>
      </c>
      <c r="I63" s="372">
        <v>-9.1999999999999993</v>
      </c>
      <c r="J63" s="338" t="s">
        <v>1032</v>
      </c>
      <c r="K63" s="279"/>
      <c r="L63" s="327"/>
      <c r="M63" s="327"/>
      <c r="N63" s="327"/>
      <c r="O63" s="327"/>
    </row>
    <row r="64" spans="1:15" s="86" customFormat="1" ht="12" customHeight="1" thickBot="1">
      <c r="A64" s="380" t="s">
        <v>986</v>
      </c>
      <c r="B64" s="372">
        <v>-6</v>
      </c>
      <c r="C64" s="372">
        <v>-5.0999999999999996</v>
      </c>
      <c r="D64" s="372">
        <v>-0.4</v>
      </c>
      <c r="E64" s="373">
        <v>-4.9000000000000004</v>
      </c>
      <c r="F64" s="373">
        <v>0.6</v>
      </c>
      <c r="G64" s="372">
        <v>-11.2</v>
      </c>
      <c r="H64" s="372">
        <v>0.2</v>
      </c>
      <c r="I64" s="372">
        <v>-9.1999999999999993</v>
      </c>
      <c r="J64" s="338" t="s">
        <v>986</v>
      </c>
      <c r="K64" s="279"/>
      <c r="L64" s="327"/>
      <c r="M64" s="327"/>
      <c r="N64" s="327"/>
      <c r="O64" s="327"/>
    </row>
    <row r="65" spans="1:17" s="333" customFormat="1" ht="12" customHeight="1" thickBot="1">
      <c r="A65" s="883" t="s">
        <v>1033</v>
      </c>
      <c r="B65" s="903" t="s">
        <v>991</v>
      </c>
      <c r="C65" s="904"/>
      <c r="D65" s="904"/>
      <c r="E65" s="904"/>
      <c r="F65" s="904"/>
      <c r="G65" s="904"/>
      <c r="H65" s="904"/>
      <c r="I65" s="905"/>
      <c r="J65" s="901"/>
      <c r="K65" s="339"/>
    </row>
    <row r="66" spans="1:17" s="333" customFormat="1" ht="12" customHeight="1" thickBot="1">
      <c r="A66" s="884"/>
      <c r="B66" s="381">
        <v>100.00000000000003</v>
      </c>
      <c r="C66" s="381">
        <v>79.230651864656366</v>
      </c>
      <c r="D66" s="381">
        <v>27.027973827432795</v>
      </c>
      <c r="E66" s="381">
        <v>4.6494631796388894</v>
      </c>
      <c r="F66" s="381">
        <v>22.37851064779391</v>
      </c>
      <c r="G66" s="381">
        <v>35.496876842052195</v>
      </c>
      <c r="H66" s="381">
        <v>16.705801195171386</v>
      </c>
      <c r="I66" s="381">
        <v>20.76934813534362</v>
      </c>
      <c r="J66" s="901"/>
      <c r="K66" s="339"/>
    </row>
    <row r="67" spans="1:17" s="333" customFormat="1" ht="12" customHeight="1" thickBot="1">
      <c r="A67" s="884"/>
      <c r="B67" s="883" t="s">
        <v>486</v>
      </c>
      <c r="C67" s="880"/>
      <c r="D67" s="880" t="s">
        <v>994</v>
      </c>
      <c r="E67" s="880"/>
      <c r="F67" s="880"/>
      <c r="G67" s="880" t="s">
        <v>1034</v>
      </c>
      <c r="H67" s="880" t="s">
        <v>996</v>
      </c>
      <c r="I67" s="880" t="s">
        <v>997</v>
      </c>
      <c r="J67" s="902"/>
      <c r="K67" s="339"/>
    </row>
    <row r="68" spans="1:17" s="334" customFormat="1" ht="45.75" thickBot="1">
      <c r="A68" s="885"/>
      <c r="B68" s="382"/>
      <c r="C68" s="304" t="s">
        <v>1035</v>
      </c>
      <c r="D68" s="304" t="s">
        <v>963</v>
      </c>
      <c r="E68" s="383" t="s">
        <v>1002</v>
      </c>
      <c r="F68" s="383" t="s">
        <v>1003</v>
      </c>
      <c r="G68" s="880"/>
      <c r="H68" s="880"/>
      <c r="I68" s="880"/>
      <c r="J68" s="902"/>
    </row>
    <row r="69" spans="1:17" ht="12" customHeight="1">
      <c r="A69" s="307" t="s">
        <v>1036</v>
      </c>
      <c r="B69" s="307"/>
      <c r="C69" s="307"/>
      <c r="D69" s="307"/>
      <c r="E69" s="307"/>
      <c r="F69" s="307"/>
      <c r="G69" s="307"/>
      <c r="H69" s="307"/>
      <c r="I69" s="307"/>
      <c r="J69" s="307"/>
      <c r="K69" s="384"/>
    </row>
    <row r="70" spans="1:17" ht="12" customHeight="1">
      <c r="A70" s="307" t="s">
        <v>1037</v>
      </c>
      <c r="B70" s="307"/>
      <c r="C70" s="307"/>
      <c r="D70" s="307"/>
      <c r="E70" s="307"/>
      <c r="F70" s="307"/>
      <c r="G70" s="307"/>
      <c r="H70" s="307"/>
      <c r="I70" s="307"/>
      <c r="J70" s="307"/>
      <c r="K70" s="384"/>
    </row>
    <row r="71" spans="1:17" s="86" customFormat="1" ht="12" customHeight="1">
      <c r="A71" s="307"/>
      <c r="B71" s="307"/>
      <c r="C71" s="307"/>
      <c r="D71" s="307"/>
      <c r="E71" s="307"/>
      <c r="F71" s="307"/>
      <c r="G71" s="307"/>
      <c r="H71" s="307"/>
      <c r="I71" s="307"/>
      <c r="J71" s="307"/>
      <c r="K71" s="307"/>
    </row>
    <row r="72" spans="1:17" s="86" customFormat="1" ht="12" customHeight="1">
      <c r="A72" s="307"/>
      <c r="B72" s="307"/>
      <c r="C72" s="307"/>
      <c r="D72" s="307"/>
      <c r="E72" s="307"/>
      <c r="F72" s="307"/>
      <c r="G72" s="307"/>
      <c r="H72" s="307"/>
      <c r="I72" s="307"/>
      <c r="J72" s="307"/>
      <c r="K72" s="307"/>
    </row>
    <row r="73" spans="1:17" s="86" customFormat="1" ht="12" customHeight="1">
      <c r="A73" s="307" t="s">
        <v>1008</v>
      </c>
      <c r="B73" s="307"/>
      <c r="C73" s="307"/>
      <c r="D73" s="307"/>
      <c r="E73" s="307"/>
      <c r="F73" s="307"/>
      <c r="G73" s="307"/>
      <c r="H73" s="307"/>
      <c r="I73" s="307"/>
      <c r="J73" s="307"/>
      <c r="K73" s="307"/>
    </row>
    <row r="74" spans="1:17" s="303" customFormat="1" ht="12" customHeight="1">
      <c r="A74" s="307"/>
      <c r="B74" s="385"/>
      <c r="C74" s="385"/>
      <c r="D74" s="385"/>
      <c r="E74" s="385"/>
      <c r="F74" s="385"/>
      <c r="G74" s="385"/>
      <c r="H74" s="385"/>
      <c r="I74" s="385"/>
      <c r="J74" s="385"/>
      <c r="K74" s="385"/>
    </row>
    <row r="75" spans="1:17" s="303" customFormat="1" ht="12" customHeight="1">
      <c r="A75" s="307" t="s">
        <v>1009</v>
      </c>
      <c r="B75" s="385"/>
      <c r="C75" s="385"/>
      <c r="D75" s="385"/>
      <c r="E75" s="385"/>
      <c r="F75" s="385"/>
      <c r="G75" s="385"/>
      <c r="H75" s="385"/>
      <c r="I75" s="385"/>
      <c r="J75" s="385"/>
      <c r="K75" s="385"/>
    </row>
    <row r="76" spans="1:17" s="303" customFormat="1" ht="12" customHeight="1">
      <c r="A76" s="385"/>
      <c r="B76" s="385"/>
      <c r="C76" s="385"/>
      <c r="D76" s="385"/>
      <c r="E76" s="385"/>
      <c r="F76" s="385"/>
      <c r="G76" s="385"/>
      <c r="H76" s="385"/>
      <c r="I76" s="385"/>
      <c r="J76" s="385"/>
      <c r="K76" s="385"/>
    </row>
    <row r="77" spans="1:17" s="359" customFormat="1" ht="12" customHeight="1">
      <c r="A77" s="81" t="s">
        <v>140</v>
      </c>
      <c r="B77" s="386"/>
      <c r="C77" s="387"/>
      <c r="D77" s="387"/>
      <c r="E77" s="387"/>
      <c r="F77" s="42"/>
      <c r="G77" s="388"/>
      <c r="H77" s="388"/>
      <c r="I77" s="389"/>
      <c r="J77" s="390"/>
      <c r="K77" s="355"/>
      <c r="L77" s="354"/>
      <c r="M77" s="353"/>
      <c r="N77" s="357"/>
      <c r="O77" s="358"/>
      <c r="P77" s="358"/>
      <c r="Q77" s="358"/>
    </row>
    <row r="78" spans="1:17" s="359" customFormat="1" ht="12" customHeight="1">
      <c r="A78" s="391" t="s">
        <v>1038</v>
      </c>
      <c r="B78" s="392"/>
      <c r="C78" s="393"/>
      <c r="D78" s="394"/>
      <c r="E78" s="362"/>
      <c r="F78" s="395"/>
      <c r="G78" s="362"/>
      <c r="H78" s="362"/>
      <c r="I78" s="389"/>
      <c r="J78" s="390"/>
      <c r="K78" s="390"/>
      <c r="M78" s="358"/>
      <c r="N78" s="357"/>
      <c r="O78" s="358"/>
      <c r="P78" s="358"/>
      <c r="Q78" s="358"/>
    </row>
    <row r="79" spans="1:17" s="84" customFormat="1" ht="12" customHeight="1">
      <c r="A79" s="391" t="s">
        <v>1039</v>
      </c>
      <c r="B79" s="42"/>
      <c r="C79" s="42"/>
      <c r="D79" s="42"/>
      <c r="E79" s="42"/>
      <c r="F79" s="42"/>
      <c r="G79" s="42"/>
      <c r="H79" s="42"/>
      <c r="I79" s="42"/>
      <c r="J79" s="42"/>
      <c r="K79" s="42"/>
    </row>
    <row r="80" spans="1:17" s="84" customFormat="1" ht="12" customHeight="1">
      <c r="A80" s="391" t="s">
        <v>1040</v>
      </c>
      <c r="B80" s="42"/>
      <c r="C80" s="42"/>
      <c r="D80" s="42"/>
      <c r="E80" s="42"/>
      <c r="F80" s="42"/>
      <c r="G80" s="42"/>
      <c r="H80" s="42"/>
      <c r="I80" s="42"/>
      <c r="J80" s="42"/>
      <c r="K80" s="42"/>
    </row>
    <row r="81" spans="1:11" s="84" customFormat="1" ht="12" customHeight="1">
      <c r="A81" s="391" t="s">
        <v>1041</v>
      </c>
      <c r="B81" s="42"/>
      <c r="C81" s="42"/>
      <c r="D81" s="42"/>
      <c r="E81" s="42"/>
      <c r="F81" s="42"/>
      <c r="G81" s="42"/>
      <c r="H81" s="42"/>
      <c r="I81" s="42"/>
      <c r="J81" s="42"/>
      <c r="K81" s="42"/>
    </row>
    <row r="82" spans="1:11">
      <c r="A82" s="307"/>
      <c r="B82" s="307"/>
      <c r="C82" s="307"/>
      <c r="D82" s="307"/>
      <c r="E82" s="307"/>
      <c r="F82" s="307"/>
      <c r="G82" s="307"/>
      <c r="H82" s="307"/>
      <c r="I82" s="307"/>
      <c r="J82" s="307"/>
      <c r="K82" s="384"/>
    </row>
    <row r="83" spans="1:11">
      <c r="A83" s="86"/>
      <c r="B83" s="86"/>
      <c r="C83" s="86"/>
      <c r="D83" s="86"/>
      <c r="E83" s="86"/>
      <c r="F83" s="86"/>
      <c r="G83" s="86"/>
      <c r="H83" s="86"/>
      <c r="I83" s="86"/>
      <c r="J83" s="86"/>
    </row>
    <row r="84" spans="1:11">
      <c r="A84" s="86"/>
      <c r="B84" s="86"/>
      <c r="C84" s="86"/>
      <c r="D84" s="86"/>
      <c r="E84" s="86"/>
      <c r="F84" s="86"/>
      <c r="G84" s="86"/>
      <c r="H84" s="86"/>
      <c r="I84" s="86"/>
      <c r="J84" s="86"/>
    </row>
    <row r="85" spans="1:11">
      <c r="A85" s="86"/>
      <c r="B85" s="86"/>
      <c r="C85" s="86"/>
      <c r="D85" s="86"/>
      <c r="E85" s="86"/>
      <c r="F85" s="86"/>
      <c r="G85" s="86"/>
      <c r="H85" s="86"/>
      <c r="I85" s="86"/>
      <c r="J85" s="86"/>
    </row>
    <row r="86" spans="1:11">
      <c r="A86" s="86"/>
      <c r="B86" s="86"/>
      <c r="C86" s="86"/>
      <c r="D86" s="86"/>
      <c r="E86" s="86"/>
      <c r="F86" s="86"/>
      <c r="G86" s="86"/>
      <c r="H86" s="86"/>
      <c r="I86" s="86"/>
      <c r="J86" s="86"/>
    </row>
    <row r="87" spans="1:11">
      <c r="A87" s="86"/>
      <c r="B87" s="86"/>
      <c r="C87" s="86"/>
      <c r="D87" s="86"/>
      <c r="E87" s="86"/>
      <c r="F87" s="86"/>
      <c r="G87" s="86"/>
      <c r="H87" s="86"/>
      <c r="I87" s="86"/>
      <c r="J87" s="86"/>
    </row>
    <row r="88" spans="1:11">
      <c r="A88" s="86"/>
      <c r="B88" s="86"/>
      <c r="C88" s="86"/>
      <c r="D88" s="86"/>
      <c r="E88" s="86"/>
      <c r="F88" s="86"/>
      <c r="G88" s="86"/>
      <c r="H88" s="86"/>
      <c r="I88" s="86"/>
      <c r="J88" s="86"/>
    </row>
    <row r="89" spans="1:11">
      <c r="A89" s="86"/>
      <c r="B89" s="86"/>
      <c r="C89" s="86"/>
      <c r="D89" s="86"/>
      <c r="E89" s="86"/>
      <c r="F89" s="86"/>
      <c r="G89" s="86"/>
      <c r="H89" s="86"/>
      <c r="I89" s="86"/>
      <c r="J89" s="86"/>
    </row>
    <row r="90" spans="1:11">
      <c r="A90" s="86"/>
      <c r="B90" s="86"/>
      <c r="C90" s="86"/>
      <c r="D90" s="86"/>
      <c r="E90" s="86"/>
      <c r="F90" s="86"/>
      <c r="G90" s="86"/>
      <c r="H90" s="86"/>
      <c r="I90" s="86"/>
      <c r="J90" s="86"/>
    </row>
    <row r="91" spans="1:11">
      <c r="A91" s="86"/>
      <c r="B91" s="86"/>
      <c r="C91" s="86"/>
      <c r="D91" s="86"/>
      <c r="E91" s="86"/>
      <c r="F91" s="86"/>
      <c r="G91" s="86"/>
      <c r="H91" s="86"/>
      <c r="I91" s="86"/>
      <c r="J91" s="86"/>
    </row>
    <row r="92" spans="1:11">
      <c r="A92" s="86"/>
      <c r="B92" s="86"/>
      <c r="C92" s="86"/>
      <c r="D92" s="86"/>
      <c r="E92" s="86"/>
      <c r="F92" s="86"/>
      <c r="G92" s="86"/>
      <c r="H92" s="86"/>
      <c r="I92" s="86"/>
      <c r="J92" s="86"/>
    </row>
  </sheetData>
  <mergeCells count="21">
    <mergeCell ref="A65:A68"/>
    <mergeCell ref="B65:I65"/>
    <mergeCell ref="J65:J66"/>
    <mergeCell ref="B67:C67"/>
    <mergeCell ref="D67:F67"/>
    <mergeCell ref="H67:H68"/>
    <mergeCell ref="J67:J68"/>
    <mergeCell ref="A1:J1"/>
    <mergeCell ref="A2:J2"/>
    <mergeCell ref="A5:A8"/>
    <mergeCell ref="B5:I5"/>
    <mergeCell ref="J5:J6"/>
    <mergeCell ref="D7:F7"/>
    <mergeCell ref="H7:H8"/>
    <mergeCell ref="J7:J8"/>
    <mergeCell ref="B7:C7"/>
    <mergeCell ref="G9:I9"/>
    <mergeCell ref="G7:G8"/>
    <mergeCell ref="G67:G68"/>
    <mergeCell ref="I7:I8"/>
    <mergeCell ref="I67:I68"/>
  </mergeCells>
  <hyperlinks>
    <hyperlink ref="A79" r:id="rId1" xr:uid="{00000000-0004-0000-1500-000000000000}"/>
    <hyperlink ref="A80" r:id="rId2" xr:uid="{00000000-0004-0000-1500-000001000000}"/>
    <hyperlink ref="A81" r:id="rId3" xr:uid="{00000000-0004-0000-1500-000002000000}"/>
    <hyperlink ref="A78" r:id="rId4" xr:uid="{00000000-0004-0000-1500-000003000000}"/>
  </hyperlinks>
  <pageMargins left="0.7" right="0.7" top="0.75" bottom="0.75" header="0.3" footer="0.3"/>
  <pageSetup paperSize="9" orientation="portrait" horizontalDpi="300" verticalDpi="30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V116"/>
  <sheetViews>
    <sheetView showGridLines="0" workbookViewId="0"/>
  </sheetViews>
  <sheetFormatPr defaultColWidth="5.85546875" defaultRowHeight="11.25"/>
  <cols>
    <col min="1" max="1" width="9.7109375" style="365" customWidth="1"/>
    <col min="2" max="2" width="6.7109375" style="151" customWidth="1"/>
    <col min="3" max="6" width="5.85546875" style="151"/>
    <col min="7" max="7" width="6.42578125" style="151" bestFit="1" customWidth="1"/>
    <col min="8" max="11" width="5.85546875" style="151"/>
    <col min="12" max="12" width="7" style="151" customWidth="1"/>
    <col min="13" max="16" width="5.85546875" style="151"/>
    <col min="17" max="21" width="0" style="151" hidden="1" customWidth="1"/>
    <col min="22" max="22" width="9.7109375" style="365" customWidth="1"/>
    <col min="23" max="16384" width="5.85546875" style="151"/>
  </cols>
  <sheetData>
    <row r="1" spans="1:22" s="277" customFormat="1" ht="12" customHeight="1">
      <c r="A1" s="840" t="s">
        <v>1042</v>
      </c>
      <c r="B1" s="840"/>
      <c r="C1" s="840"/>
      <c r="D1" s="840"/>
      <c r="E1" s="840"/>
      <c r="F1" s="840"/>
      <c r="G1" s="840"/>
      <c r="H1" s="840"/>
      <c r="I1" s="840"/>
      <c r="J1" s="840"/>
      <c r="K1" s="840"/>
      <c r="L1" s="840"/>
      <c r="M1" s="840"/>
      <c r="N1" s="840"/>
      <c r="O1" s="840"/>
      <c r="P1" s="840"/>
      <c r="Q1" s="840"/>
      <c r="R1" s="840"/>
      <c r="S1" s="840"/>
      <c r="T1" s="840"/>
      <c r="U1" s="840"/>
      <c r="V1" s="840"/>
    </row>
    <row r="2" spans="1:22" s="243" customFormat="1" ht="12" customHeight="1">
      <c r="A2" s="841" t="s">
        <v>1043</v>
      </c>
      <c r="B2" s="841"/>
      <c r="C2" s="841"/>
      <c r="D2" s="841"/>
      <c r="E2" s="841"/>
      <c r="F2" s="841"/>
      <c r="G2" s="841"/>
      <c r="H2" s="841"/>
      <c r="I2" s="841"/>
      <c r="J2" s="841"/>
      <c r="K2" s="841"/>
      <c r="L2" s="841"/>
      <c r="M2" s="841"/>
      <c r="N2" s="841"/>
      <c r="O2" s="841"/>
      <c r="P2" s="841"/>
      <c r="Q2" s="841"/>
      <c r="R2" s="841"/>
      <c r="S2" s="841"/>
      <c r="T2" s="841"/>
      <c r="U2" s="841"/>
      <c r="V2" s="841"/>
    </row>
    <row r="3" spans="1:22" s="86" customFormat="1" ht="11.25" customHeight="1" thickBot="1">
      <c r="P3" s="396" t="s">
        <v>951</v>
      </c>
      <c r="T3" s="307"/>
      <c r="U3" s="396"/>
    </row>
    <row r="4" spans="1:22" s="333" customFormat="1" ht="12" customHeight="1" thickBot="1">
      <c r="A4" s="828" t="s">
        <v>1020</v>
      </c>
      <c r="B4" s="894" t="s">
        <v>1044</v>
      </c>
      <c r="C4" s="879"/>
      <c r="D4" s="879"/>
      <c r="E4" s="879"/>
      <c r="F4" s="879"/>
      <c r="G4" s="894" t="s">
        <v>1045</v>
      </c>
      <c r="H4" s="879"/>
      <c r="I4" s="879"/>
      <c r="J4" s="879"/>
      <c r="K4" s="879"/>
      <c r="L4" s="894" t="s">
        <v>1046</v>
      </c>
      <c r="M4" s="879"/>
      <c r="N4" s="879"/>
      <c r="O4" s="879"/>
      <c r="P4" s="879"/>
      <c r="Q4" s="894" t="s">
        <v>1047</v>
      </c>
      <c r="R4" s="879"/>
      <c r="S4" s="879"/>
      <c r="T4" s="879"/>
      <c r="U4" s="879"/>
      <c r="V4" s="902"/>
    </row>
    <row r="5" spans="1:22" s="333" customFormat="1" ht="12" customHeight="1" thickBot="1">
      <c r="A5" s="906"/>
      <c r="B5" s="397">
        <v>99.999999999999986</v>
      </c>
      <c r="C5" s="368">
        <v>43.193532987492432</v>
      </c>
      <c r="D5" s="368">
        <v>33.338340600235512</v>
      </c>
      <c r="E5" s="368">
        <v>19.881735145284999</v>
      </c>
      <c r="F5" s="368">
        <v>3.586391266987047</v>
      </c>
      <c r="G5" s="397">
        <v>100.00000000000006</v>
      </c>
      <c r="H5" s="368">
        <v>39.832788053645842</v>
      </c>
      <c r="I5" s="368">
        <v>35.157965090215683</v>
      </c>
      <c r="J5" s="368">
        <v>19.601830323514861</v>
      </c>
      <c r="K5" s="368">
        <v>5.4074165326236097</v>
      </c>
      <c r="L5" s="397">
        <v>100.00000000000007</v>
      </c>
      <c r="M5" s="368">
        <v>48.794883371011082</v>
      </c>
      <c r="N5" s="368">
        <v>32.234341569444581</v>
      </c>
      <c r="O5" s="368">
        <v>16.304895816130998</v>
      </c>
      <c r="P5" s="398">
        <v>2.6658792434133325</v>
      </c>
      <c r="Q5" s="399">
        <v>0</v>
      </c>
      <c r="R5" s="368">
        <v>100.00000000000007</v>
      </c>
      <c r="S5" s="368">
        <v>48.794883371011082</v>
      </c>
      <c r="T5" s="368">
        <v>32.234341569444581</v>
      </c>
      <c r="U5" s="368">
        <v>16.304895816130998</v>
      </c>
      <c r="V5" s="902"/>
    </row>
    <row r="6" spans="1:22" s="334" customFormat="1" ht="12" customHeight="1" thickBot="1">
      <c r="A6" s="829"/>
      <c r="B6" s="11" t="s">
        <v>486</v>
      </c>
      <c r="C6" s="11" t="s">
        <v>1048</v>
      </c>
      <c r="D6" s="11" t="s">
        <v>1049</v>
      </c>
      <c r="E6" s="11" t="s">
        <v>1050</v>
      </c>
      <c r="F6" s="11" t="s">
        <v>1051</v>
      </c>
      <c r="G6" s="11" t="s">
        <v>486</v>
      </c>
      <c r="H6" s="11" t="s">
        <v>1048</v>
      </c>
      <c r="I6" s="11" t="s">
        <v>1049</v>
      </c>
      <c r="J6" s="11" t="s">
        <v>1050</v>
      </c>
      <c r="K6" s="11" t="s">
        <v>1051</v>
      </c>
      <c r="L6" s="11" t="s">
        <v>486</v>
      </c>
      <c r="M6" s="11" t="s">
        <v>1048</v>
      </c>
      <c r="N6" s="11" t="s">
        <v>1049</v>
      </c>
      <c r="O6" s="11" t="s">
        <v>1050</v>
      </c>
      <c r="P6" s="400" t="s">
        <v>1051</v>
      </c>
      <c r="Q6" s="401" t="s">
        <v>486</v>
      </c>
      <c r="R6" s="11" t="s">
        <v>1048</v>
      </c>
      <c r="S6" s="11" t="s">
        <v>1049</v>
      </c>
      <c r="T6" s="11" t="s">
        <v>1050</v>
      </c>
      <c r="U6" s="11" t="s">
        <v>1051</v>
      </c>
      <c r="V6" s="402"/>
    </row>
    <row r="7" spans="1:22" s="86" customFormat="1" ht="12" customHeight="1">
      <c r="A7" s="337" t="s">
        <v>952</v>
      </c>
      <c r="B7" s="88" t="s">
        <v>966</v>
      </c>
      <c r="F7" s="403"/>
      <c r="G7" s="327"/>
      <c r="H7" s="327"/>
      <c r="I7" s="327"/>
      <c r="J7" s="327"/>
      <c r="K7" s="404"/>
      <c r="L7" s="327"/>
      <c r="M7" s="327"/>
      <c r="N7" s="327"/>
      <c r="O7" s="327"/>
      <c r="P7" s="405"/>
      <c r="Q7" s="327"/>
      <c r="R7" s="327"/>
      <c r="S7" s="406"/>
      <c r="T7" s="406"/>
      <c r="U7" s="406"/>
      <c r="V7" s="337" t="s">
        <v>993</v>
      </c>
    </row>
    <row r="8" spans="1:22" s="86" customFormat="1" ht="12" customHeight="1">
      <c r="A8" s="407" t="s">
        <v>1023</v>
      </c>
      <c r="B8" s="327">
        <v>104.39</v>
      </c>
      <c r="C8" s="327">
        <v>103.85</v>
      </c>
      <c r="D8" s="327">
        <v>104.28</v>
      </c>
      <c r="E8" s="327">
        <v>106.63</v>
      </c>
      <c r="F8" s="408">
        <v>99.36</v>
      </c>
      <c r="G8" s="327">
        <v>106.03</v>
      </c>
      <c r="H8" s="327">
        <v>107.14</v>
      </c>
      <c r="I8" s="327">
        <v>105.35</v>
      </c>
      <c r="J8" s="327">
        <v>108.79</v>
      </c>
      <c r="K8" s="408">
        <v>92.76</v>
      </c>
      <c r="L8" s="327">
        <v>115.56</v>
      </c>
      <c r="M8" s="327">
        <v>115.61</v>
      </c>
      <c r="N8" s="327">
        <v>113.94</v>
      </c>
      <c r="O8" s="327">
        <v>118.9</v>
      </c>
      <c r="P8" s="327">
        <v>111.74</v>
      </c>
      <c r="Q8" s="327">
        <v>0</v>
      </c>
      <c r="R8" s="327">
        <v>112.49</v>
      </c>
      <c r="S8" s="327">
        <v>107.23</v>
      </c>
      <c r="T8" s="327">
        <v>117.75</v>
      </c>
      <c r="U8" s="327">
        <v>119.55</v>
      </c>
      <c r="V8" s="338" t="s">
        <v>967</v>
      </c>
    </row>
    <row r="9" spans="1:22" s="86" customFormat="1" ht="12" customHeight="1">
      <c r="A9" s="407" t="s">
        <v>968</v>
      </c>
      <c r="B9" s="327">
        <v>103.99</v>
      </c>
      <c r="C9" s="327">
        <v>103.52</v>
      </c>
      <c r="D9" s="327">
        <v>103.84</v>
      </c>
      <c r="E9" s="327">
        <v>106.09</v>
      </c>
      <c r="F9" s="408">
        <v>99.48</v>
      </c>
      <c r="G9" s="327">
        <v>107.22</v>
      </c>
      <c r="H9" s="327">
        <v>107.59</v>
      </c>
      <c r="I9" s="327">
        <v>105.67</v>
      </c>
      <c r="J9" s="327">
        <v>107.53</v>
      </c>
      <c r="K9" s="408">
        <v>113.82</v>
      </c>
      <c r="L9" s="327">
        <v>97.58</v>
      </c>
      <c r="M9" s="327">
        <v>96.79</v>
      </c>
      <c r="N9" s="327">
        <v>97.77</v>
      </c>
      <c r="O9" s="327">
        <v>99.77</v>
      </c>
      <c r="P9" s="327">
        <v>92.87</v>
      </c>
      <c r="Q9" s="327">
        <v>0</v>
      </c>
      <c r="R9" s="327">
        <v>101.61</v>
      </c>
      <c r="S9" s="327">
        <v>97</v>
      </c>
      <c r="T9" s="327">
        <v>106.4</v>
      </c>
      <c r="U9" s="327">
        <v>107.04</v>
      </c>
      <c r="V9" s="338" t="s">
        <v>1024</v>
      </c>
    </row>
    <row r="10" spans="1:22" s="86" customFormat="1" ht="12" customHeight="1">
      <c r="A10" s="407" t="s">
        <v>970</v>
      </c>
      <c r="B10" s="327">
        <v>104.48</v>
      </c>
      <c r="C10" s="327">
        <v>103.91</v>
      </c>
      <c r="D10" s="327">
        <v>104.22</v>
      </c>
      <c r="E10" s="327">
        <v>106.89</v>
      </c>
      <c r="F10" s="408">
        <v>100.53</v>
      </c>
      <c r="G10" s="327">
        <v>109.62</v>
      </c>
      <c r="H10" s="327">
        <v>109.87</v>
      </c>
      <c r="I10" s="327">
        <v>107.97</v>
      </c>
      <c r="J10" s="327">
        <v>108.74</v>
      </c>
      <c r="K10" s="408">
        <v>122.24</v>
      </c>
      <c r="L10" s="327">
        <v>111.75</v>
      </c>
      <c r="M10" s="327">
        <v>111.75</v>
      </c>
      <c r="N10" s="327">
        <v>110.3</v>
      </c>
      <c r="O10" s="327">
        <v>114.95</v>
      </c>
      <c r="P10" s="327">
        <v>107.53</v>
      </c>
      <c r="Q10" s="327">
        <v>0</v>
      </c>
      <c r="R10" s="327">
        <v>111.96</v>
      </c>
      <c r="S10" s="327">
        <v>106.7</v>
      </c>
      <c r="T10" s="327">
        <v>116.99</v>
      </c>
      <c r="U10" s="327">
        <v>119.1</v>
      </c>
      <c r="V10" s="407" t="s">
        <v>971</v>
      </c>
    </row>
    <row r="11" spans="1:22" s="86" customFormat="1" ht="12" customHeight="1">
      <c r="A11" s="407" t="s">
        <v>1025</v>
      </c>
      <c r="B11" s="327">
        <v>104.75</v>
      </c>
      <c r="C11" s="327">
        <v>103.96</v>
      </c>
      <c r="D11" s="327">
        <v>104.45</v>
      </c>
      <c r="E11" s="327">
        <v>107.65</v>
      </c>
      <c r="F11" s="408">
        <v>101.06</v>
      </c>
      <c r="G11" s="327">
        <v>126.14</v>
      </c>
      <c r="H11" s="327">
        <v>119.39</v>
      </c>
      <c r="I11" s="327">
        <v>125.25</v>
      </c>
      <c r="J11" s="327">
        <v>136.32</v>
      </c>
      <c r="K11" s="408">
        <v>135.82</v>
      </c>
      <c r="L11" s="327">
        <v>106.62</v>
      </c>
      <c r="M11" s="327">
        <v>106.73</v>
      </c>
      <c r="N11" s="327">
        <v>105.56</v>
      </c>
      <c r="O11" s="327">
        <v>109.37</v>
      </c>
      <c r="P11" s="327">
        <v>99.89</v>
      </c>
      <c r="Q11" s="327">
        <v>0</v>
      </c>
      <c r="R11" s="327">
        <v>101.34</v>
      </c>
      <c r="S11" s="327">
        <v>96.76</v>
      </c>
      <c r="T11" s="327">
        <v>105.9</v>
      </c>
      <c r="U11" s="327">
        <v>108.09</v>
      </c>
      <c r="V11" s="338" t="s">
        <v>972</v>
      </c>
    </row>
    <row r="12" spans="1:22" s="86" customFormat="1" ht="12" customHeight="1">
      <c r="A12" s="407" t="s">
        <v>973</v>
      </c>
      <c r="B12" s="327">
        <v>105.31</v>
      </c>
      <c r="C12" s="327">
        <v>104.63</v>
      </c>
      <c r="D12" s="327">
        <v>104.88</v>
      </c>
      <c r="E12" s="327">
        <v>108.37</v>
      </c>
      <c r="F12" s="408">
        <v>100.4</v>
      </c>
      <c r="G12" s="327">
        <v>133.22</v>
      </c>
      <c r="H12" s="327">
        <v>130.97999999999999</v>
      </c>
      <c r="I12" s="327">
        <v>136.91999999999999</v>
      </c>
      <c r="J12" s="327">
        <v>140.35</v>
      </c>
      <c r="K12" s="408">
        <v>95.79</v>
      </c>
      <c r="L12" s="327">
        <v>106.27</v>
      </c>
      <c r="M12" s="327">
        <v>106.82</v>
      </c>
      <c r="N12" s="327">
        <v>105.4</v>
      </c>
      <c r="O12" s="327">
        <v>107.93</v>
      </c>
      <c r="P12" s="327">
        <v>98.43</v>
      </c>
      <c r="Q12" s="327">
        <v>0</v>
      </c>
      <c r="R12" s="327">
        <v>109.16</v>
      </c>
      <c r="S12" s="327">
        <v>104.91</v>
      </c>
      <c r="T12" s="327">
        <v>113.71</v>
      </c>
      <c r="U12" s="327">
        <v>114.9</v>
      </c>
      <c r="V12" s="338" t="s">
        <v>973</v>
      </c>
    </row>
    <row r="13" spans="1:22" s="86" customFormat="1" ht="12" customHeight="1">
      <c r="A13" s="407" t="s">
        <v>974</v>
      </c>
      <c r="B13" s="327">
        <v>104.85</v>
      </c>
      <c r="C13" s="327">
        <v>104.54</v>
      </c>
      <c r="D13" s="327">
        <v>104.12</v>
      </c>
      <c r="E13" s="327">
        <v>107.57</v>
      </c>
      <c r="F13" s="408">
        <v>100.3</v>
      </c>
      <c r="G13" s="327">
        <v>120.19</v>
      </c>
      <c r="H13" s="327">
        <v>130.96</v>
      </c>
      <c r="I13" s="327">
        <v>116.18</v>
      </c>
      <c r="J13" s="327">
        <v>116.08</v>
      </c>
      <c r="K13" s="408">
        <v>93.51</v>
      </c>
      <c r="L13" s="327">
        <v>78.59</v>
      </c>
      <c r="M13" s="327">
        <v>75.86</v>
      </c>
      <c r="N13" s="327">
        <v>78.81</v>
      </c>
      <c r="O13" s="327">
        <v>81.08</v>
      </c>
      <c r="P13" s="327">
        <v>96.12</v>
      </c>
      <c r="Q13" s="327">
        <v>0</v>
      </c>
      <c r="R13" s="327">
        <v>78.61</v>
      </c>
      <c r="S13" s="327">
        <v>73.69</v>
      </c>
      <c r="T13" s="327">
        <v>82.46</v>
      </c>
      <c r="U13" s="327">
        <v>83.72</v>
      </c>
      <c r="V13" s="338" t="s">
        <v>975</v>
      </c>
    </row>
    <row r="14" spans="1:22" s="86" customFormat="1" ht="12" customHeight="1">
      <c r="A14" s="407" t="s">
        <v>976</v>
      </c>
      <c r="B14" s="327">
        <v>104.8</v>
      </c>
      <c r="C14" s="327">
        <v>104.09</v>
      </c>
      <c r="D14" s="327">
        <v>104.2</v>
      </c>
      <c r="E14" s="327">
        <v>108.11</v>
      </c>
      <c r="F14" s="408">
        <v>100.75</v>
      </c>
      <c r="G14" s="327">
        <v>105.79</v>
      </c>
      <c r="H14" s="327">
        <v>107.62</v>
      </c>
      <c r="I14" s="327">
        <v>104</v>
      </c>
      <c r="J14" s="327">
        <v>108.85</v>
      </c>
      <c r="K14" s="408">
        <v>94.04</v>
      </c>
      <c r="L14" s="327">
        <v>104.4</v>
      </c>
      <c r="M14" s="327">
        <v>105.49</v>
      </c>
      <c r="N14" s="327">
        <v>103.01</v>
      </c>
      <c r="O14" s="327">
        <v>105.37</v>
      </c>
      <c r="P14" s="327">
        <v>99.11</v>
      </c>
      <c r="Q14" s="327">
        <v>0</v>
      </c>
      <c r="R14" s="327">
        <v>105.16</v>
      </c>
      <c r="S14" s="327">
        <v>101.52</v>
      </c>
      <c r="T14" s="327">
        <v>109.48</v>
      </c>
      <c r="U14" s="327">
        <v>109.13</v>
      </c>
      <c r="V14" s="338" t="s">
        <v>1052</v>
      </c>
    </row>
    <row r="15" spans="1:22" s="86" customFormat="1" ht="12" customHeight="1">
      <c r="A15" s="407" t="s">
        <v>1027</v>
      </c>
      <c r="B15" s="327">
        <v>104.46</v>
      </c>
      <c r="C15" s="327">
        <v>103.13</v>
      </c>
      <c r="D15" s="327">
        <v>104.09</v>
      </c>
      <c r="E15" s="327">
        <v>108.65</v>
      </c>
      <c r="F15" s="408">
        <v>100.69</v>
      </c>
      <c r="G15" s="327">
        <v>106.17</v>
      </c>
      <c r="H15" s="327">
        <v>106.8</v>
      </c>
      <c r="I15" s="327">
        <v>104.87</v>
      </c>
      <c r="J15" s="327">
        <v>109.89</v>
      </c>
      <c r="K15" s="408">
        <v>96.36</v>
      </c>
      <c r="L15" s="327">
        <v>107.58</v>
      </c>
      <c r="M15" s="327">
        <v>107.99</v>
      </c>
      <c r="N15" s="327">
        <v>106.42</v>
      </c>
      <c r="O15" s="327">
        <v>109.26</v>
      </c>
      <c r="P15" s="327">
        <v>104.36</v>
      </c>
      <c r="Q15" s="327">
        <v>0</v>
      </c>
      <c r="R15" s="327">
        <v>108.31</v>
      </c>
      <c r="S15" s="327">
        <v>104.36</v>
      </c>
      <c r="T15" s="327">
        <v>112.65</v>
      </c>
      <c r="U15" s="327">
        <v>112.87</v>
      </c>
      <c r="V15" s="338" t="s">
        <v>1028</v>
      </c>
    </row>
    <row r="16" spans="1:22" s="86" customFormat="1" ht="12" customHeight="1">
      <c r="A16" s="407" t="s">
        <v>980</v>
      </c>
      <c r="B16" s="327">
        <v>105.44</v>
      </c>
      <c r="C16" s="327">
        <v>103.62</v>
      </c>
      <c r="D16" s="327">
        <v>105.25</v>
      </c>
      <c r="E16" s="327">
        <v>110.41</v>
      </c>
      <c r="F16" s="408">
        <v>101.82</v>
      </c>
      <c r="G16" s="327">
        <v>149.15</v>
      </c>
      <c r="H16" s="327">
        <v>138.53</v>
      </c>
      <c r="I16" s="327">
        <v>148.54</v>
      </c>
      <c r="J16" s="327">
        <v>161.37</v>
      </c>
      <c r="K16" s="408">
        <v>173.83</v>
      </c>
      <c r="L16" s="327">
        <v>109.8</v>
      </c>
      <c r="M16" s="327">
        <v>108.89</v>
      </c>
      <c r="N16" s="327">
        <v>108.55</v>
      </c>
      <c r="O16" s="327">
        <v>114.79</v>
      </c>
      <c r="P16" s="327">
        <v>104.66</v>
      </c>
      <c r="Q16" s="327">
        <v>0</v>
      </c>
      <c r="R16" s="327">
        <v>109.18</v>
      </c>
      <c r="S16" s="327">
        <v>104.21</v>
      </c>
      <c r="T16" s="327">
        <v>113.38</v>
      </c>
      <c r="U16" s="327">
        <v>117.48</v>
      </c>
      <c r="V16" s="338" t="s">
        <v>1029</v>
      </c>
    </row>
    <row r="17" spans="1:22" s="86" customFormat="1" ht="12" customHeight="1">
      <c r="A17" s="407" t="s">
        <v>981</v>
      </c>
      <c r="B17" s="327">
        <v>104.98</v>
      </c>
      <c r="C17" s="327">
        <v>103.74</v>
      </c>
      <c r="D17" s="327">
        <v>104.73</v>
      </c>
      <c r="E17" s="327">
        <v>108.91</v>
      </c>
      <c r="F17" s="408">
        <v>100.5</v>
      </c>
      <c r="G17" s="327">
        <v>140.78</v>
      </c>
      <c r="H17" s="327">
        <v>147.71</v>
      </c>
      <c r="I17" s="327">
        <v>139.69</v>
      </c>
      <c r="J17" s="327">
        <v>142.22</v>
      </c>
      <c r="K17" s="408">
        <v>98.01</v>
      </c>
      <c r="L17" s="327">
        <v>90.36</v>
      </c>
      <c r="M17" s="327">
        <v>90.84</v>
      </c>
      <c r="N17" s="327">
        <v>89.87</v>
      </c>
      <c r="O17" s="327">
        <v>90.49</v>
      </c>
      <c r="P17" s="327">
        <v>88.36</v>
      </c>
      <c r="Q17" s="327">
        <v>0</v>
      </c>
      <c r="R17" s="327">
        <v>93.27</v>
      </c>
      <c r="S17" s="327">
        <v>90.7</v>
      </c>
      <c r="T17" s="327">
        <v>96.61</v>
      </c>
      <c r="U17" s="327">
        <v>95.44</v>
      </c>
      <c r="V17" s="338" t="s">
        <v>982</v>
      </c>
    </row>
    <row r="18" spans="1:22" s="86" customFormat="1" ht="12" customHeight="1">
      <c r="A18" s="407" t="s">
        <v>1030</v>
      </c>
      <c r="B18" s="327">
        <v>104.12</v>
      </c>
      <c r="C18" s="327">
        <v>102.09</v>
      </c>
      <c r="D18" s="327">
        <v>103.56</v>
      </c>
      <c r="E18" s="327">
        <v>110.1</v>
      </c>
      <c r="F18" s="408">
        <v>100.56</v>
      </c>
      <c r="G18" s="327">
        <v>109.8</v>
      </c>
      <c r="H18" s="327">
        <v>109.78</v>
      </c>
      <c r="I18" s="327">
        <v>108.61</v>
      </c>
      <c r="J18" s="327">
        <v>114.97</v>
      </c>
      <c r="K18" s="408">
        <v>97.75</v>
      </c>
      <c r="L18" s="327">
        <v>108.91</v>
      </c>
      <c r="M18" s="327">
        <v>108.57</v>
      </c>
      <c r="N18" s="327">
        <v>107.81</v>
      </c>
      <c r="O18" s="327">
        <v>112.1</v>
      </c>
      <c r="P18" s="327">
        <v>105.52</v>
      </c>
      <c r="Q18" s="327">
        <v>0</v>
      </c>
      <c r="R18" s="327">
        <v>107.96</v>
      </c>
      <c r="S18" s="327">
        <v>103.69</v>
      </c>
      <c r="T18" s="327">
        <v>112.39</v>
      </c>
      <c r="U18" s="327">
        <v>113.72</v>
      </c>
      <c r="V18" s="338" t="s">
        <v>1030</v>
      </c>
    </row>
    <row r="19" spans="1:22" s="86" customFormat="1" ht="12" customHeight="1">
      <c r="A19" s="407" t="s">
        <v>1053</v>
      </c>
      <c r="B19" s="327">
        <v>103.98</v>
      </c>
      <c r="C19" s="327">
        <v>101.59</v>
      </c>
      <c r="D19" s="327">
        <v>103.51</v>
      </c>
      <c r="E19" s="327">
        <v>110.59</v>
      </c>
      <c r="F19" s="408">
        <v>100.46</v>
      </c>
      <c r="G19" s="327">
        <v>110.32</v>
      </c>
      <c r="H19" s="327">
        <v>109.78</v>
      </c>
      <c r="I19" s="327">
        <v>107.73</v>
      </c>
      <c r="J19" s="327">
        <v>117.25</v>
      </c>
      <c r="K19" s="408">
        <v>103.93</v>
      </c>
      <c r="L19" s="327">
        <v>105.15</v>
      </c>
      <c r="M19" s="327">
        <v>104.01</v>
      </c>
      <c r="N19" s="327">
        <v>104.32</v>
      </c>
      <c r="O19" s="327">
        <v>109.53</v>
      </c>
      <c r="P19" s="327">
        <v>102.34</v>
      </c>
      <c r="Q19" s="327">
        <v>0</v>
      </c>
      <c r="R19" s="327">
        <v>0</v>
      </c>
      <c r="S19" s="327">
        <v>0</v>
      </c>
      <c r="T19" s="327">
        <v>0</v>
      </c>
      <c r="U19" s="327">
        <v>0</v>
      </c>
      <c r="V19" s="338" t="s">
        <v>1032</v>
      </c>
    </row>
    <row r="20" spans="1:22" s="86" customFormat="1" ht="12" customHeight="1">
      <c r="A20" s="407" t="s">
        <v>986</v>
      </c>
      <c r="B20" s="327">
        <v>104.06</v>
      </c>
      <c r="C20" s="113">
        <v>101.49</v>
      </c>
      <c r="D20" s="327">
        <v>103.51</v>
      </c>
      <c r="E20" s="113">
        <v>111.13</v>
      </c>
      <c r="F20" s="409">
        <v>100.78</v>
      </c>
      <c r="G20" s="327">
        <v>112.52</v>
      </c>
      <c r="H20" s="113">
        <v>112.73</v>
      </c>
      <c r="I20" s="327">
        <v>109.91</v>
      </c>
      <c r="J20" s="113">
        <v>119.81</v>
      </c>
      <c r="K20" s="409">
        <v>100.21</v>
      </c>
      <c r="L20" s="327">
        <v>104.8</v>
      </c>
      <c r="M20" s="113">
        <v>102.73</v>
      </c>
      <c r="N20" s="327">
        <v>104.78</v>
      </c>
      <c r="O20" s="113">
        <v>109.87</v>
      </c>
      <c r="P20" s="113">
        <v>101.36</v>
      </c>
      <c r="Q20" s="327">
        <v>0</v>
      </c>
      <c r="R20" s="113" t="s">
        <v>1054</v>
      </c>
      <c r="S20" s="327">
        <v>0</v>
      </c>
      <c r="T20" s="113">
        <v>0</v>
      </c>
      <c r="U20" s="113">
        <v>0</v>
      </c>
      <c r="V20" s="338" t="s">
        <v>986</v>
      </c>
    </row>
    <row r="21" spans="1:22" s="86" customFormat="1" ht="12" customHeight="1">
      <c r="A21" s="374"/>
      <c r="B21" s="341" t="s">
        <v>987</v>
      </c>
      <c r="F21" s="410"/>
      <c r="G21" s="327"/>
      <c r="K21" s="410"/>
      <c r="Q21" s="333"/>
      <c r="R21" s="333"/>
      <c r="S21" s="333"/>
      <c r="T21" s="333"/>
      <c r="U21" s="333"/>
      <c r="V21" s="374"/>
    </row>
    <row r="22" spans="1:22" s="86" customFormat="1" ht="12" customHeight="1">
      <c r="A22" s="411" t="s">
        <v>1023</v>
      </c>
      <c r="B22" s="327">
        <v>0.7</v>
      </c>
      <c r="C22" s="327">
        <v>0.5</v>
      </c>
      <c r="D22" s="327">
        <v>0.7</v>
      </c>
      <c r="E22" s="327">
        <v>1</v>
      </c>
      <c r="F22" s="408">
        <v>0.2</v>
      </c>
      <c r="G22" s="327">
        <v>3.4</v>
      </c>
      <c r="H22" s="327">
        <v>3.7</v>
      </c>
      <c r="I22" s="327">
        <v>3.7</v>
      </c>
      <c r="J22" s="327">
        <v>3</v>
      </c>
      <c r="K22" s="408">
        <v>0.1</v>
      </c>
      <c r="L22" s="327">
        <v>12.6</v>
      </c>
      <c r="M22" s="327">
        <v>12.6</v>
      </c>
      <c r="N22" s="327">
        <v>11.7</v>
      </c>
      <c r="O22" s="327">
        <v>13.9</v>
      </c>
      <c r="P22" s="327">
        <v>12.9</v>
      </c>
      <c r="Q22" s="327">
        <v>0</v>
      </c>
      <c r="R22" s="327">
        <v>9.6999999999999993</v>
      </c>
      <c r="S22" s="327">
        <v>9.1999999999999993</v>
      </c>
      <c r="T22" s="327">
        <v>9.5</v>
      </c>
      <c r="U22" s="327">
        <v>11.5</v>
      </c>
      <c r="V22" s="411" t="s">
        <v>967</v>
      </c>
    </row>
    <row r="23" spans="1:22" s="86" customFormat="1" ht="12" customHeight="1">
      <c r="A23" s="411" t="s">
        <v>968</v>
      </c>
      <c r="B23" s="327">
        <v>-0.4</v>
      </c>
      <c r="C23" s="327">
        <v>-0.3</v>
      </c>
      <c r="D23" s="327">
        <v>-0.4</v>
      </c>
      <c r="E23" s="327">
        <v>-0.5</v>
      </c>
      <c r="F23" s="408">
        <v>0.1</v>
      </c>
      <c r="G23" s="327">
        <v>1.1000000000000001</v>
      </c>
      <c r="H23" s="327">
        <v>0.4</v>
      </c>
      <c r="I23" s="327">
        <v>0.3</v>
      </c>
      <c r="J23" s="327">
        <v>-1.2</v>
      </c>
      <c r="K23" s="408">
        <v>22.7</v>
      </c>
      <c r="L23" s="327">
        <v>-15.6</v>
      </c>
      <c r="M23" s="327">
        <v>-16.3</v>
      </c>
      <c r="N23" s="327">
        <v>-14.2</v>
      </c>
      <c r="O23" s="327">
        <v>-16.100000000000001</v>
      </c>
      <c r="P23" s="327">
        <v>-16.899999999999999</v>
      </c>
      <c r="Q23" s="327">
        <v>0</v>
      </c>
      <c r="R23" s="327">
        <v>-9.6999999999999993</v>
      </c>
      <c r="S23" s="327">
        <v>-9.5</v>
      </c>
      <c r="T23" s="327">
        <v>-9.6</v>
      </c>
      <c r="U23" s="327">
        <v>-10.5</v>
      </c>
      <c r="V23" s="411" t="s">
        <v>1024</v>
      </c>
    </row>
    <row r="24" spans="1:22" s="86" customFormat="1" ht="12" customHeight="1">
      <c r="A24" s="411" t="s">
        <v>970</v>
      </c>
      <c r="B24" s="327">
        <v>0.5</v>
      </c>
      <c r="C24" s="327">
        <v>0.4</v>
      </c>
      <c r="D24" s="327">
        <v>0.4</v>
      </c>
      <c r="E24" s="327">
        <v>0.8</v>
      </c>
      <c r="F24" s="408">
        <v>1.1000000000000001</v>
      </c>
      <c r="G24" s="327">
        <v>2.2000000000000002</v>
      </c>
      <c r="H24" s="327">
        <v>2.1</v>
      </c>
      <c r="I24" s="327">
        <v>2.2000000000000002</v>
      </c>
      <c r="J24" s="327">
        <v>1.1000000000000001</v>
      </c>
      <c r="K24" s="408">
        <v>7.4</v>
      </c>
      <c r="L24" s="327">
        <v>14.5</v>
      </c>
      <c r="M24" s="327">
        <v>15.5</v>
      </c>
      <c r="N24" s="327">
        <v>12.8</v>
      </c>
      <c r="O24" s="327">
        <v>15.2</v>
      </c>
      <c r="P24" s="327">
        <v>15.8</v>
      </c>
      <c r="Q24" s="327">
        <v>0</v>
      </c>
      <c r="R24" s="327">
        <v>10.199999999999999</v>
      </c>
      <c r="S24" s="327">
        <v>10</v>
      </c>
      <c r="T24" s="327">
        <v>10</v>
      </c>
      <c r="U24" s="327">
        <v>11.3</v>
      </c>
      <c r="V24" s="411" t="s">
        <v>971</v>
      </c>
    </row>
    <row r="25" spans="1:22" s="86" customFormat="1" ht="12" customHeight="1">
      <c r="A25" s="411" t="s">
        <v>1025</v>
      </c>
      <c r="B25" s="327">
        <v>0.3</v>
      </c>
      <c r="C25" s="327">
        <v>0</v>
      </c>
      <c r="D25" s="327">
        <v>0.2</v>
      </c>
      <c r="E25" s="327">
        <v>0.7</v>
      </c>
      <c r="F25" s="408">
        <v>0.5</v>
      </c>
      <c r="G25" s="327">
        <v>15.1</v>
      </c>
      <c r="H25" s="327">
        <v>8.6999999999999993</v>
      </c>
      <c r="I25" s="327">
        <v>16</v>
      </c>
      <c r="J25" s="327">
        <v>25.4</v>
      </c>
      <c r="K25" s="408">
        <v>11.1</v>
      </c>
      <c r="L25" s="327">
        <v>-4.5999999999999996</v>
      </c>
      <c r="M25" s="327">
        <v>-4.5</v>
      </c>
      <c r="N25" s="327">
        <v>-4.3</v>
      </c>
      <c r="O25" s="327">
        <v>-4.9000000000000004</v>
      </c>
      <c r="P25" s="327">
        <v>-7.1</v>
      </c>
      <c r="Q25" s="327">
        <v>0</v>
      </c>
      <c r="R25" s="327">
        <v>-9.5</v>
      </c>
      <c r="S25" s="327">
        <v>-9.3000000000000007</v>
      </c>
      <c r="T25" s="327">
        <v>-9.5</v>
      </c>
      <c r="U25" s="327">
        <v>-9.1999999999999993</v>
      </c>
      <c r="V25" s="411" t="s">
        <v>972</v>
      </c>
    </row>
    <row r="26" spans="1:22" s="86" customFormat="1" ht="12" customHeight="1">
      <c r="A26" s="411" t="s">
        <v>973</v>
      </c>
      <c r="B26" s="327">
        <v>0.5</v>
      </c>
      <c r="C26" s="327">
        <v>0.6</v>
      </c>
      <c r="D26" s="327">
        <v>0.4</v>
      </c>
      <c r="E26" s="327">
        <v>0.7</v>
      </c>
      <c r="F26" s="408">
        <v>-0.7</v>
      </c>
      <c r="G26" s="327">
        <v>5.6</v>
      </c>
      <c r="H26" s="327">
        <v>9.6999999999999993</v>
      </c>
      <c r="I26" s="327">
        <v>9.3000000000000007</v>
      </c>
      <c r="J26" s="327">
        <v>3</v>
      </c>
      <c r="K26" s="408">
        <v>-29.5</v>
      </c>
      <c r="L26" s="327">
        <v>-0.3</v>
      </c>
      <c r="M26" s="327">
        <v>0.1</v>
      </c>
      <c r="N26" s="327">
        <v>-0.2</v>
      </c>
      <c r="O26" s="327">
        <v>-1.3</v>
      </c>
      <c r="P26" s="327">
        <v>-1.5</v>
      </c>
      <c r="Q26" s="327">
        <v>0</v>
      </c>
      <c r="R26" s="327">
        <v>7.7</v>
      </c>
      <c r="S26" s="327">
        <v>8.4</v>
      </c>
      <c r="T26" s="327">
        <v>7.4</v>
      </c>
      <c r="U26" s="327">
        <v>6.3</v>
      </c>
      <c r="V26" s="411" t="s">
        <v>973</v>
      </c>
    </row>
    <row r="27" spans="1:22" s="86" customFormat="1" ht="12" customHeight="1">
      <c r="A27" s="411" t="s">
        <v>974</v>
      </c>
      <c r="B27" s="327">
        <v>-0.4</v>
      </c>
      <c r="C27" s="327">
        <v>-0.1</v>
      </c>
      <c r="D27" s="327">
        <v>-0.7</v>
      </c>
      <c r="E27" s="327">
        <v>-0.7</v>
      </c>
      <c r="F27" s="408">
        <v>-0.1</v>
      </c>
      <c r="G27" s="327">
        <v>-9.8000000000000007</v>
      </c>
      <c r="H27" s="327">
        <v>0</v>
      </c>
      <c r="I27" s="327">
        <v>-15.1</v>
      </c>
      <c r="J27" s="327">
        <v>-17.3</v>
      </c>
      <c r="K27" s="408">
        <v>-2.4</v>
      </c>
      <c r="L27" s="327">
        <v>-26</v>
      </c>
      <c r="M27" s="327">
        <v>-29</v>
      </c>
      <c r="N27" s="327">
        <v>-25.2</v>
      </c>
      <c r="O27" s="327">
        <v>-24.9</v>
      </c>
      <c r="P27" s="327">
        <v>-2.2999999999999998</v>
      </c>
      <c r="Q27" s="327">
        <v>0</v>
      </c>
      <c r="R27" s="327">
        <v>-28</v>
      </c>
      <c r="S27" s="327">
        <v>-29.8</v>
      </c>
      <c r="T27" s="327">
        <v>-27.5</v>
      </c>
      <c r="U27" s="327">
        <v>-27.1</v>
      </c>
      <c r="V27" s="411" t="s">
        <v>975</v>
      </c>
    </row>
    <row r="28" spans="1:22" s="86" customFormat="1" ht="12" customHeight="1">
      <c r="A28" s="411" t="s">
        <v>976</v>
      </c>
      <c r="B28" s="327">
        <v>0</v>
      </c>
      <c r="C28" s="327">
        <v>-0.4</v>
      </c>
      <c r="D28" s="327">
        <v>0.1</v>
      </c>
      <c r="E28" s="327">
        <v>0.5</v>
      </c>
      <c r="F28" s="408">
        <v>0.4</v>
      </c>
      <c r="G28" s="327">
        <v>-12</v>
      </c>
      <c r="H28" s="327">
        <v>-17.8</v>
      </c>
      <c r="I28" s="327">
        <v>-10.5</v>
      </c>
      <c r="J28" s="327">
        <v>-6.2</v>
      </c>
      <c r="K28" s="408">
        <v>0.6</v>
      </c>
      <c r="L28" s="327">
        <v>32.799999999999997</v>
      </c>
      <c r="M28" s="327">
        <v>39.1</v>
      </c>
      <c r="N28" s="327">
        <v>30.7</v>
      </c>
      <c r="O28" s="327">
        <v>30</v>
      </c>
      <c r="P28" s="327">
        <v>3.1</v>
      </c>
      <c r="Q28" s="327">
        <v>0</v>
      </c>
      <c r="R28" s="327">
        <v>33.799999999999997</v>
      </c>
      <c r="S28" s="327">
        <v>37.799999999999997</v>
      </c>
      <c r="T28" s="327">
        <v>32.799999999999997</v>
      </c>
      <c r="U28" s="327">
        <v>30.4</v>
      </c>
      <c r="V28" s="411" t="s">
        <v>1052</v>
      </c>
    </row>
    <row r="29" spans="1:22" s="86" customFormat="1" ht="12" customHeight="1">
      <c r="A29" s="411" t="s">
        <v>1027</v>
      </c>
      <c r="B29" s="327">
        <v>-0.3</v>
      </c>
      <c r="C29" s="327">
        <v>-0.9</v>
      </c>
      <c r="D29" s="327">
        <v>-0.1</v>
      </c>
      <c r="E29" s="327">
        <v>0.5</v>
      </c>
      <c r="F29" s="408">
        <v>-0.1</v>
      </c>
      <c r="G29" s="327">
        <v>0.4</v>
      </c>
      <c r="H29" s="327">
        <v>-0.8</v>
      </c>
      <c r="I29" s="327">
        <v>0.8</v>
      </c>
      <c r="J29" s="327">
        <v>1</v>
      </c>
      <c r="K29" s="408">
        <v>2.5</v>
      </c>
      <c r="L29" s="327">
        <v>3</v>
      </c>
      <c r="M29" s="327">
        <v>2.4</v>
      </c>
      <c r="N29" s="327">
        <v>3.3</v>
      </c>
      <c r="O29" s="327">
        <v>3.7</v>
      </c>
      <c r="P29" s="327">
        <v>5.3</v>
      </c>
      <c r="Q29" s="327">
        <v>0</v>
      </c>
      <c r="R29" s="327">
        <v>3</v>
      </c>
      <c r="S29" s="327">
        <v>2.8</v>
      </c>
      <c r="T29" s="327">
        <v>2.9</v>
      </c>
      <c r="U29" s="327">
        <v>3.4</v>
      </c>
      <c r="V29" s="411" t="s">
        <v>1028</v>
      </c>
    </row>
    <row r="30" spans="1:22" s="86" customFormat="1" ht="12" customHeight="1">
      <c r="A30" s="411" t="s">
        <v>980</v>
      </c>
      <c r="B30" s="327">
        <v>0.9</v>
      </c>
      <c r="C30" s="327">
        <v>0.5</v>
      </c>
      <c r="D30" s="327">
        <v>1.1000000000000001</v>
      </c>
      <c r="E30" s="327">
        <v>1.6</v>
      </c>
      <c r="F30" s="408">
        <v>1.1000000000000001</v>
      </c>
      <c r="G30" s="327">
        <v>40.5</v>
      </c>
      <c r="H30" s="327">
        <v>29.7</v>
      </c>
      <c r="I30" s="327">
        <v>41.6</v>
      </c>
      <c r="J30" s="327">
        <v>46.8</v>
      </c>
      <c r="K30" s="408">
        <v>80.400000000000006</v>
      </c>
      <c r="L30" s="327">
        <v>2.1</v>
      </c>
      <c r="M30" s="327">
        <v>0.8</v>
      </c>
      <c r="N30" s="327">
        <v>2</v>
      </c>
      <c r="O30" s="327">
        <v>5.0999999999999996</v>
      </c>
      <c r="P30" s="327">
        <v>0.3</v>
      </c>
      <c r="Q30" s="327">
        <v>0</v>
      </c>
      <c r="R30" s="327">
        <v>0.8</v>
      </c>
      <c r="S30" s="327">
        <v>-0.1</v>
      </c>
      <c r="T30" s="327">
        <v>0.6</v>
      </c>
      <c r="U30" s="327">
        <v>4.0999999999999996</v>
      </c>
      <c r="V30" s="411" t="s">
        <v>1029</v>
      </c>
    </row>
    <row r="31" spans="1:22" s="86" customFormat="1" ht="12" customHeight="1">
      <c r="A31" s="411" t="s">
        <v>981</v>
      </c>
      <c r="B31" s="327">
        <v>-0.4</v>
      </c>
      <c r="C31" s="327">
        <v>0.1</v>
      </c>
      <c r="D31" s="327">
        <v>-0.5</v>
      </c>
      <c r="E31" s="327">
        <v>-1.4</v>
      </c>
      <c r="F31" s="408">
        <v>-1.3</v>
      </c>
      <c r="G31" s="327">
        <v>-5.6</v>
      </c>
      <c r="H31" s="327">
        <v>6.6</v>
      </c>
      <c r="I31" s="327">
        <v>-6</v>
      </c>
      <c r="J31" s="327">
        <v>-11.9</v>
      </c>
      <c r="K31" s="408">
        <v>-43.6</v>
      </c>
      <c r="L31" s="327">
        <v>-17.7</v>
      </c>
      <c r="M31" s="327">
        <v>-16.600000000000001</v>
      </c>
      <c r="N31" s="327">
        <v>-17.2</v>
      </c>
      <c r="O31" s="327">
        <v>-21.2</v>
      </c>
      <c r="P31" s="327">
        <v>-15.6</v>
      </c>
      <c r="Q31" s="327">
        <v>0</v>
      </c>
      <c r="R31" s="327">
        <v>-14.6</v>
      </c>
      <c r="S31" s="327">
        <v>-13</v>
      </c>
      <c r="T31" s="327">
        <v>-14.8</v>
      </c>
      <c r="U31" s="327">
        <v>-18.8</v>
      </c>
      <c r="V31" s="411" t="s">
        <v>982</v>
      </c>
    </row>
    <row r="32" spans="1:22" s="86" customFormat="1" ht="12" customHeight="1">
      <c r="A32" s="411" t="s">
        <v>1030</v>
      </c>
      <c r="B32" s="327">
        <v>-0.8</v>
      </c>
      <c r="C32" s="327">
        <v>-1.6</v>
      </c>
      <c r="D32" s="327">
        <v>-1.1000000000000001</v>
      </c>
      <c r="E32" s="327">
        <v>1.1000000000000001</v>
      </c>
      <c r="F32" s="408">
        <v>0.1</v>
      </c>
      <c r="G32" s="327">
        <v>-22</v>
      </c>
      <c r="H32" s="327">
        <v>-25.7</v>
      </c>
      <c r="I32" s="327">
        <v>-22.2</v>
      </c>
      <c r="J32" s="327">
        <v>-19.2</v>
      </c>
      <c r="K32" s="408">
        <v>-0.3</v>
      </c>
      <c r="L32" s="327">
        <v>20.5</v>
      </c>
      <c r="M32" s="327">
        <v>19.5</v>
      </c>
      <c r="N32" s="327">
        <v>20</v>
      </c>
      <c r="O32" s="327">
        <v>23.9</v>
      </c>
      <c r="P32" s="327">
        <v>19.399999999999999</v>
      </c>
      <c r="Q32" s="327">
        <v>0</v>
      </c>
      <c r="R32" s="327">
        <v>15.7</v>
      </c>
      <c r="S32" s="327">
        <v>14.3</v>
      </c>
      <c r="T32" s="327">
        <v>16.3</v>
      </c>
      <c r="U32" s="327">
        <v>19.2</v>
      </c>
      <c r="V32" s="411" t="s">
        <v>1030</v>
      </c>
    </row>
    <row r="33" spans="1:22" s="86" customFormat="1" ht="12" customHeight="1">
      <c r="A33" s="411" t="s">
        <v>1053</v>
      </c>
      <c r="B33" s="327">
        <v>-0.1</v>
      </c>
      <c r="C33" s="327">
        <v>-0.5</v>
      </c>
      <c r="D33" s="327">
        <v>0</v>
      </c>
      <c r="E33" s="327">
        <v>0.4</v>
      </c>
      <c r="F33" s="408">
        <v>-0.1</v>
      </c>
      <c r="G33" s="327">
        <v>0.5</v>
      </c>
      <c r="H33" s="327">
        <v>0</v>
      </c>
      <c r="I33" s="327">
        <v>-0.8</v>
      </c>
      <c r="J33" s="327">
        <v>2</v>
      </c>
      <c r="K33" s="408">
        <v>6.3</v>
      </c>
      <c r="L33" s="327">
        <v>-3.5</v>
      </c>
      <c r="M33" s="327">
        <v>-4.2</v>
      </c>
      <c r="N33" s="327">
        <v>-3.2</v>
      </c>
      <c r="O33" s="327">
        <v>-2.2999999999999998</v>
      </c>
      <c r="P33" s="327">
        <v>-3</v>
      </c>
      <c r="Q33" s="327">
        <v>0</v>
      </c>
      <c r="R33" s="327">
        <v>-1.7</v>
      </c>
      <c r="S33" s="327">
        <v>-2.4</v>
      </c>
      <c r="T33" s="327">
        <v>-1</v>
      </c>
      <c r="U33" s="327">
        <v>-1.1000000000000001</v>
      </c>
      <c r="V33" s="411" t="s">
        <v>1032</v>
      </c>
    </row>
    <row r="34" spans="1:22" s="86" customFormat="1" ht="12" customHeight="1">
      <c r="A34" s="411" t="s">
        <v>986</v>
      </c>
      <c r="B34" s="327">
        <v>0.1</v>
      </c>
      <c r="C34" s="327">
        <v>-0.1</v>
      </c>
      <c r="D34" s="327">
        <v>0</v>
      </c>
      <c r="E34" s="327">
        <v>0.5</v>
      </c>
      <c r="F34" s="408">
        <v>0.3</v>
      </c>
      <c r="G34" s="327">
        <v>2</v>
      </c>
      <c r="H34" s="327">
        <v>2.7</v>
      </c>
      <c r="I34" s="327">
        <v>2</v>
      </c>
      <c r="J34" s="327">
        <v>2.2000000000000002</v>
      </c>
      <c r="K34" s="408">
        <v>-3.6</v>
      </c>
      <c r="L34" s="327">
        <v>-0.3</v>
      </c>
      <c r="M34" s="327">
        <v>-1.2</v>
      </c>
      <c r="N34" s="327">
        <v>0.4</v>
      </c>
      <c r="O34" s="327">
        <v>0.3</v>
      </c>
      <c r="P34" s="327">
        <v>-1</v>
      </c>
      <c r="Q34" s="327">
        <v>0</v>
      </c>
      <c r="R34" s="327">
        <v>-100</v>
      </c>
      <c r="S34" s="327">
        <v>-100</v>
      </c>
      <c r="T34" s="327">
        <v>-100</v>
      </c>
      <c r="U34" s="327">
        <v>-100</v>
      </c>
      <c r="V34" s="411" t="s">
        <v>986</v>
      </c>
    </row>
    <row r="35" spans="1:22" s="86" customFormat="1" ht="12" customHeight="1">
      <c r="A35" s="374"/>
      <c r="B35" s="341" t="s">
        <v>989</v>
      </c>
      <c r="E35" s="327"/>
      <c r="F35" s="408"/>
      <c r="K35" s="410"/>
      <c r="Q35" s="333"/>
      <c r="R35" s="333"/>
      <c r="S35" s="333"/>
      <c r="T35" s="333"/>
      <c r="U35" s="333"/>
      <c r="V35" s="374"/>
    </row>
    <row r="36" spans="1:22" s="86" customFormat="1" ht="12" customHeight="1">
      <c r="A36" s="411" t="s">
        <v>1023</v>
      </c>
      <c r="B36" s="327">
        <v>2.2000000000000002</v>
      </c>
      <c r="C36" s="327">
        <v>1.7</v>
      </c>
      <c r="D36" s="327">
        <v>1.7</v>
      </c>
      <c r="E36" s="327">
        <v>4.4000000000000004</v>
      </c>
      <c r="F36" s="408">
        <v>0.1</v>
      </c>
      <c r="G36" s="327">
        <v>9.6</v>
      </c>
      <c r="H36" s="327">
        <v>9.3000000000000007</v>
      </c>
      <c r="I36" s="327">
        <v>8.5</v>
      </c>
      <c r="J36" s="327">
        <v>12.6</v>
      </c>
      <c r="K36" s="408">
        <v>5.9</v>
      </c>
      <c r="L36" s="327">
        <v>3.7</v>
      </c>
      <c r="M36" s="327">
        <v>2.4</v>
      </c>
      <c r="N36" s="327">
        <v>2.7</v>
      </c>
      <c r="O36" s="327">
        <v>8.5</v>
      </c>
      <c r="P36" s="327">
        <v>3.2</v>
      </c>
      <c r="Q36" s="327">
        <v>0</v>
      </c>
      <c r="R36" s="327">
        <v>4.2</v>
      </c>
      <c r="S36" s="327">
        <v>3.8</v>
      </c>
      <c r="T36" s="327">
        <v>3</v>
      </c>
      <c r="U36" s="327">
        <v>8</v>
      </c>
      <c r="V36" s="411" t="s">
        <v>967</v>
      </c>
    </row>
    <row r="37" spans="1:22" s="86" customFormat="1" ht="12" customHeight="1">
      <c r="A37" s="411" t="s">
        <v>968</v>
      </c>
      <c r="B37" s="327">
        <v>1.7</v>
      </c>
      <c r="C37" s="327">
        <v>1.3</v>
      </c>
      <c r="D37" s="327">
        <v>1.2</v>
      </c>
      <c r="E37" s="327">
        <v>3.8</v>
      </c>
      <c r="F37" s="408">
        <v>0.5</v>
      </c>
      <c r="G37" s="327">
        <v>9.5</v>
      </c>
      <c r="H37" s="327">
        <v>8.8000000000000007</v>
      </c>
      <c r="I37" s="327">
        <v>8.1999999999999993</v>
      </c>
      <c r="J37" s="327">
        <v>12.2</v>
      </c>
      <c r="K37" s="408">
        <v>12.3</v>
      </c>
      <c r="L37" s="327">
        <v>-3</v>
      </c>
      <c r="M37" s="327">
        <v>-4.8</v>
      </c>
      <c r="N37" s="327">
        <v>-3.6</v>
      </c>
      <c r="O37" s="327">
        <v>1.8</v>
      </c>
      <c r="P37" s="327">
        <v>-1.4</v>
      </c>
      <c r="Q37" s="327">
        <v>0</v>
      </c>
      <c r="R37" s="327">
        <v>-1.2</v>
      </c>
      <c r="S37" s="327">
        <v>-1.9</v>
      </c>
      <c r="T37" s="327">
        <v>-2</v>
      </c>
      <c r="U37" s="327">
        <v>2.4</v>
      </c>
      <c r="V37" s="411" t="s">
        <v>1024</v>
      </c>
    </row>
    <row r="38" spans="1:22" s="86" customFormat="1" ht="12" customHeight="1">
      <c r="A38" s="411" t="s">
        <v>970</v>
      </c>
      <c r="B38" s="327">
        <v>1.6</v>
      </c>
      <c r="C38" s="327">
        <v>0.9</v>
      </c>
      <c r="D38" s="327">
        <v>1.2</v>
      </c>
      <c r="E38" s="327">
        <v>3.7</v>
      </c>
      <c r="F38" s="408">
        <v>0.7</v>
      </c>
      <c r="G38" s="327">
        <v>9.3000000000000007</v>
      </c>
      <c r="H38" s="327">
        <v>9.4</v>
      </c>
      <c r="I38" s="327">
        <v>9</v>
      </c>
      <c r="J38" s="327">
        <v>12.8</v>
      </c>
      <c r="K38" s="408">
        <v>0.3</v>
      </c>
      <c r="L38" s="327">
        <v>1.6</v>
      </c>
      <c r="M38" s="327">
        <v>-0.1</v>
      </c>
      <c r="N38" s="327">
        <v>1.1000000000000001</v>
      </c>
      <c r="O38" s="327">
        <v>5.7</v>
      </c>
      <c r="P38" s="327">
        <v>2.5</v>
      </c>
      <c r="Q38" s="327">
        <v>0</v>
      </c>
      <c r="R38" s="327">
        <v>1.2</v>
      </c>
      <c r="S38" s="327">
        <v>0</v>
      </c>
      <c r="T38" s="327">
        <v>1.4</v>
      </c>
      <c r="U38" s="327">
        <v>3.9</v>
      </c>
      <c r="V38" s="411" t="s">
        <v>971</v>
      </c>
    </row>
    <row r="39" spans="1:22" s="86" customFormat="1" ht="12" customHeight="1">
      <c r="A39" s="411" t="s">
        <v>1025</v>
      </c>
      <c r="B39" s="327">
        <v>1.4</v>
      </c>
      <c r="C39" s="327">
        <v>0.7</v>
      </c>
      <c r="D39" s="327">
        <v>1</v>
      </c>
      <c r="E39" s="327">
        <v>3.9</v>
      </c>
      <c r="F39" s="408">
        <v>1</v>
      </c>
      <c r="G39" s="327">
        <v>9.1999999999999993</v>
      </c>
      <c r="H39" s="327">
        <v>8.8000000000000007</v>
      </c>
      <c r="I39" s="327">
        <v>7.5</v>
      </c>
      <c r="J39" s="327">
        <v>13.1</v>
      </c>
      <c r="K39" s="408">
        <v>7.5</v>
      </c>
      <c r="L39" s="327">
        <v>3.7</v>
      </c>
      <c r="M39" s="327">
        <v>2.2000000000000002</v>
      </c>
      <c r="N39" s="327">
        <v>3</v>
      </c>
      <c r="O39" s="327">
        <v>7.7</v>
      </c>
      <c r="P39" s="327">
        <v>7.1</v>
      </c>
      <c r="Q39" s="327">
        <v>0</v>
      </c>
      <c r="R39" s="327">
        <v>-0.6</v>
      </c>
      <c r="S39" s="327">
        <v>-1.8</v>
      </c>
      <c r="T39" s="327">
        <v>-1</v>
      </c>
      <c r="U39" s="327">
        <v>3.2</v>
      </c>
      <c r="V39" s="411" t="s">
        <v>972</v>
      </c>
    </row>
    <row r="40" spans="1:22" s="86" customFormat="1" ht="12" customHeight="1">
      <c r="A40" s="411" t="s">
        <v>973</v>
      </c>
      <c r="B40" s="327">
        <v>1.3</v>
      </c>
      <c r="C40" s="327">
        <v>0.6</v>
      </c>
      <c r="D40" s="327">
        <v>0.8</v>
      </c>
      <c r="E40" s="327">
        <v>3.9</v>
      </c>
      <c r="F40" s="408">
        <v>0.8</v>
      </c>
      <c r="G40" s="327">
        <v>7.9</v>
      </c>
      <c r="H40" s="327">
        <v>7.2</v>
      </c>
      <c r="I40" s="327">
        <v>7.9</v>
      </c>
      <c r="J40" s="327">
        <v>9.3000000000000007</v>
      </c>
      <c r="K40" s="408">
        <v>6.8</v>
      </c>
      <c r="L40" s="327">
        <v>0.1</v>
      </c>
      <c r="M40" s="327">
        <v>-1.2</v>
      </c>
      <c r="N40" s="327">
        <v>-0.4</v>
      </c>
      <c r="O40" s="327">
        <v>3.5</v>
      </c>
      <c r="P40" s="327">
        <v>3.3</v>
      </c>
      <c r="Q40" s="327">
        <v>0</v>
      </c>
      <c r="R40" s="327">
        <v>0.1</v>
      </c>
      <c r="S40" s="327">
        <v>-0.5</v>
      </c>
      <c r="T40" s="327">
        <v>-0.4</v>
      </c>
      <c r="U40" s="327">
        <v>2.5</v>
      </c>
      <c r="V40" s="411" t="s">
        <v>973</v>
      </c>
    </row>
    <row r="41" spans="1:22" s="86" customFormat="1" ht="12" customHeight="1">
      <c r="A41" s="411" t="s">
        <v>974</v>
      </c>
      <c r="B41" s="327">
        <v>1.2</v>
      </c>
      <c r="C41" s="327">
        <v>0.4</v>
      </c>
      <c r="D41" s="327">
        <v>0.8</v>
      </c>
      <c r="E41" s="327">
        <v>3.8</v>
      </c>
      <c r="F41" s="408">
        <v>0.8</v>
      </c>
      <c r="G41" s="327">
        <v>7.9</v>
      </c>
      <c r="H41" s="327">
        <v>7.8</v>
      </c>
      <c r="I41" s="327">
        <v>6.9</v>
      </c>
      <c r="J41" s="327">
        <v>10.6</v>
      </c>
      <c r="K41" s="408">
        <v>5.6</v>
      </c>
      <c r="L41" s="327">
        <v>-1</v>
      </c>
      <c r="M41" s="327">
        <v>-3.1</v>
      </c>
      <c r="N41" s="327">
        <v>-1.1000000000000001</v>
      </c>
      <c r="O41" s="327">
        <v>2.7</v>
      </c>
      <c r="P41" s="327">
        <v>3.4</v>
      </c>
      <c r="Q41" s="327">
        <v>0</v>
      </c>
      <c r="R41" s="327">
        <v>-1.8</v>
      </c>
      <c r="S41" s="327">
        <v>-3.1</v>
      </c>
      <c r="T41" s="327">
        <v>-1.8</v>
      </c>
      <c r="U41" s="327">
        <v>0.5</v>
      </c>
      <c r="V41" s="411" t="s">
        <v>975</v>
      </c>
    </row>
    <row r="42" spans="1:22" s="86" customFormat="1" ht="12" customHeight="1">
      <c r="A42" s="411" t="s">
        <v>976</v>
      </c>
      <c r="B42" s="327">
        <v>0.8</v>
      </c>
      <c r="C42" s="327">
        <v>-0.4</v>
      </c>
      <c r="D42" s="327">
        <v>0.6</v>
      </c>
      <c r="E42" s="327">
        <v>3.9</v>
      </c>
      <c r="F42" s="408">
        <v>1.2</v>
      </c>
      <c r="G42" s="327">
        <v>7.8</v>
      </c>
      <c r="H42" s="327">
        <v>7.4</v>
      </c>
      <c r="I42" s="327">
        <v>6.9</v>
      </c>
      <c r="J42" s="327">
        <v>10.3</v>
      </c>
      <c r="K42" s="408">
        <v>7.2</v>
      </c>
      <c r="L42" s="327">
        <v>-1.8</v>
      </c>
      <c r="M42" s="327">
        <v>-1</v>
      </c>
      <c r="N42" s="327">
        <v>-2.6</v>
      </c>
      <c r="O42" s="327">
        <v>-2.2999999999999998</v>
      </c>
      <c r="P42" s="327">
        <v>-1.6</v>
      </c>
      <c r="Q42" s="327">
        <v>0</v>
      </c>
      <c r="R42" s="327">
        <v>-0.1</v>
      </c>
      <c r="S42" s="327">
        <v>1.2</v>
      </c>
      <c r="T42" s="327">
        <v>-0.9</v>
      </c>
      <c r="U42" s="327">
        <v>-2</v>
      </c>
      <c r="V42" s="411" t="s">
        <v>1052</v>
      </c>
    </row>
    <row r="43" spans="1:22" s="86" customFormat="1" ht="12" customHeight="1">
      <c r="A43" s="411" t="s">
        <v>1027</v>
      </c>
      <c r="B43" s="327">
        <v>0.7</v>
      </c>
      <c r="C43" s="327">
        <v>-0.9</v>
      </c>
      <c r="D43" s="327">
        <v>0.4</v>
      </c>
      <c r="E43" s="327">
        <v>4.3</v>
      </c>
      <c r="F43" s="408">
        <v>1.6</v>
      </c>
      <c r="G43" s="327">
        <v>7.3</v>
      </c>
      <c r="H43" s="327">
        <v>6</v>
      </c>
      <c r="I43" s="327">
        <v>7.2</v>
      </c>
      <c r="J43" s="327">
        <v>9.4</v>
      </c>
      <c r="K43" s="408">
        <v>9.1999999999999993</v>
      </c>
      <c r="L43" s="327">
        <v>2</v>
      </c>
      <c r="M43" s="327">
        <v>0.3</v>
      </c>
      <c r="N43" s="327">
        <v>1.9</v>
      </c>
      <c r="O43" s="327">
        <v>5.3</v>
      </c>
      <c r="P43" s="327">
        <v>6.3</v>
      </c>
      <c r="Q43" s="327">
        <v>0</v>
      </c>
      <c r="R43" s="327">
        <v>0.7</v>
      </c>
      <c r="S43" s="327">
        <v>0.3</v>
      </c>
      <c r="T43" s="327">
        <v>0.2</v>
      </c>
      <c r="U43" s="327">
        <v>2.2000000000000002</v>
      </c>
      <c r="V43" s="411" t="s">
        <v>1028</v>
      </c>
    </row>
    <row r="44" spans="1:22" s="86" customFormat="1" ht="12" customHeight="1">
      <c r="A44" s="411" t="s">
        <v>980</v>
      </c>
      <c r="B44" s="327">
        <v>0.5</v>
      </c>
      <c r="C44" s="327">
        <v>-1.2</v>
      </c>
      <c r="D44" s="327">
        <v>0.5</v>
      </c>
      <c r="E44" s="327">
        <v>4.0999999999999996</v>
      </c>
      <c r="F44" s="408">
        <v>1.9</v>
      </c>
      <c r="G44" s="327">
        <v>8.9</v>
      </c>
      <c r="H44" s="327">
        <v>7.3</v>
      </c>
      <c r="I44" s="327">
        <v>8.3000000000000007</v>
      </c>
      <c r="J44" s="327">
        <v>12.4</v>
      </c>
      <c r="K44" s="408">
        <v>8.3000000000000007</v>
      </c>
      <c r="L44" s="327">
        <v>0.6</v>
      </c>
      <c r="M44" s="327">
        <v>-0.6</v>
      </c>
      <c r="N44" s="327">
        <v>0.4</v>
      </c>
      <c r="O44" s="327">
        <v>3.3</v>
      </c>
      <c r="P44" s="327">
        <v>2.2999999999999998</v>
      </c>
      <c r="Q44" s="327">
        <v>0</v>
      </c>
      <c r="R44" s="327">
        <v>0.8</v>
      </c>
      <c r="S44" s="327">
        <v>0.4</v>
      </c>
      <c r="T44" s="327">
        <v>0.4</v>
      </c>
      <c r="U44" s="327">
        <v>2.4</v>
      </c>
      <c r="V44" s="411" t="s">
        <v>1029</v>
      </c>
    </row>
    <row r="45" spans="1:22" s="86" customFormat="1" ht="12" customHeight="1">
      <c r="A45" s="411" t="s">
        <v>981</v>
      </c>
      <c r="B45" s="327">
        <v>0.4</v>
      </c>
      <c r="C45" s="327">
        <v>-1.4</v>
      </c>
      <c r="D45" s="327">
        <v>0.2</v>
      </c>
      <c r="E45" s="327">
        <v>4.4000000000000004</v>
      </c>
      <c r="F45" s="408">
        <v>1.4</v>
      </c>
      <c r="G45" s="327">
        <v>7.1</v>
      </c>
      <c r="H45" s="327">
        <v>5.3</v>
      </c>
      <c r="I45" s="327">
        <v>5.3</v>
      </c>
      <c r="J45" s="327">
        <v>14</v>
      </c>
      <c r="K45" s="408">
        <v>4.9000000000000004</v>
      </c>
      <c r="L45" s="327">
        <v>-3.9</v>
      </c>
      <c r="M45" s="327">
        <v>-3.9</v>
      </c>
      <c r="N45" s="327">
        <v>-4.5999999999999996</v>
      </c>
      <c r="O45" s="327">
        <v>-2.8</v>
      </c>
      <c r="P45" s="327">
        <v>-4.7</v>
      </c>
      <c r="Q45" s="327">
        <v>0</v>
      </c>
      <c r="R45" s="327">
        <v>-2</v>
      </c>
      <c r="S45" s="327">
        <v>-1.6</v>
      </c>
      <c r="T45" s="327">
        <v>-2.7</v>
      </c>
      <c r="U45" s="327">
        <v>-1.5</v>
      </c>
      <c r="V45" s="411" t="s">
        <v>982</v>
      </c>
    </row>
    <row r="46" spans="1:22" s="86" customFormat="1" ht="12" customHeight="1">
      <c r="A46" s="411" t="s">
        <v>1030</v>
      </c>
      <c r="B46" s="327">
        <v>0.4</v>
      </c>
      <c r="C46" s="327">
        <v>-1.5</v>
      </c>
      <c r="D46" s="327">
        <v>-0.1</v>
      </c>
      <c r="E46" s="327">
        <v>5.0999999999999996</v>
      </c>
      <c r="F46" s="408">
        <v>1.8</v>
      </c>
      <c r="G46" s="327">
        <v>6.9</v>
      </c>
      <c r="H46" s="327">
        <v>5.5</v>
      </c>
      <c r="I46" s="327">
        <v>6.5</v>
      </c>
      <c r="J46" s="327">
        <v>12</v>
      </c>
      <c r="K46" s="408">
        <v>-1.2</v>
      </c>
      <c r="L46" s="327">
        <v>-0.6</v>
      </c>
      <c r="M46" s="327">
        <v>-2.1</v>
      </c>
      <c r="N46" s="327">
        <v>-0.1</v>
      </c>
      <c r="O46" s="327">
        <v>1.6</v>
      </c>
      <c r="P46" s="327">
        <v>0.9</v>
      </c>
      <c r="Q46" s="327">
        <v>0</v>
      </c>
      <c r="R46" s="327">
        <v>-1.9</v>
      </c>
      <c r="S46" s="327">
        <v>-2.6</v>
      </c>
      <c r="T46" s="327">
        <v>-1.4</v>
      </c>
      <c r="U46" s="327">
        <v>-0.6</v>
      </c>
      <c r="V46" s="411" t="s">
        <v>1030</v>
      </c>
    </row>
    <row r="47" spans="1:22" s="86" customFormat="1" ht="12" customHeight="1">
      <c r="A47" s="411" t="s">
        <v>1053</v>
      </c>
      <c r="B47" s="327">
        <v>0.3</v>
      </c>
      <c r="C47" s="327">
        <v>-1.7</v>
      </c>
      <c r="D47" s="327">
        <v>-0.1</v>
      </c>
      <c r="E47" s="327">
        <v>4.8</v>
      </c>
      <c r="F47" s="408">
        <v>1.3</v>
      </c>
      <c r="G47" s="327">
        <v>7.6</v>
      </c>
      <c r="H47" s="327">
        <v>6.3</v>
      </c>
      <c r="I47" s="327">
        <v>6</v>
      </c>
      <c r="J47" s="327">
        <v>11</v>
      </c>
      <c r="K47" s="408">
        <v>12.1</v>
      </c>
      <c r="L47" s="327">
        <v>2.4</v>
      </c>
      <c r="M47" s="327">
        <v>1.3</v>
      </c>
      <c r="N47" s="327">
        <v>2.2999999999999998</v>
      </c>
      <c r="O47" s="327">
        <v>4.9000000000000004</v>
      </c>
      <c r="P47" s="327">
        <v>3.4</v>
      </c>
      <c r="Q47" s="327">
        <v>0</v>
      </c>
      <c r="R47" s="327">
        <v>3.5</v>
      </c>
      <c r="S47" s="327">
        <v>3</v>
      </c>
      <c r="T47" s="327">
        <v>3.5</v>
      </c>
      <c r="U47" s="327">
        <v>4.9000000000000004</v>
      </c>
      <c r="V47" s="411" t="s">
        <v>1032</v>
      </c>
    </row>
    <row r="48" spans="1:22" s="86" customFormat="1" ht="12" customHeight="1">
      <c r="A48" s="411" t="s">
        <v>986</v>
      </c>
      <c r="B48" s="327">
        <v>-0.3</v>
      </c>
      <c r="C48" s="327">
        <v>-2.2999999999999998</v>
      </c>
      <c r="D48" s="327">
        <v>-0.7</v>
      </c>
      <c r="E48" s="327">
        <v>4.2</v>
      </c>
      <c r="F48" s="408">
        <v>1.4</v>
      </c>
      <c r="G48" s="327">
        <v>6.1</v>
      </c>
      <c r="H48" s="327">
        <v>5.2</v>
      </c>
      <c r="I48" s="327">
        <v>4.3</v>
      </c>
      <c r="J48" s="327">
        <v>10.1</v>
      </c>
      <c r="K48" s="408">
        <v>8</v>
      </c>
      <c r="L48" s="327">
        <v>-9.3000000000000007</v>
      </c>
      <c r="M48" s="327">
        <v>-11.1</v>
      </c>
      <c r="N48" s="327">
        <v>-8</v>
      </c>
      <c r="O48" s="327">
        <v>-7.6</v>
      </c>
      <c r="P48" s="327">
        <v>-9.3000000000000007</v>
      </c>
      <c r="Q48" s="327">
        <v>0</v>
      </c>
      <c r="R48" s="327">
        <v>-100</v>
      </c>
      <c r="S48" s="327">
        <v>-100</v>
      </c>
      <c r="T48" s="327">
        <v>-100</v>
      </c>
      <c r="U48" s="327">
        <v>-100</v>
      </c>
      <c r="V48" s="411" t="s">
        <v>986</v>
      </c>
    </row>
    <row r="49" spans="1:22" s="86" customFormat="1" ht="12" customHeight="1">
      <c r="A49" s="374"/>
      <c r="B49" s="341" t="s">
        <v>990</v>
      </c>
      <c r="F49" s="410"/>
      <c r="K49" s="410"/>
      <c r="Q49" s="333"/>
      <c r="R49" s="333"/>
      <c r="S49" s="333"/>
      <c r="T49" s="333"/>
      <c r="U49" s="333"/>
      <c r="V49" s="374"/>
    </row>
    <row r="50" spans="1:22" s="86" customFormat="1" ht="12" customHeight="1">
      <c r="A50" s="411" t="s">
        <v>1023</v>
      </c>
      <c r="B50" s="327">
        <v>2.9</v>
      </c>
      <c r="C50" s="327">
        <v>3.1</v>
      </c>
      <c r="D50" s="327">
        <v>2.7</v>
      </c>
      <c r="E50" s="327">
        <v>3.6</v>
      </c>
      <c r="F50" s="408">
        <v>-0.6</v>
      </c>
      <c r="G50" s="327">
        <v>9.1</v>
      </c>
      <c r="H50" s="327">
        <v>9.8000000000000007</v>
      </c>
      <c r="I50" s="327">
        <v>8.4</v>
      </c>
      <c r="J50" s="327">
        <v>9.8000000000000007</v>
      </c>
      <c r="K50" s="408">
        <v>5.7</v>
      </c>
      <c r="L50" s="327">
        <v>2.2999999999999998</v>
      </c>
      <c r="M50" s="327">
        <v>2.4</v>
      </c>
      <c r="N50" s="327">
        <v>2</v>
      </c>
      <c r="O50" s="327">
        <v>3.2</v>
      </c>
      <c r="P50" s="327">
        <v>-0.8</v>
      </c>
      <c r="Q50" s="327">
        <v>0</v>
      </c>
      <c r="R50" s="327">
        <v>2.4</v>
      </c>
      <c r="S50" s="327">
        <v>2.5</v>
      </c>
      <c r="T50" s="327">
        <v>2.2999999999999998</v>
      </c>
      <c r="U50" s="327">
        <v>2.8</v>
      </c>
      <c r="V50" s="411" t="s">
        <v>967</v>
      </c>
    </row>
    <row r="51" spans="1:22" s="86" customFormat="1" ht="12" customHeight="1">
      <c r="A51" s="411" t="s">
        <v>968</v>
      </c>
      <c r="B51" s="327">
        <v>2.8</v>
      </c>
      <c r="C51" s="327">
        <v>2.9</v>
      </c>
      <c r="D51" s="327">
        <v>2.5</v>
      </c>
      <c r="E51" s="327">
        <v>3.7</v>
      </c>
      <c r="F51" s="408">
        <v>-0.5</v>
      </c>
      <c r="G51" s="327">
        <v>9.1</v>
      </c>
      <c r="H51" s="327">
        <v>9.6999999999999993</v>
      </c>
      <c r="I51" s="327">
        <v>8.4</v>
      </c>
      <c r="J51" s="327">
        <v>10.199999999999999</v>
      </c>
      <c r="K51" s="408">
        <v>5.6</v>
      </c>
      <c r="L51" s="327">
        <v>2.2999999999999998</v>
      </c>
      <c r="M51" s="327">
        <v>1.9</v>
      </c>
      <c r="N51" s="327">
        <v>2</v>
      </c>
      <c r="O51" s="327">
        <v>4.0999999999999996</v>
      </c>
      <c r="P51" s="327">
        <v>-0.1</v>
      </c>
      <c r="Q51" s="327">
        <v>0</v>
      </c>
      <c r="R51" s="327">
        <v>2.2999999999999998</v>
      </c>
      <c r="S51" s="327">
        <v>2.2000000000000002</v>
      </c>
      <c r="T51" s="327">
        <v>2.1</v>
      </c>
      <c r="U51" s="327">
        <v>3.5</v>
      </c>
      <c r="V51" s="411" t="s">
        <v>1024</v>
      </c>
    </row>
    <row r="52" spans="1:22" s="86" customFormat="1" ht="12" customHeight="1">
      <c r="A52" s="411" t="s">
        <v>970</v>
      </c>
      <c r="B52" s="327">
        <v>2.6</v>
      </c>
      <c r="C52" s="327">
        <v>2.6</v>
      </c>
      <c r="D52" s="327">
        <v>2.2999999999999998</v>
      </c>
      <c r="E52" s="327">
        <v>3.7</v>
      </c>
      <c r="F52" s="408">
        <v>-0.4</v>
      </c>
      <c r="G52" s="327">
        <v>9.1999999999999993</v>
      </c>
      <c r="H52" s="327">
        <v>9.6999999999999993</v>
      </c>
      <c r="I52" s="327">
        <v>8.5</v>
      </c>
      <c r="J52" s="327">
        <v>10.8</v>
      </c>
      <c r="K52" s="408">
        <v>4.0999999999999996</v>
      </c>
      <c r="L52" s="327">
        <v>1.9</v>
      </c>
      <c r="M52" s="327">
        <v>1.3</v>
      </c>
      <c r="N52" s="327">
        <v>1.7</v>
      </c>
      <c r="O52" s="327">
        <v>4.3</v>
      </c>
      <c r="P52" s="327">
        <v>0.1</v>
      </c>
      <c r="Q52" s="327">
        <v>0</v>
      </c>
      <c r="R52" s="327">
        <v>2.2000000000000002</v>
      </c>
      <c r="S52" s="327">
        <v>1.8</v>
      </c>
      <c r="T52" s="327">
        <v>2</v>
      </c>
      <c r="U52" s="327">
        <v>3.7</v>
      </c>
      <c r="V52" s="411" t="s">
        <v>971</v>
      </c>
    </row>
    <row r="53" spans="1:22" s="86" customFormat="1" ht="12" customHeight="1">
      <c r="A53" s="411" t="s">
        <v>1025</v>
      </c>
      <c r="B53" s="327">
        <v>2.5</v>
      </c>
      <c r="C53" s="327">
        <v>2.4</v>
      </c>
      <c r="D53" s="327">
        <v>2.1</v>
      </c>
      <c r="E53" s="327">
        <v>3.7</v>
      </c>
      <c r="F53" s="408">
        <v>-0.2</v>
      </c>
      <c r="G53" s="327">
        <v>9.3000000000000007</v>
      </c>
      <c r="H53" s="327">
        <v>9.6999999999999993</v>
      </c>
      <c r="I53" s="327">
        <v>8.5</v>
      </c>
      <c r="J53" s="327">
        <v>11.2</v>
      </c>
      <c r="K53" s="408">
        <v>4.8</v>
      </c>
      <c r="L53" s="327">
        <v>2</v>
      </c>
      <c r="M53" s="327">
        <v>1.1000000000000001</v>
      </c>
      <c r="N53" s="327">
        <v>1.7</v>
      </c>
      <c r="O53" s="327">
        <v>4.5999999999999996</v>
      </c>
      <c r="P53" s="327">
        <v>0.9</v>
      </c>
      <c r="Q53" s="327">
        <v>0</v>
      </c>
      <c r="R53" s="327">
        <v>1.9</v>
      </c>
      <c r="S53" s="327">
        <v>1.5</v>
      </c>
      <c r="T53" s="327">
        <v>1.7</v>
      </c>
      <c r="U53" s="327">
        <v>3.6</v>
      </c>
      <c r="V53" s="411" t="s">
        <v>972</v>
      </c>
    </row>
    <row r="54" spans="1:22" s="86" customFormat="1" ht="12" customHeight="1">
      <c r="A54" s="411" t="s">
        <v>973</v>
      </c>
      <c r="B54" s="327">
        <v>2.2999999999999998</v>
      </c>
      <c r="C54" s="327">
        <v>2.1</v>
      </c>
      <c r="D54" s="327">
        <v>1.9</v>
      </c>
      <c r="E54" s="327">
        <v>3.8</v>
      </c>
      <c r="F54" s="408">
        <v>-0.1</v>
      </c>
      <c r="G54" s="327">
        <v>9.3000000000000007</v>
      </c>
      <c r="H54" s="327">
        <v>9.4</v>
      </c>
      <c r="I54" s="327">
        <v>8.5</v>
      </c>
      <c r="J54" s="327">
        <v>11.4</v>
      </c>
      <c r="K54" s="408">
        <v>5.2</v>
      </c>
      <c r="L54" s="327">
        <v>2</v>
      </c>
      <c r="M54" s="327">
        <v>0.9</v>
      </c>
      <c r="N54" s="327">
        <v>1.6</v>
      </c>
      <c r="O54" s="327">
        <v>4.9000000000000004</v>
      </c>
      <c r="P54" s="327">
        <v>1.5</v>
      </c>
      <c r="Q54" s="327">
        <v>0</v>
      </c>
      <c r="R54" s="327">
        <v>1.7</v>
      </c>
      <c r="S54" s="327">
        <v>1.2</v>
      </c>
      <c r="T54" s="327">
        <v>1.4</v>
      </c>
      <c r="U54" s="327">
        <v>3.7</v>
      </c>
      <c r="V54" s="411" t="s">
        <v>973</v>
      </c>
    </row>
    <row r="55" spans="1:22" s="86" customFormat="1" ht="12" customHeight="1">
      <c r="A55" s="411" t="s">
        <v>974</v>
      </c>
      <c r="B55" s="327">
        <v>2.1</v>
      </c>
      <c r="C55" s="327">
        <v>1.8</v>
      </c>
      <c r="D55" s="327">
        <v>1.7</v>
      </c>
      <c r="E55" s="327">
        <v>3.8</v>
      </c>
      <c r="F55" s="408">
        <v>0.1</v>
      </c>
      <c r="G55" s="327">
        <v>9.1999999999999993</v>
      </c>
      <c r="H55" s="327">
        <v>9.1999999999999993</v>
      </c>
      <c r="I55" s="327">
        <v>8.3000000000000007</v>
      </c>
      <c r="J55" s="327">
        <v>11.5</v>
      </c>
      <c r="K55" s="408">
        <v>5.5</v>
      </c>
      <c r="L55" s="327">
        <v>1.7</v>
      </c>
      <c r="M55" s="327">
        <v>0.7</v>
      </c>
      <c r="N55" s="327">
        <v>1.3</v>
      </c>
      <c r="O55" s="327">
        <v>4.8</v>
      </c>
      <c r="P55" s="327">
        <v>1.7</v>
      </c>
      <c r="Q55" s="327">
        <v>0</v>
      </c>
      <c r="R55" s="327">
        <v>1.4</v>
      </c>
      <c r="S55" s="327">
        <v>0.9</v>
      </c>
      <c r="T55" s="327">
        <v>1.1000000000000001</v>
      </c>
      <c r="U55" s="327">
        <v>3.3</v>
      </c>
      <c r="V55" s="411" t="s">
        <v>975</v>
      </c>
    </row>
    <row r="56" spans="1:22" s="86" customFormat="1" ht="12" customHeight="1">
      <c r="A56" s="411" t="s">
        <v>976</v>
      </c>
      <c r="B56" s="327">
        <v>2</v>
      </c>
      <c r="C56" s="327">
        <v>1.5</v>
      </c>
      <c r="D56" s="327">
        <v>1.6</v>
      </c>
      <c r="E56" s="327">
        <v>3.9</v>
      </c>
      <c r="F56" s="408">
        <v>0.2</v>
      </c>
      <c r="G56" s="327">
        <v>9.1</v>
      </c>
      <c r="H56" s="327">
        <v>9.1</v>
      </c>
      <c r="I56" s="327">
        <v>8.1999999999999993</v>
      </c>
      <c r="J56" s="327">
        <v>11.6</v>
      </c>
      <c r="K56" s="408">
        <v>6.1</v>
      </c>
      <c r="L56" s="327">
        <v>1.4</v>
      </c>
      <c r="M56" s="327">
        <v>0.5</v>
      </c>
      <c r="N56" s="327">
        <v>0.9</v>
      </c>
      <c r="O56" s="327">
        <v>4.0999999999999996</v>
      </c>
      <c r="P56" s="327">
        <v>1.5</v>
      </c>
      <c r="Q56" s="327">
        <v>0</v>
      </c>
      <c r="R56" s="327">
        <v>1.2</v>
      </c>
      <c r="S56" s="327">
        <v>0.9</v>
      </c>
      <c r="T56" s="327">
        <v>0.9</v>
      </c>
      <c r="U56" s="327">
        <v>2.7</v>
      </c>
      <c r="V56" s="411" t="s">
        <v>1052</v>
      </c>
    </row>
    <row r="57" spans="1:22" s="86" customFormat="1" ht="12" customHeight="1">
      <c r="A57" s="411" t="s">
        <v>1027</v>
      </c>
      <c r="B57" s="327">
        <v>1.8</v>
      </c>
      <c r="C57" s="327">
        <v>1.2</v>
      </c>
      <c r="D57" s="327">
        <v>1.4</v>
      </c>
      <c r="E57" s="327">
        <v>3.9</v>
      </c>
      <c r="F57" s="408">
        <v>0.4</v>
      </c>
      <c r="G57" s="327">
        <v>9.1</v>
      </c>
      <c r="H57" s="327">
        <v>8.9</v>
      </c>
      <c r="I57" s="327">
        <v>8.1999999999999993</v>
      </c>
      <c r="J57" s="327">
        <v>11.5</v>
      </c>
      <c r="K57" s="408">
        <v>6.5</v>
      </c>
      <c r="L57" s="327">
        <v>1.3</v>
      </c>
      <c r="M57" s="327">
        <v>0.2</v>
      </c>
      <c r="N57" s="327">
        <v>0.9</v>
      </c>
      <c r="O57" s="327">
        <v>4.2</v>
      </c>
      <c r="P57" s="327">
        <v>2.1</v>
      </c>
      <c r="Q57" s="327">
        <v>0</v>
      </c>
      <c r="R57" s="327">
        <v>1</v>
      </c>
      <c r="S57" s="327">
        <v>0.7</v>
      </c>
      <c r="T57" s="327">
        <v>0.7</v>
      </c>
      <c r="U57" s="327">
        <v>2.6</v>
      </c>
      <c r="V57" s="411" t="s">
        <v>1028</v>
      </c>
    </row>
    <row r="58" spans="1:22" s="86" customFormat="1" ht="12" customHeight="1">
      <c r="A58" s="411" t="s">
        <v>980</v>
      </c>
      <c r="B58" s="327">
        <v>1.6</v>
      </c>
      <c r="C58" s="327">
        <v>0.8</v>
      </c>
      <c r="D58" s="327">
        <v>1.2</v>
      </c>
      <c r="E58" s="327">
        <v>3.9</v>
      </c>
      <c r="F58" s="408">
        <v>0.6</v>
      </c>
      <c r="G58" s="327">
        <v>9.1</v>
      </c>
      <c r="H58" s="327">
        <v>8.6999999999999993</v>
      </c>
      <c r="I58" s="327">
        <v>8.3000000000000007</v>
      </c>
      <c r="J58" s="327">
        <v>11.7</v>
      </c>
      <c r="K58" s="408">
        <v>7.5</v>
      </c>
      <c r="L58" s="327">
        <v>1.2</v>
      </c>
      <c r="M58" s="327">
        <v>0</v>
      </c>
      <c r="N58" s="327">
        <v>0.8</v>
      </c>
      <c r="O58" s="327">
        <v>4.3</v>
      </c>
      <c r="P58" s="327">
        <v>2.4</v>
      </c>
      <c r="Q58" s="327">
        <v>0</v>
      </c>
      <c r="R58" s="327">
        <v>1</v>
      </c>
      <c r="S58" s="327">
        <v>0.6</v>
      </c>
      <c r="T58" s="327">
        <v>0.6</v>
      </c>
      <c r="U58" s="327">
        <v>2.7</v>
      </c>
      <c r="V58" s="411" t="s">
        <v>1029</v>
      </c>
    </row>
    <row r="59" spans="1:22" s="86" customFormat="1" ht="12" customHeight="1">
      <c r="A59" s="411" t="s">
        <v>981</v>
      </c>
      <c r="B59" s="327">
        <v>1.4</v>
      </c>
      <c r="C59" s="327">
        <v>0.5</v>
      </c>
      <c r="D59" s="327">
        <v>1</v>
      </c>
      <c r="E59" s="327">
        <v>4</v>
      </c>
      <c r="F59" s="408">
        <v>0.8</v>
      </c>
      <c r="G59" s="327">
        <v>9</v>
      </c>
      <c r="H59" s="327">
        <v>8.4</v>
      </c>
      <c r="I59" s="327">
        <v>8</v>
      </c>
      <c r="J59" s="327">
        <v>12.2</v>
      </c>
      <c r="K59" s="408">
        <v>7.5</v>
      </c>
      <c r="L59" s="327">
        <v>1</v>
      </c>
      <c r="M59" s="327">
        <v>-0.1</v>
      </c>
      <c r="N59" s="327">
        <v>0.4</v>
      </c>
      <c r="O59" s="327">
        <v>4.0999999999999996</v>
      </c>
      <c r="P59" s="327">
        <v>2.1</v>
      </c>
      <c r="Q59" s="327">
        <v>0</v>
      </c>
      <c r="R59" s="327">
        <v>0.7</v>
      </c>
      <c r="S59" s="327">
        <v>0.4</v>
      </c>
      <c r="T59" s="327">
        <v>0.3</v>
      </c>
      <c r="U59" s="327">
        <v>2.5</v>
      </c>
      <c r="V59" s="411" t="s">
        <v>982</v>
      </c>
    </row>
    <row r="60" spans="1:22" s="86" customFormat="1" ht="12" customHeight="1">
      <c r="A60" s="411" t="s">
        <v>1030</v>
      </c>
      <c r="B60" s="327">
        <v>1.2</v>
      </c>
      <c r="C60" s="327">
        <v>0.2</v>
      </c>
      <c r="D60" s="327">
        <v>0.8</v>
      </c>
      <c r="E60" s="327">
        <v>4.0999999999999996</v>
      </c>
      <c r="F60" s="408">
        <v>1</v>
      </c>
      <c r="G60" s="327">
        <v>8.5</v>
      </c>
      <c r="H60" s="327">
        <v>7.7</v>
      </c>
      <c r="I60" s="327">
        <v>7.6</v>
      </c>
      <c r="J60" s="327">
        <v>11.9</v>
      </c>
      <c r="K60" s="408">
        <v>6.2</v>
      </c>
      <c r="L60" s="327">
        <v>0.2</v>
      </c>
      <c r="M60" s="327">
        <v>-1</v>
      </c>
      <c r="N60" s="327">
        <v>-0.2</v>
      </c>
      <c r="O60" s="327">
        <v>3.2</v>
      </c>
      <c r="P60" s="327">
        <v>1.9</v>
      </c>
      <c r="Q60" s="327">
        <v>0</v>
      </c>
      <c r="R60" s="327">
        <v>0</v>
      </c>
      <c r="S60" s="327">
        <v>-0.5</v>
      </c>
      <c r="T60" s="327">
        <v>-0.4</v>
      </c>
      <c r="U60" s="327">
        <v>1.7</v>
      </c>
      <c r="V60" s="411" t="s">
        <v>1030</v>
      </c>
    </row>
    <row r="61" spans="1:22" s="86" customFormat="1" ht="12" customHeight="1">
      <c r="A61" s="411" t="s">
        <v>1053</v>
      </c>
      <c r="B61" s="327">
        <v>1</v>
      </c>
      <c r="C61" s="327">
        <v>-0.1</v>
      </c>
      <c r="D61" s="327">
        <v>0.7</v>
      </c>
      <c r="E61" s="327">
        <v>4.2</v>
      </c>
      <c r="F61" s="408">
        <v>1.1000000000000001</v>
      </c>
      <c r="G61" s="327">
        <v>8.1999999999999993</v>
      </c>
      <c r="H61" s="327">
        <v>7.4</v>
      </c>
      <c r="I61" s="327">
        <v>7.3</v>
      </c>
      <c r="J61" s="327">
        <v>11.7</v>
      </c>
      <c r="K61" s="408">
        <v>6.5</v>
      </c>
      <c r="L61" s="327">
        <v>0.4</v>
      </c>
      <c r="M61" s="327">
        <v>-0.8</v>
      </c>
      <c r="N61" s="327">
        <v>0</v>
      </c>
      <c r="O61" s="327">
        <v>3.4</v>
      </c>
      <c r="P61" s="327">
        <v>2.1</v>
      </c>
      <c r="Q61" s="327">
        <v>0</v>
      </c>
      <c r="R61" s="327">
        <v>0.3</v>
      </c>
      <c r="S61" s="327">
        <v>-0.2</v>
      </c>
      <c r="T61" s="327">
        <v>-0.1</v>
      </c>
      <c r="U61" s="327">
        <v>2.2000000000000002</v>
      </c>
      <c r="V61" s="411" t="s">
        <v>1032</v>
      </c>
    </row>
    <row r="62" spans="1:22" s="86" customFormat="1" ht="12" customHeight="1" thickBot="1">
      <c r="A62" s="411" t="s">
        <v>986</v>
      </c>
      <c r="B62" s="327">
        <v>0.8</v>
      </c>
      <c r="C62" s="327">
        <v>-0.5</v>
      </c>
      <c r="D62" s="327">
        <v>0.5</v>
      </c>
      <c r="E62" s="327">
        <v>4.2</v>
      </c>
      <c r="F62" s="408">
        <v>1.2</v>
      </c>
      <c r="G62" s="327">
        <v>8</v>
      </c>
      <c r="H62" s="327">
        <v>7</v>
      </c>
      <c r="I62" s="327">
        <v>7</v>
      </c>
      <c r="J62" s="327">
        <v>11.5</v>
      </c>
      <c r="K62" s="408">
        <v>6.7</v>
      </c>
      <c r="L62" s="327">
        <v>-0.8</v>
      </c>
      <c r="M62" s="327">
        <v>-2</v>
      </c>
      <c r="N62" s="327">
        <v>-1</v>
      </c>
      <c r="O62" s="327">
        <v>1.9</v>
      </c>
      <c r="P62" s="327">
        <v>0.9</v>
      </c>
      <c r="Q62" s="327">
        <v>0</v>
      </c>
      <c r="R62" s="327">
        <v>-9.1</v>
      </c>
      <c r="S62" s="327">
        <v>-9.4</v>
      </c>
      <c r="T62" s="327">
        <v>-9.4</v>
      </c>
      <c r="U62" s="327">
        <v>-7.7</v>
      </c>
      <c r="V62" s="411" t="s">
        <v>986</v>
      </c>
    </row>
    <row r="63" spans="1:22" s="333" customFormat="1" ht="12" customHeight="1" thickBot="1">
      <c r="A63" s="883" t="s">
        <v>1033</v>
      </c>
      <c r="B63" s="894" t="s">
        <v>1055</v>
      </c>
      <c r="C63" s="879"/>
      <c r="D63" s="879"/>
      <c r="E63" s="879"/>
      <c r="F63" s="879"/>
      <c r="G63" s="894" t="s">
        <v>1056</v>
      </c>
      <c r="H63" s="879"/>
      <c r="I63" s="879"/>
      <c r="J63" s="879"/>
      <c r="K63" s="879"/>
      <c r="L63" s="894" t="s">
        <v>1057</v>
      </c>
      <c r="M63" s="879"/>
      <c r="N63" s="879"/>
      <c r="O63" s="879"/>
      <c r="P63" s="879"/>
      <c r="Q63" s="894" t="s">
        <v>1058</v>
      </c>
      <c r="R63" s="879"/>
      <c r="S63" s="879"/>
      <c r="T63" s="879"/>
      <c r="U63" s="879"/>
      <c r="V63" s="902"/>
    </row>
    <row r="64" spans="1:22" s="333" customFormat="1" ht="12" customHeight="1" thickBot="1">
      <c r="A64" s="884"/>
      <c r="B64" s="397">
        <v>99.999999999999986</v>
      </c>
      <c r="C64" s="368">
        <v>43.193532987492432</v>
      </c>
      <c r="D64" s="368">
        <v>33.338340600235512</v>
      </c>
      <c r="E64" s="368">
        <v>19.881735145284999</v>
      </c>
      <c r="F64" s="368">
        <v>3.586391266987047</v>
      </c>
      <c r="G64" s="397">
        <v>100.00000000000006</v>
      </c>
      <c r="H64" s="368">
        <v>39.832788053645842</v>
      </c>
      <c r="I64" s="368">
        <v>35.157965090215683</v>
      </c>
      <c r="J64" s="368">
        <v>19.601830323514861</v>
      </c>
      <c r="K64" s="368">
        <v>5.4074165326236097</v>
      </c>
      <c r="L64" s="397">
        <v>100.00000000000007</v>
      </c>
      <c r="M64" s="368">
        <v>48.794883371011082</v>
      </c>
      <c r="N64" s="368">
        <v>32.234341569444581</v>
      </c>
      <c r="O64" s="368">
        <v>16.304895816130998</v>
      </c>
      <c r="P64" s="398">
        <v>2.6658792434133325</v>
      </c>
      <c r="Q64" s="399">
        <v>0</v>
      </c>
      <c r="R64" s="368">
        <v>100.00000000000007</v>
      </c>
      <c r="S64" s="368">
        <v>48.794883371011082</v>
      </c>
      <c r="T64" s="368">
        <v>32.234341569444581</v>
      </c>
      <c r="U64" s="368">
        <v>16.304895816130998</v>
      </c>
      <c r="V64" s="902"/>
    </row>
    <row r="65" spans="1:22" s="334" customFormat="1" ht="12" customHeight="1" thickBot="1">
      <c r="A65" s="885"/>
      <c r="B65" s="11" t="s">
        <v>486</v>
      </c>
      <c r="C65" s="11" t="s">
        <v>1059</v>
      </c>
      <c r="D65" s="11" t="s">
        <v>1060</v>
      </c>
      <c r="E65" s="11" t="s">
        <v>1061</v>
      </c>
      <c r="F65" s="11" t="s">
        <v>1062</v>
      </c>
      <c r="G65" s="11" t="s">
        <v>486</v>
      </c>
      <c r="H65" s="11" t="s">
        <v>1059</v>
      </c>
      <c r="I65" s="11" t="s">
        <v>1060</v>
      </c>
      <c r="J65" s="11" t="s">
        <v>1061</v>
      </c>
      <c r="K65" s="11" t="s">
        <v>1062</v>
      </c>
      <c r="L65" s="11" t="s">
        <v>486</v>
      </c>
      <c r="M65" s="11" t="s">
        <v>1059</v>
      </c>
      <c r="N65" s="11" t="s">
        <v>1060</v>
      </c>
      <c r="O65" s="11" t="s">
        <v>1061</v>
      </c>
      <c r="P65" s="400" t="s">
        <v>1062</v>
      </c>
      <c r="Q65" s="401" t="s">
        <v>486</v>
      </c>
      <c r="R65" s="11" t="s">
        <v>1059</v>
      </c>
      <c r="S65" s="11" t="s">
        <v>1060</v>
      </c>
      <c r="T65" s="11" t="s">
        <v>1061</v>
      </c>
      <c r="U65" s="11" t="s">
        <v>1062</v>
      </c>
      <c r="V65" s="402"/>
    </row>
    <row r="66" spans="1:22" s="322" customFormat="1" ht="12" customHeight="1">
      <c r="A66" s="31" t="s">
        <v>1063</v>
      </c>
      <c r="B66" s="25"/>
      <c r="C66" s="25"/>
      <c r="D66" s="25"/>
      <c r="E66" s="25"/>
      <c r="F66" s="25"/>
      <c r="G66" s="25"/>
      <c r="H66" s="25"/>
      <c r="I66" s="25"/>
      <c r="J66" s="25"/>
    </row>
    <row r="67" spans="1:22" s="322" customFormat="1" ht="12" customHeight="1">
      <c r="A67" s="31" t="s">
        <v>1037</v>
      </c>
      <c r="B67" s="25"/>
      <c r="C67" s="25"/>
      <c r="D67" s="25"/>
      <c r="E67" s="25"/>
      <c r="F67" s="25"/>
      <c r="G67" s="25"/>
      <c r="H67" s="25"/>
      <c r="I67" s="25"/>
      <c r="J67" s="25"/>
    </row>
    <row r="68" spans="1:22" s="86" customFormat="1" ht="12" customHeight="1"/>
    <row r="69" spans="1:22" s="86" customFormat="1" ht="36" customHeight="1">
      <c r="A69" s="907" t="s">
        <v>1064</v>
      </c>
      <c r="B69" s="907"/>
      <c r="C69" s="907"/>
      <c r="D69" s="907"/>
      <c r="E69" s="907"/>
      <c r="F69" s="907"/>
      <c r="G69" s="907"/>
      <c r="H69" s="907"/>
      <c r="I69" s="907"/>
      <c r="J69" s="907"/>
      <c r="K69" s="907"/>
      <c r="L69" s="907"/>
      <c r="M69" s="907"/>
      <c r="N69" s="907"/>
      <c r="O69" s="907"/>
      <c r="P69" s="907"/>
      <c r="Q69" s="907"/>
      <c r="R69" s="907"/>
      <c r="S69" s="907"/>
      <c r="T69" s="907"/>
      <c r="U69" s="907"/>
      <c r="V69" s="907"/>
    </row>
    <row r="70" spans="1:22" s="303" customFormat="1" ht="28.9" customHeight="1">
      <c r="A70" s="908" t="s">
        <v>1065</v>
      </c>
      <c r="B70" s="908"/>
      <c r="C70" s="908"/>
      <c r="D70" s="908"/>
      <c r="E70" s="908"/>
      <c r="F70" s="908"/>
      <c r="G70" s="908"/>
      <c r="H70" s="908"/>
      <c r="I70" s="908"/>
      <c r="J70" s="908"/>
      <c r="K70" s="908"/>
      <c r="L70" s="908"/>
      <c r="M70" s="908"/>
      <c r="N70" s="908"/>
      <c r="O70" s="908"/>
      <c r="P70" s="908"/>
      <c r="Q70" s="908"/>
      <c r="R70" s="908"/>
      <c r="S70" s="908"/>
      <c r="T70" s="908"/>
      <c r="U70" s="908"/>
      <c r="V70" s="908"/>
    </row>
    <row r="71" spans="1:22" s="86" customFormat="1" ht="12" customHeight="1">
      <c r="A71" s="307"/>
    </row>
    <row r="72" spans="1:22">
      <c r="A72" s="412" t="s">
        <v>1066</v>
      </c>
      <c r="B72" s="343"/>
      <c r="C72" s="343"/>
      <c r="D72" s="343"/>
      <c r="E72" s="343"/>
      <c r="F72" s="343"/>
      <c r="G72" s="343"/>
      <c r="H72" s="343"/>
      <c r="I72" s="343"/>
      <c r="J72" s="343"/>
      <c r="K72" s="343"/>
      <c r="L72" s="343"/>
      <c r="M72" s="343"/>
      <c r="N72" s="343"/>
      <c r="O72" s="343"/>
      <c r="P72" s="343"/>
      <c r="V72" s="343"/>
    </row>
    <row r="73" spans="1:22">
      <c r="A73" s="31" t="s">
        <v>1067</v>
      </c>
      <c r="B73" s="343"/>
      <c r="C73" s="343"/>
      <c r="D73" s="343"/>
      <c r="E73" s="343"/>
      <c r="F73" s="343"/>
      <c r="G73" s="343"/>
      <c r="H73" s="343"/>
      <c r="I73" s="343"/>
      <c r="J73" s="343"/>
      <c r="K73" s="343"/>
      <c r="L73" s="343"/>
      <c r="M73" s="343"/>
      <c r="N73" s="343"/>
      <c r="O73" s="343"/>
      <c r="P73" s="343"/>
      <c r="V73" s="343"/>
    </row>
    <row r="74" spans="1:22">
      <c r="A74" s="31" t="s">
        <v>1068</v>
      </c>
      <c r="B74" s="343"/>
      <c r="C74" s="343"/>
      <c r="D74" s="343"/>
      <c r="E74" s="343"/>
      <c r="F74" s="343"/>
      <c r="G74" s="343"/>
      <c r="H74" s="343"/>
      <c r="I74" s="343"/>
      <c r="J74" s="343"/>
      <c r="K74" s="343"/>
      <c r="L74" s="343"/>
      <c r="M74" s="343"/>
      <c r="N74" s="343"/>
      <c r="O74" s="343"/>
      <c r="P74" s="343"/>
      <c r="V74" s="343"/>
    </row>
    <row r="75" spans="1:22">
      <c r="A75" s="31" t="s">
        <v>1069</v>
      </c>
      <c r="B75" s="343"/>
      <c r="C75" s="343"/>
      <c r="D75" s="343"/>
      <c r="E75" s="343"/>
      <c r="F75" s="343"/>
      <c r="G75" s="343"/>
      <c r="H75" s="343"/>
      <c r="I75" s="343"/>
      <c r="J75" s="343"/>
      <c r="K75" s="343"/>
      <c r="L75" s="343"/>
      <c r="M75" s="343"/>
      <c r="N75" s="343"/>
      <c r="O75" s="343"/>
      <c r="P75" s="343"/>
      <c r="V75" s="343"/>
    </row>
    <row r="76" spans="1:22">
      <c r="A76" s="31" t="s">
        <v>1070</v>
      </c>
      <c r="B76" s="343"/>
      <c r="C76" s="343"/>
      <c r="D76" s="343"/>
      <c r="E76" s="343"/>
      <c r="F76" s="343"/>
      <c r="G76" s="343"/>
      <c r="H76" s="343"/>
      <c r="I76" s="343"/>
      <c r="J76" s="343"/>
      <c r="K76" s="343"/>
      <c r="L76" s="343"/>
      <c r="M76" s="343"/>
      <c r="N76" s="343"/>
      <c r="O76" s="343"/>
      <c r="P76" s="343"/>
      <c r="V76" s="343"/>
    </row>
    <row r="77" spans="1:22">
      <c r="A77" s="31"/>
      <c r="B77" s="343"/>
      <c r="C77" s="343"/>
      <c r="D77" s="343"/>
      <c r="E77" s="343"/>
      <c r="F77" s="343"/>
      <c r="G77" s="343"/>
      <c r="H77" s="343"/>
      <c r="I77" s="343"/>
      <c r="J77" s="343"/>
      <c r="K77" s="343"/>
      <c r="L77" s="343"/>
      <c r="M77" s="343"/>
      <c r="N77" s="343"/>
      <c r="O77" s="343"/>
      <c r="P77" s="343"/>
      <c r="V77" s="343"/>
    </row>
    <row r="78" spans="1:22">
      <c r="A78" s="412" t="s">
        <v>1071</v>
      </c>
      <c r="B78" s="343"/>
      <c r="C78" s="343"/>
      <c r="D78" s="343"/>
      <c r="E78" s="343"/>
      <c r="F78" s="343"/>
      <c r="G78" s="343"/>
      <c r="H78" s="343"/>
      <c r="I78" s="343"/>
      <c r="J78" s="343"/>
      <c r="K78" s="343"/>
      <c r="L78" s="343"/>
      <c r="M78" s="343"/>
      <c r="N78" s="343"/>
      <c r="O78" s="343"/>
      <c r="P78" s="343"/>
      <c r="V78" s="343"/>
    </row>
    <row r="79" spans="1:22">
      <c r="A79" s="31" t="s">
        <v>1072</v>
      </c>
      <c r="B79" s="343"/>
      <c r="C79" s="343"/>
      <c r="D79" s="343"/>
      <c r="E79" s="343"/>
      <c r="F79" s="343"/>
      <c r="G79" s="343"/>
      <c r="H79" s="343"/>
      <c r="I79" s="343"/>
      <c r="J79" s="343"/>
      <c r="K79" s="343"/>
      <c r="L79" s="343"/>
      <c r="M79" s="343"/>
      <c r="N79" s="343"/>
      <c r="O79" s="343"/>
      <c r="P79" s="343"/>
      <c r="V79" s="343"/>
    </row>
    <row r="80" spans="1:22">
      <c r="A80" s="31" t="s">
        <v>1073</v>
      </c>
      <c r="B80" s="343"/>
      <c r="C80" s="343"/>
      <c r="D80" s="343"/>
      <c r="E80" s="343"/>
      <c r="F80" s="343"/>
      <c r="G80" s="343"/>
      <c r="H80" s="343"/>
      <c r="I80" s="343"/>
      <c r="J80" s="343"/>
      <c r="K80" s="343"/>
      <c r="L80" s="343"/>
      <c r="M80" s="343"/>
      <c r="N80" s="343"/>
      <c r="O80" s="343"/>
      <c r="P80" s="343"/>
      <c r="V80" s="343"/>
    </row>
    <row r="81" spans="1:22">
      <c r="A81" s="31" t="s">
        <v>1074</v>
      </c>
      <c r="B81" s="343"/>
      <c r="C81" s="343"/>
      <c r="D81" s="343"/>
      <c r="E81" s="343"/>
      <c r="F81" s="343"/>
      <c r="G81" s="343"/>
      <c r="H81" s="343"/>
      <c r="I81" s="343"/>
      <c r="J81" s="343"/>
      <c r="K81" s="343"/>
      <c r="L81" s="343"/>
      <c r="M81" s="343"/>
      <c r="N81" s="343"/>
      <c r="O81" s="343"/>
      <c r="P81" s="343"/>
      <c r="V81" s="343"/>
    </row>
    <row r="82" spans="1:22">
      <c r="A82" s="31" t="s">
        <v>1075</v>
      </c>
      <c r="B82" s="343"/>
      <c r="C82" s="343"/>
      <c r="D82" s="343"/>
      <c r="E82" s="343"/>
      <c r="F82" s="343"/>
      <c r="G82" s="343"/>
      <c r="H82" s="343"/>
      <c r="I82" s="343"/>
      <c r="J82" s="343"/>
      <c r="K82" s="343"/>
      <c r="L82" s="343"/>
      <c r="M82" s="343"/>
      <c r="N82" s="343"/>
      <c r="O82" s="343"/>
      <c r="P82" s="343"/>
      <c r="V82" s="343"/>
    </row>
    <row r="83" spans="1:22">
      <c r="A83" s="31"/>
      <c r="B83" s="343"/>
      <c r="C83" s="343"/>
      <c r="D83" s="343"/>
      <c r="E83" s="343"/>
      <c r="F83" s="343"/>
      <c r="G83" s="343"/>
      <c r="H83" s="343"/>
      <c r="I83" s="343"/>
      <c r="J83" s="343"/>
      <c r="K83" s="343"/>
      <c r="L83" s="343"/>
      <c r="M83" s="343"/>
      <c r="N83" s="343"/>
      <c r="O83" s="343"/>
      <c r="P83" s="343"/>
      <c r="V83" s="343"/>
    </row>
    <row r="84" spans="1:22" s="359" customFormat="1" ht="12" customHeight="1">
      <c r="A84" s="81" t="s">
        <v>140</v>
      </c>
      <c r="B84" s="350"/>
      <c r="C84" s="351"/>
      <c r="D84" s="351"/>
      <c r="E84" s="351"/>
      <c r="F84" s="84"/>
      <c r="G84" s="352"/>
      <c r="H84" s="352"/>
      <c r="I84" s="353"/>
      <c r="J84" s="354"/>
      <c r="K84" s="355"/>
      <c r="L84" s="354"/>
      <c r="M84" s="353"/>
      <c r="N84" s="357"/>
      <c r="O84" s="358"/>
      <c r="P84" s="358"/>
      <c r="Q84" s="358"/>
    </row>
    <row r="85" spans="1:22" s="359" customFormat="1" ht="12" customHeight="1">
      <c r="A85" s="391" t="s">
        <v>1076</v>
      </c>
      <c r="B85" s="360"/>
      <c r="C85" s="361"/>
      <c r="D85" s="357"/>
      <c r="E85" s="362"/>
      <c r="F85" s="363"/>
      <c r="G85" s="362"/>
      <c r="H85" s="362"/>
      <c r="I85" s="353"/>
      <c r="J85" s="354"/>
      <c r="K85" s="354"/>
      <c r="M85" s="358"/>
      <c r="N85" s="357"/>
      <c r="O85" s="358"/>
      <c r="P85" s="358"/>
      <c r="Q85" s="358"/>
    </row>
    <row r="86" spans="1:22" s="84" customFormat="1" ht="12" customHeight="1">
      <c r="A86" s="391" t="s">
        <v>1077</v>
      </c>
    </row>
    <row r="87" spans="1:22" s="84" customFormat="1" ht="12" customHeight="1">
      <c r="A87" s="391" t="s">
        <v>1078</v>
      </c>
    </row>
    <row r="88" spans="1:22" s="84" customFormat="1" ht="12" customHeight="1">
      <c r="A88" s="391" t="s">
        <v>1079</v>
      </c>
    </row>
    <row r="89" spans="1:22" s="86" customFormat="1" ht="12" customHeight="1">
      <c r="A89" s="307"/>
    </row>
    <row r="90" spans="1:22" s="84" customFormat="1" ht="12" customHeight="1">
      <c r="A90" s="391" t="s">
        <v>1080</v>
      </c>
    </row>
    <row r="91" spans="1:22" s="84" customFormat="1" ht="12" customHeight="1">
      <c r="A91" s="391" t="s">
        <v>1081</v>
      </c>
    </row>
    <row r="92" spans="1:22" s="84" customFormat="1" ht="12" customHeight="1">
      <c r="A92" s="391" t="s">
        <v>1082</v>
      </c>
    </row>
    <row r="93" spans="1:22" s="84" customFormat="1" ht="12" customHeight="1">
      <c r="A93" s="391" t="s">
        <v>1083</v>
      </c>
    </row>
    <row r="94" spans="1:22" s="86" customFormat="1" ht="12" customHeight="1">
      <c r="A94" s="307"/>
    </row>
    <row r="95" spans="1:22" s="84" customFormat="1" ht="12" customHeight="1">
      <c r="A95" s="391" t="s">
        <v>1084</v>
      </c>
    </row>
    <row r="96" spans="1:22" s="84" customFormat="1" ht="12" customHeight="1">
      <c r="A96" s="391" t="s">
        <v>1085</v>
      </c>
    </row>
    <row r="97" spans="1:22" s="84" customFormat="1" ht="12" customHeight="1">
      <c r="A97" s="391" t="s">
        <v>1086</v>
      </c>
    </row>
    <row r="98" spans="1:22" s="84" customFormat="1" ht="12" customHeight="1">
      <c r="A98" s="391" t="s">
        <v>1087</v>
      </c>
    </row>
    <row r="99" spans="1:22" ht="12" customHeight="1">
      <c r="A99" s="343"/>
      <c r="B99" s="343"/>
      <c r="C99" s="343"/>
      <c r="D99" s="343"/>
      <c r="E99" s="343"/>
      <c r="F99" s="343"/>
      <c r="G99" s="343"/>
      <c r="H99" s="343"/>
      <c r="I99" s="343"/>
      <c r="J99" s="343"/>
      <c r="K99" s="343"/>
      <c r="L99" s="343"/>
      <c r="M99" s="343"/>
      <c r="N99" s="343"/>
      <c r="O99" s="343"/>
      <c r="P99" s="343"/>
      <c r="V99" s="343"/>
    </row>
    <row r="100" spans="1:22" s="84" customFormat="1" ht="12" customHeight="1"/>
    <row r="101" spans="1:22" s="84" customFormat="1" ht="12" customHeight="1"/>
    <row r="102" spans="1:22" s="84" customFormat="1" ht="12" customHeight="1"/>
    <row r="103" spans="1:22" s="84" customFormat="1" ht="12" customHeight="1"/>
    <row r="104" spans="1:22">
      <c r="B104" s="343"/>
      <c r="C104" s="343"/>
      <c r="D104" s="343"/>
      <c r="E104" s="343"/>
      <c r="F104" s="343"/>
      <c r="G104" s="343"/>
      <c r="H104" s="343"/>
      <c r="I104" s="343"/>
      <c r="J104" s="343"/>
      <c r="K104" s="343"/>
      <c r="L104" s="343"/>
      <c r="M104" s="343"/>
      <c r="N104" s="343"/>
      <c r="O104" s="343"/>
      <c r="P104" s="343"/>
      <c r="V104" s="343"/>
    </row>
    <row r="105" spans="1:22">
      <c r="A105" s="343"/>
      <c r="B105" s="343"/>
      <c r="C105" s="343"/>
      <c r="D105" s="343"/>
      <c r="E105" s="343"/>
      <c r="F105" s="343"/>
      <c r="G105" s="343"/>
      <c r="H105" s="343"/>
      <c r="I105" s="343"/>
      <c r="J105" s="343"/>
      <c r="K105" s="343"/>
      <c r="L105" s="343"/>
      <c r="M105" s="343"/>
      <c r="N105" s="343"/>
      <c r="O105" s="343"/>
      <c r="P105" s="343"/>
      <c r="V105" s="343"/>
    </row>
    <row r="106" spans="1:22">
      <c r="A106" s="343"/>
      <c r="B106" s="343"/>
      <c r="C106" s="343"/>
      <c r="D106" s="343"/>
      <c r="E106" s="343"/>
      <c r="F106" s="343"/>
      <c r="G106" s="343"/>
      <c r="H106" s="343"/>
      <c r="I106" s="343"/>
      <c r="J106" s="343"/>
      <c r="K106" s="343"/>
      <c r="L106" s="343"/>
      <c r="M106" s="343"/>
      <c r="N106" s="343"/>
      <c r="O106" s="343"/>
      <c r="P106" s="343"/>
      <c r="V106" s="343"/>
    </row>
    <row r="107" spans="1:22">
      <c r="A107" s="343"/>
      <c r="B107" s="343"/>
      <c r="C107" s="343"/>
      <c r="D107" s="343"/>
      <c r="E107" s="343"/>
      <c r="F107" s="343"/>
      <c r="G107" s="343"/>
      <c r="H107" s="343"/>
      <c r="I107" s="343"/>
      <c r="J107" s="343"/>
      <c r="K107" s="343"/>
      <c r="L107" s="343"/>
      <c r="M107" s="343"/>
      <c r="N107" s="343"/>
      <c r="O107" s="343"/>
      <c r="P107" s="343"/>
      <c r="V107" s="343"/>
    </row>
    <row r="108" spans="1:22">
      <c r="A108" s="343"/>
      <c r="B108" s="343"/>
      <c r="C108" s="343"/>
      <c r="D108" s="343"/>
      <c r="E108" s="343"/>
      <c r="F108" s="343"/>
      <c r="G108" s="343"/>
      <c r="H108" s="343"/>
      <c r="I108" s="343"/>
      <c r="J108" s="343"/>
      <c r="K108" s="343"/>
      <c r="L108" s="343"/>
      <c r="M108" s="343"/>
      <c r="N108" s="343"/>
      <c r="O108" s="343"/>
      <c r="P108" s="343"/>
      <c r="V108" s="343"/>
    </row>
    <row r="109" spans="1:22">
      <c r="A109" s="343"/>
      <c r="B109" s="343"/>
      <c r="C109" s="343"/>
      <c r="D109" s="343"/>
      <c r="E109" s="343"/>
      <c r="F109" s="343"/>
      <c r="G109" s="343"/>
      <c r="H109" s="343"/>
      <c r="I109" s="343"/>
      <c r="J109" s="343"/>
      <c r="K109" s="343"/>
      <c r="L109" s="343"/>
      <c r="M109" s="343"/>
      <c r="N109" s="343"/>
      <c r="O109" s="343"/>
      <c r="P109" s="343"/>
      <c r="V109" s="343"/>
    </row>
    <row r="110" spans="1:22">
      <c r="A110" s="343"/>
      <c r="B110" s="343"/>
      <c r="C110" s="343"/>
      <c r="D110" s="343"/>
      <c r="E110" s="343"/>
      <c r="F110" s="343"/>
      <c r="G110" s="343"/>
      <c r="H110" s="343"/>
      <c r="I110" s="343"/>
      <c r="J110" s="343"/>
      <c r="K110" s="343"/>
      <c r="L110" s="343"/>
      <c r="M110" s="343"/>
      <c r="N110" s="343"/>
      <c r="O110" s="343"/>
      <c r="P110" s="343"/>
      <c r="V110" s="343"/>
    </row>
    <row r="111" spans="1:22">
      <c r="A111" s="343"/>
      <c r="B111" s="343"/>
      <c r="C111" s="343"/>
      <c r="D111" s="343"/>
      <c r="E111" s="343"/>
      <c r="F111" s="343"/>
      <c r="G111" s="343"/>
      <c r="H111" s="343"/>
      <c r="I111" s="343"/>
      <c r="J111" s="343"/>
      <c r="K111" s="343"/>
      <c r="L111" s="343"/>
      <c r="M111" s="343"/>
      <c r="N111" s="343"/>
      <c r="O111" s="343"/>
      <c r="P111" s="343"/>
      <c r="V111" s="343"/>
    </row>
    <row r="112" spans="1:22">
      <c r="A112" s="343"/>
      <c r="B112" s="343"/>
      <c r="C112" s="343"/>
      <c r="D112" s="343"/>
      <c r="E112" s="343"/>
      <c r="F112" s="343"/>
      <c r="G112" s="343"/>
      <c r="H112" s="343"/>
      <c r="I112" s="343"/>
      <c r="J112" s="343"/>
      <c r="K112" s="343"/>
      <c r="L112" s="343"/>
      <c r="M112" s="343"/>
      <c r="N112" s="343"/>
      <c r="O112" s="343"/>
      <c r="P112" s="343"/>
      <c r="V112" s="343"/>
    </row>
    <row r="113" spans="1:22">
      <c r="A113" s="343"/>
      <c r="B113" s="343"/>
      <c r="C113" s="343"/>
      <c r="D113" s="343"/>
      <c r="E113" s="343"/>
      <c r="F113" s="343"/>
      <c r="G113" s="343"/>
      <c r="H113" s="343"/>
      <c r="I113" s="343"/>
      <c r="J113" s="343"/>
      <c r="K113" s="343"/>
      <c r="L113" s="343"/>
      <c r="M113" s="343"/>
      <c r="N113" s="343"/>
      <c r="O113" s="343"/>
      <c r="P113" s="343"/>
      <c r="V113" s="343"/>
    </row>
    <row r="114" spans="1:22">
      <c r="A114" s="343"/>
      <c r="B114" s="343"/>
      <c r="C114" s="343"/>
      <c r="D114" s="343"/>
      <c r="E114" s="343"/>
      <c r="F114" s="343"/>
      <c r="G114" s="343"/>
      <c r="H114" s="343"/>
      <c r="I114" s="343"/>
      <c r="J114" s="343"/>
      <c r="K114" s="343"/>
      <c r="L114" s="343"/>
      <c r="M114" s="343"/>
      <c r="N114" s="343"/>
      <c r="O114" s="343"/>
      <c r="P114" s="343"/>
      <c r="V114" s="343"/>
    </row>
    <row r="115" spans="1:22">
      <c r="A115" s="343"/>
      <c r="B115" s="343"/>
      <c r="C115" s="343"/>
      <c r="D115" s="343"/>
      <c r="E115" s="343"/>
      <c r="F115" s="343"/>
      <c r="G115" s="343"/>
      <c r="H115" s="343"/>
      <c r="I115" s="343"/>
      <c r="J115" s="343"/>
      <c r="K115" s="343"/>
      <c r="L115" s="343"/>
      <c r="M115" s="343"/>
      <c r="N115" s="343"/>
      <c r="O115" s="343"/>
      <c r="P115" s="343"/>
      <c r="V115" s="343"/>
    </row>
    <row r="116" spans="1:22">
      <c r="A116" s="343"/>
      <c r="B116" s="343"/>
      <c r="C116" s="343"/>
      <c r="D116" s="343"/>
      <c r="E116" s="343"/>
      <c r="F116" s="343"/>
      <c r="G116" s="343"/>
      <c r="H116" s="343"/>
      <c r="I116" s="343"/>
      <c r="J116" s="343"/>
      <c r="K116" s="343"/>
      <c r="L116" s="343"/>
      <c r="M116" s="343"/>
      <c r="N116" s="343"/>
      <c r="O116" s="343"/>
      <c r="P116" s="343"/>
      <c r="V116" s="343"/>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00000000-0004-0000-1600-000000000000}"/>
    <hyperlink ref="A91" r:id="rId2" xr:uid="{00000000-0004-0000-1600-000001000000}"/>
    <hyperlink ref="A92" r:id="rId3" xr:uid="{00000000-0004-0000-1600-000002000000}"/>
    <hyperlink ref="A93" r:id="rId4" xr:uid="{00000000-0004-0000-1600-000003000000}"/>
    <hyperlink ref="A85" r:id="rId5" xr:uid="{00000000-0004-0000-1600-000004000000}"/>
    <hyperlink ref="A86" r:id="rId6" xr:uid="{00000000-0004-0000-1600-000005000000}"/>
    <hyperlink ref="A87" r:id="rId7" xr:uid="{00000000-0004-0000-1600-000006000000}"/>
    <hyperlink ref="A88" r:id="rId8" xr:uid="{00000000-0004-0000-1600-000007000000}"/>
    <hyperlink ref="A95" r:id="rId9" xr:uid="{00000000-0004-0000-1600-000008000000}"/>
    <hyperlink ref="A96" r:id="rId10" xr:uid="{00000000-0004-0000-1600-000009000000}"/>
    <hyperlink ref="A97" r:id="rId11" xr:uid="{00000000-0004-0000-1600-00000A000000}"/>
    <hyperlink ref="A98" r:id="rId12" xr:uid="{00000000-0004-0000-1600-00000B000000}"/>
  </hyperlinks>
  <pageMargins left="0.7" right="0.7" top="0.75" bottom="0.75" header="0.3" footer="0.3"/>
  <pageSetup paperSize="9" orientation="portrait" horizontalDpi="300" verticalDpi="300" r:id="rId1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65"/>
  <sheetViews>
    <sheetView showGridLines="0" workbookViewId="0"/>
  </sheetViews>
  <sheetFormatPr defaultColWidth="9.140625" defaultRowHeight="11.25"/>
  <cols>
    <col min="1" max="1" width="27.140625" style="188" customWidth="1"/>
    <col min="2" max="13" width="6" style="188" customWidth="1"/>
    <col min="14" max="14" width="25" style="429" customWidth="1"/>
    <col min="15" max="16384" width="9.140625" style="188"/>
  </cols>
  <sheetData>
    <row r="1" spans="1:26" ht="12" customHeight="1">
      <c r="A1" s="859" t="s">
        <v>1088</v>
      </c>
      <c r="B1" s="859"/>
      <c r="C1" s="859"/>
      <c r="D1" s="859"/>
      <c r="E1" s="859"/>
      <c r="F1" s="859"/>
      <c r="G1" s="859"/>
      <c r="H1" s="859"/>
      <c r="I1" s="859"/>
      <c r="J1" s="859"/>
      <c r="K1" s="859"/>
      <c r="L1" s="859"/>
      <c r="M1" s="859"/>
      <c r="N1" s="859"/>
    </row>
    <row r="2" spans="1:26" s="429" customFormat="1" ht="12" customHeight="1">
      <c r="A2" s="860" t="s">
        <v>1089</v>
      </c>
      <c r="B2" s="860"/>
      <c r="C2" s="860"/>
      <c r="D2" s="860"/>
      <c r="E2" s="860"/>
      <c r="F2" s="860"/>
      <c r="G2" s="860"/>
      <c r="H2" s="860"/>
      <c r="I2" s="860"/>
      <c r="J2" s="860"/>
      <c r="K2" s="860"/>
      <c r="L2" s="860"/>
      <c r="M2" s="860"/>
      <c r="N2" s="860"/>
    </row>
    <row r="3" spans="1:26" ht="12" customHeight="1"/>
    <row r="4" spans="1:26" s="5" customFormat="1" ht="12" customHeight="1">
      <c r="A4" s="10" t="s">
        <v>1135</v>
      </c>
      <c r="N4" s="412" t="s">
        <v>1136</v>
      </c>
    </row>
    <row r="5" spans="1:26" s="5" customFormat="1" ht="12" customHeight="1" thickBot="1">
      <c r="B5" s="7"/>
      <c r="C5" s="7"/>
      <c r="D5" s="7"/>
      <c r="E5" s="7"/>
      <c r="F5" s="7"/>
      <c r="G5" s="7"/>
      <c r="H5" s="7"/>
      <c r="I5" s="7"/>
      <c r="J5" s="7"/>
      <c r="K5" s="7"/>
      <c r="L5" s="7"/>
      <c r="M5" s="430" t="s">
        <v>1092</v>
      </c>
      <c r="N5" s="303"/>
    </row>
    <row r="6" spans="1:26" s="5" customFormat="1" ht="12" customHeight="1" thickBot="1">
      <c r="B6" s="909">
        <v>2024</v>
      </c>
      <c r="C6" s="910"/>
      <c r="D6" s="910"/>
      <c r="E6" s="911"/>
      <c r="F6" s="910">
        <v>2023</v>
      </c>
      <c r="G6" s="910"/>
      <c r="H6" s="910"/>
      <c r="I6" s="910"/>
      <c r="J6" s="910"/>
      <c r="K6" s="910"/>
      <c r="L6" s="910"/>
      <c r="M6" s="911"/>
      <c r="N6" s="303"/>
    </row>
    <row r="7" spans="1:26" s="5" customFormat="1" ht="12" customHeight="1" thickBot="1">
      <c r="B7" s="431" t="s">
        <v>1093</v>
      </c>
      <c r="C7" s="431" t="s">
        <v>1137</v>
      </c>
      <c r="D7" s="431" t="s">
        <v>1138</v>
      </c>
      <c r="E7" s="431" t="s">
        <v>1094</v>
      </c>
      <c r="F7" s="431" t="s">
        <v>1139</v>
      </c>
      <c r="G7" s="431" t="s">
        <v>1140</v>
      </c>
      <c r="H7" s="431" t="s">
        <v>1095</v>
      </c>
      <c r="I7" s="431" t="s">
        <v>1141</v>
      </c>
      <c r="J7" s="431" t="s">
        <v>1142</v>
      </c>
      <c r="K7" s="431" t="s">
        <v>1096</v>
      </c>
      <c r="L7" s="431" t="s">
        <v>1143</v>
      </c>
      <c r="M7" s="431" t="s">
        <v>1144</v>
      </c>
      <c r="N7" s="303"/>
    </row>
    <row r="8" spans="1:26" s="5" customFormat="1" ht="12" customHeight="1">
      <c r="A8" s="339" t="s">
        <v>963</v>
      </c>
      <c r="B8" s="432"/>
      <c r="C8" s="432"/>
      <c r="D8" s="432"/>
      <c r="E8" s="432"/>
      <c r="F8" s="432"/>
      <c r="G8" s="432"/>
      <c r="H8" s="432"/>
      <c r="I8" s="432"/>
      <c r="J8" s="432"/>
      <c r="K8" s="432"/>
      <c r="L8" s="432"/>
      <c r="M8" s="432"/>
      <c r="N8" s="412" t="s">
        <v>963</v>
      </c>
    </row>
    <row r="9" spans="1:26" s="5" customFormat="1" ht="12" customHeight="1">
      <c r="A9" s="56" t="s">
        <v>1145</v>
      </c>
      <c r="B9" s="226">
        <v>-5.9523404860666673</v>
      </c>
      <c r="C9" s="226">
        <v>-5.415552241266667</v>
      </c>
      <c r="D9" s="226">
        <v>-4.9385750975333345</v>
      </c>
      <c r="E9" s="226">
        <v>-7.9938590779000007</v>
      </c>
      <c r="F9" s="226">
        <v>-10.874305020066666</v>
      </c>
      <c r="G9" s="226">
        <v>-9.7384392333999994</v>
      </c>
      <c r="H9" s="226">
        <v>-12.367834021600002</v>
      </c>
      <c r="I9" s="226">
        <v>-10.146466033566666</v>
      </c>
      <c r="J9" s="226">
        <v>-10.013014963866668</v>
      </c>
      <c r="K9" s="226">
        <v>-8.9851922172666665</v>
      </c>
      <c r="L9" s="226">
        <v>-7.8808333240333326</v>
      </c>
      <c r="M9" s="226">
        <v>-6.559193553900001</v>
      </c>
      <c r="N9" s="56" t="s">
        <v>1146</v>
      </c>
    </row>
    <row r="10" spans="1:26" s="5" customFormat="1" ht="12" customHeight="1">
      <c r="A10" s="56" t="s">
        <v>1147</v>
      </c>
      <c r="B10" s="202">
        <v>-4.0755956133</v>
      </c>
      <c r="C10" s="202">
        <v>-3.4948757182999999</v>
      </c>
      <c r="D10" s="202">
        <v>-3.7612435034999998</v>
      </c>
      <c r="E10" s="202">
        <v>-6.2283062021999998</v>
      </c>
      <c r="F10" s="202">
        <v>-11.3145296637</v>
      </c>
      <c r="G10" s="202">
        <v>-16.980672565300001</v>
      </c>
      <c r="H10" s="202">
        <v>-9.4519974356999992</v>
      </c>
      <c r="I10" s="202">
        <v>-5.5679986405999999</v>
      </c>
      <c r="J10" s="202">
        <v>-2.7356372012999999</v>
      </c>
      <c r="K10" s="202">
        <v>-2.4555765329999999</v>
      </c>
      <c r="L10" s="202">
        <v>1.7653721406</v>
      </c>
      <c r="M10" s="202">
        <v>-3.6982503104000002</v>
      </c>
      <c r="N10" s="56" t="s">
        <v>1148</v>
      </c>
      <c r="O10" s="421"/>
      <c r="P10" s="202"/>
      <c r="Q10" s="202"/>
      <c r="R10" s="202"/>
      <c r="S10" s="202"/>
      <c r="T10" s="202"/>
      <c r="U10" s="202"/>
      <c r="V10" s="202"/>
      <c r="W10" s="202"/>
      <c r="X10" s="202"/>
      <c r="Y10" s="202"/>
      <c r="Z10" s="202"/>
    </row>
    <row r="11" spans="1:26" s="5" customFormat="1" ht="12" customHeight="1">
      <c r="A11" s="56" t="s">
        <v>1149</v>
      </c>
      <c r="B11" s="202">
        <v>3.0733743269000002</v>
      </c>
      <c r="C11" s="202">
        <v>2.9597950653999998</v>
      </c>
      <c r="D11" s="202">
        <v>3.3395609253000003</v>
      </c>
      <c r="E11" s="202">
        <v>4.0094659985999996</v>
      </c>
      <c r="F11" s="202">
        <v>1.4306689613999999</v>
      </c>
      <c r="G11" s="202">
        <v>8.3162155601999999</v>
      </c>
      <c r="H11" s="202">
        <v>-2.470715684</v>
      </c>
      <c r="I11" s="202">
        <v>-2.6298139426999998</v>
      </c>
      <c r="J11" s="202">
        <v>-3.052754422</v>
      </c>
      <c r="K11" s="202">
        <v>-4.0670619133999999</v>
      </c>
      <c r="L11" s="202">
        <v>-1.8617640090999998</v>
      </c>
      <c r="M11" s="202">
        <v>0.68786786799999966</v>
      </c>
      <c r="N11" s="56" t="s">
        <v>1150</v>
      </c>
      <c r="O11" s="202"/>
      <c r="P11" s="202"/>
      <c r="Q11" s="202"/>
      <c r="R11" s="202"/>
      <c r="S11" s="202"/>
      <c r="T11" s="202"/>
      <c r="U11" s="202"/>
      <c r="V11" s="202"/>
      <c r="W11" s="202"/>
      <c r="X11" s="202"/>
      <c r="Y11" s="202"/>
      <c r="Z11" s="202"/>
    </row>
    <row r="12" spans="1:26" s="5" customFormat="1" ht="12" customHeight="1">
      <c r="A12" s="56" t="s">
        <v>1151</v>
      </c>
      <c r="B12" s="202">
        <v>-18.092169526300001</v>
      </c>
      <c r="C12" s="202">
        <v>-17.063639401900002</v>
      </c>
      <c r="D12" s="202">
        <v>-3.7612435034999998</v>
      </c>
      <c r="E12" s="202">
        <v>-18.8901943264</v>
      </c>
      <c r="F12" s="202">
        <v>-21.023834643600001</v>
      </c>
      <c r="G12" s="202">
        <v>-21.855105953900001</v>
      </c>
      <c r="H12" s="202">
        <v>-22.738202936</v>
      </c>
      <c r="I12" s="202">
        <v>-19.198618309</v>
      </c>
      <c r="J12" s="202">
        <v>-19.546897669900002</v>
      </c>
      <c r="K12" s="202">
        <v>-18.3077258679</v>
      </c>
      <c r="L12" s="202">
        <v>-17.7315714842</v>
      </c>
      <c r="M12" s="202">
        <v>-19.294807551800002</v>
      </c>
      <c r="N12" s="56" t="s">
        <v>1152</v>
      </c>
      <c r="O12" s="202"/>
      <c r="P12" s="202"/>
      <c r="Q12" s="202"/>
      <c r="R12" s="202"/>
      <c r="S12" s="202"/>
      <c r="T12" s="202"/>
      <c r="U12" s="202"/>
      <c r="V12" s="202"/>
      <c r="W12" s="202"/>
      <c r="X12" s="202"/>
      <c r="Y12" s="202"/>
      <c r="Z12" s="202"/>
    </row>
    <row r="13" spans="1:26" s="5" customFormat="1" ht="12" customHeight="1">
      <c r="A13" s="56" t="s">
        <v>1153</v>
      </c>
      <c r="B13" s="202">
        <v>-19.509690514599999</v>
      </c>
      <c r="C13" s="202">
        <v>-19.656388681300001</v>
      </c>
      <c r="D13" s="202">
        <v>-16.0331057804</v>
      </c>
      <c r="E13" s="202">
        <v>-17.773473466700001</v>
      </c>
      <c r="F13" s="202">
        <v>-19.654610766400001</v>
      </c>
      <c r="G13" s="202">
        <v>-17.699623934200002</v>
      </c>
      <c r="H13" s="202">
        <v>-17.165117444500002</v>
      </c>
      <c r="I13" s="202">
        <v>-16.2777983736</v>
      </c>
      <c r="J13" s="202">
        <v>-16.867595509600001</v>
      </c>
      <c r="K13" s="202">
        <v>-17.477651453299998</v>
      </c>
      <c r="L13" s="202">
        <v>-15.152099549200001</v>
      </c>
      <c r="M13" s="202">
        <v>-17.264370433100002</v>
      </c>
      <c r="N13" s="56" t="s">
        <v>1154</v>
      </c>
      <c r="O13" s="202"/>
      <c r="P13" s="202"/>
      <c r="Q13" s="202"/>
      <c r="R13" s="202"/>
      <c r="S13" s="202"/>
      <c r="T13" s="202"/>
      <c r="U13" s="202"/>
      <c r="V13" s="202"/>
      <c r="W13" s="202"/>
      <c r="X13" s="202"/>
      <c r="Y13" s="202"/>
      <c r="Z13" s="202"/>
    </row>
    <row r="14" spans="1:26" s="5" customFormat="1" ht="12" customHeight="1">
      <c r="A14" s="56" t="s">
        <v>1155</v>
      </c>
      <c r="B14" s="202">
        <v>-17.960759399400001</v>
      </c>
      <c r="C14" s="202">
        <v>-15.9390242572</v>
      </c>
      <c r="D14" s="202">
        <v>-16.349795174899999</v>
      </c>
      <c r="E14" s="202">
        <v>-18.181346194100001</v>
      </c>
      <c r="F14" s="202">
        <v>-21.343611444699999</v>
      </c>
      <c r="G14" s="202">
        <v>-20.2285136245</v>
      </c>
      <c r="H14" s="202">
        <v>-21.9968309807</v>
      </c>
      <c r="I14" s="202">
        <v>-19.914025037799998</v>
      </c>
      <c r="J14" s="202">
        <v>-19.599219081400001</v>
      </c>
      <c r="K14" s="202">
        <v>-18.960668827700001</v>
      </c>
      <c r="L14" s="202">
        <v>-16.637718701099999</v>
      </c>
      <c r="M14" s="202">
        <v>-19.2993993123</v>
      </c>
      <c r="N14" s="56" t="s">
        <v>1156</v>
      </c>
      <c r="O14" s="202"/>
      <c r="P14" s="202"/>
      <c r="Q14" s="202"/>
      <c r="R14" s="202"/>
      <c r="S14" s="202"/>
      <c r="T14" s="202"/>
      <c r="U14" s="202"/>
      <c r="V14" s="202"/>
      <c r="W14" s="202"/>
      <c r="X14" s="202"/>
      <c r="Y14" s="202"/>
      <c r="Z14" s="202"/>
    </row>
    <row r="15" spans="1:26" s="5" customFormat="1" ht="12" customHeight="1">
      <c r="A15" s="56" t="s">
        <v>1157</v>
      </c>
      <c r="B15" s="202">
        <v>5.3770298388000004</v>
      </c>
      <c r="C15" s="202">
        <v>5.3643580433000002</v>
      </c>
      <c r="D15" s="202">
        <v>4.1699358120000003</v>
      </c>
      <c r="E15" s="202">
        <v>8.6814465418999998</v>
      </c>
      <c r="F15" s="202">
        <v>9.470578604</v>
      </c>
      <c r="G15" s="202">
        <v>8.0009761145000002</v>
      </c>
      <c r="H15" s="202">
        <v>7.1780588688</v>
      </c>
      <c r="I15" s="202">
        <v>6.2870137379999997</v>
      </c>
      <c r="J15" s="202">
        <v>8.9735383666999997</v>
      </c>
      <c r="K15" s="202">
        <v>5.4374866395000003</v>
      </c>
      <c r="L15" s="202">
        <v>7.4821226198000002</v>
      </c>
      <c r="M15" s="202">
        <v>6.8453539268999997</v>
      </c>
      <c r="N15" s="56" t="s">
        <v>1158</v>
      </c>
      <c r="O15" s="202"/>
      <c r="P15" s="202"/>
      <c r="Q15" s="202"/>
      <c r="R15" s="202"/>
      <c r="S15" s="202"/>
      <c r="T15" s="202"/>
      <c r="U15" s="202"/>
      <c r="V15" s="202"/>
      <c r="W15" s="202"/>
      <c r="X15" s="202"/>
      <c r="Y15" s="202"/>
      <c r="Z15" s="202"/>
    </row>
    <row r="16" spans="1:26" s="5" customFormat="1" ht="12" customHeight="1">
      <c r="A16" s="56" t="s">
        <v>1159</v>
      </c>
      <c r="B16" s="202">
        <v>1.5703770688000001</v>
      </c>
      <c r="C16" s="202">
        <v>3.2511410758000001</v>
      </c>
      <c r="D16" s="202">
        <v>8.6967428394000006</v>
      </c>
      <c r="E16" s="202">
        <v>9.5661123544999995</v>
      </c>
      <c r="F16" s="202">
        <v>6.1825746947000004</v>
      </c>
      <c r="G16" s="202">
        <v>6.3600928124999996</v>
      </c>
      <c r="H16" s="202">
        <v>1.0205791246</v>
      </c>
      <c r="I16" s="202">
        <v>1.2173592423999999</v>
      </c>
      <c r="J16" s="202">
        <v>3.3971624373</v>
      </c>
      <c r="K16" s="202">
        <v>2.3408607324999999</v>
      </c>
      <c r="L16" s="202">
        <v>3.9433092933</v>
      </c>
      <c r="M16" s="202">
        <v>2.6995908099000001</v>
      </c>
      <c r="N16" s="56" t="s">
        <v>1160</v>
      </c>
      <c r="O16" s="202"/>
      <c r="P16" s="202"/>
      <c r="Q16" s="202"/>
      <c r="R16" s="202"/>
      <c r="S16" s="202"/>
      <c r="T16" s="202"/>
      <c r="U16" s="202"/>
      <c r="V16" s="202"/>
      <c r="W16" s="202"/>
      <c r="X16" s="202"/>
      <c r="Y16" s="202"/>
      <c r="Z16" s="202"/>
    </row>
    <row r="17" spans="1:26" s="5" customFormat="1" ht="12" customHeight="1">
      <c r="A17" s="56" t="s">
        <v>1161</v>
      </c>
      <c r="B17" s="202">
        <v>3.8958388444000001</v>
      </c>
      <c r="C17" s="202">
        <v>2.7342468024</v>
      </c>
      <c r="D17" s="202">
        <v>5.9808599828000002</v>
      </c>
      <c r="E17" s="202">
        <v>6.5085366797999988</v>
      </c>
      <c r="F17" s="202">
        <v>3.2012363873000003</v>
      </c>
      <c r="G17" s="202">
        <v>0.86862078480000005</v>
      </c>
      <c r="H17" s="202">
        <v>2.7226034369000001</v>
      </c>
      <c r="I17" s="202">
        <v>5.6843375607999995</v>
      </c>
      <c r="J17" s="202">
        <v>1.5284486625999998</v>
      </c>
      <c r="K17" s="202">
        <v>-3.3472605655000001</v>
      </c>
      <c r="L17" s="202">
        <v>-3.0139820941999997</v>
      </c>
      <c r="M17" s="202">
        <v>-2.2675800054999997</v>
      </c>
      <c r="N17" s="56" t="s">
        <v>1162</v>
      </c>
      <c r="P17" s="421"/>
      <c r="S17" s="202"/>
      <c r="T17" s="202"/>
      <c r="U17" s="202"/>
      <c r="V17" s="202"/>
      <c r="W17" s="202"/>
      <c r="X17" s="202"/>
      <c r="Y17" s="202"/>
      <c r="Z17" s="202"/>
    </row>
    <row r="18" spans="1:26" s="5" customFormat="1" ht="12" customHeight="1">
      <c r="A18" s="339" t="s">
        <v>955</v>
      </c>
      <c r="N18" s="433" t="s">
        <v>994</v>
      </c>
      <c r="O18" s="202"/>
      <c r="P18" s="202"/>
      <c r="Q18" s="202"/>
      <c r="R18" s="202"/>
      <c r="S18" s="202"/>
      <c r="T18" s="202"/>
      <c r="U18" s="202"/>
      <c r="V18" s="202"/>
      <c r="W18" s="202"/>
    </row>
    <row r="19" spans="1:26" s="5" customFormat="1" ht="12" customHeight="1">
      <c r="A19" s="56" t="s">
        <v>1147</v>
      </c>
      <c r="B19" s="202">
        <v>-5.8027405005999997</v>
      </c>
      <c r="C19" s="202">
        <v>-7.5532917056000004</v>
      </c>
      <c r="D19" s="202">
        <v>-1.9449310047999999</v>
      </c>
      <c r="E19" s="202">
        <v>-11.575034173400001</v>
      </c>
      <c r="F19" s="202">
        <v>-3.5562339295999998</v>
      </c>
      <c r="G19" s="202">
        <v>-11.914694046099999</v>
      </c>
      <c r="H19" s="202">
        <v>-11.233981504100001</v>
      </c>
      <c r="I19" s="202">
        <v>-8.1686279344999999</v>
      </c>
      <c r="J19" s="202">
        <v>-5.8195607894999997</v>
      </c>
      <c r="K19" s="202">
        <v>1.8778626162000001</v>
      </c>
      <c r="L19" s="202">
        <v>7.6942272154999998</v>
      </c>
      <c r="M19" s="202">
        <v>-7.3583984068000001</v>
      </c>
      <c r="N19" s="56" t="s">
        <v>1148</v>
      </c>
      <c r="O19" s="202"/>
      <c r="P19" s="202"/>
      <c r="Q19" s="202"/>
      <c r="R19" s="202"/>
      <c r="S19" s="202"/>
      <c r="T19" s="202"/>
      <c r="U19" s="202"/>
      <c r="V19" s="202"/>
      <c r="W19" s="202"/>
      <c r="X19" s="202"/>
      <c r="Y19" s="202"/>
      <c r="Z19" s="202"/>
    </row>
    <row r="20" spans="1:26" s="5" customFormat="1" ht="12" customHeight="1">
      <c r="A20" s="56" t="s">
        <v>1149</v>
      </c>
      <c r="B20" s="202">
        <v>0.20306355799999976</v>
      </c>
      <c r="C20" s="202">
        <v>-1.5588297517</v>
      </c>
      <c r="D20" s="202">
        <v>-0.78685641559999997</v>
      </c>
      <c r="E20" s="202">
        <v>-0.27756576039999992</v>
      </c>
      <c r="F20" s="202">
        <v>-1.5730964444</v>
      </c>
      <c r="G20" s="202">
        <v>4.0861822000999997</v>
      </c>
      <c r="H20" s="202">
        <v>-0.44241628249999998</v>
      </c>
      <c r="I20" s="202">
        <v>4.1723167454999999</v>
      </c>
      <c r="J20" s="202">
        <v>-2.7469548075999999</v>
      </c>
      <c r="K20" s="202">
        <v>1.1913400062999999</v>
      </c>
      <c r="L20" s="202">
        <v>0.17254701430000008</v>
      </c>
      <c r="M20" s="202">
        <v>4.7466085713000004</v>
      </c>
      <c r="N20" s="56" t="s">
        <v>1150</v>
      </c>
      <c r="P20" s="202"/>
      <c r="Q20" s="202"/>
      <c r="R20" s="202"/>
      <c r="S20" s="202"/>
      <c r="T20" s="202"/>
      <c r="U20" s="202"/>
      <c r="V20" s="202"/>
      <c r="W20" s="202"/>
      <c r="X20" s="202"/>
      <c r="Y20" s="202"/>
      <c r="Z20" s="202"/>
    </row>
    <row r="21" spans="1:26" s="5" customFormat="1" ht="12" customHeight="1">
      <c r="A21" s="56" t="s">
        <v>1151</v>
      </c>
      <c r="B21" s="202">
        <v>-14.8360732667</v>
      </c>
      <c r="C21" s="202">
        <v>-17.834952464299999</v>
      </c>
      <c r="D21" s="202">
        <v>-1.9449310047999999</v>
      </c>
      <c r="E21" s="202">
        <v>-21.951054276400001</v>
      </c>
      <c r="F21" s="202">
        <v>-19.610844588900001</v>
      </c>
      <c r="G21" s="202">
        <v>-22.585536208699999</v>
      </c>
      <c r="H21" s="202">
        <v>-21.878432993200001</v>
      </c>
      <c r="I21" s="202">
        <v>-17.2980794524</v>
      </c>
      <c r="J21" s="202">
        <v>-18.452020631500002</v>
      </c>
      <c r="K21" s="202">
        <v>-15.0567999037</v>
      </c>
      <c r="L21" s="202">
        <v>-14.411556601899999</v>
      </c>
      <c r="M21" s="202">
        <v>-18.081227615300001</v>
      </c>
      <c r="N21" s="56" t="s">
        <v>1152</v>
      </c>
      <c r="O21" s="202"/>
      <c r="P21" s="202"/>
      <c r="Q21" s="202"/>
      <c r="R21" s="202"/>
      <c r="S21" s="202"/>
      <c r="T21" s="202"/>
      <c r="U21" s="202"/>
      <c r="V21" s="202"/>
      <c r="W21" s="202"/>
      <c r="X21" s="202"/>
      <c r="Y21" s="202"/>
      <c r="Z21" s="202"/>
    </row>
    <row r="22" spans="1:26" s="5" customFormat="1" ht="12" customHeight="1">
      <c r="A22" s="56" t="s">
        <v>1153</v>
      </c>
      <c r="B22" s="202">
        <v>-16.7022367605</v>
      </c>
      <c r="C22" s="202">
        <v>-21.2109295514</v>
      </c>
      <c r="D22" s="202">
        <v>-16.486696890400001</v>
      </c>
      <c r="E22" s="202">
        <v>-18.378276489899999</v>
      </c>
      <c r="F22" s="202">
        <v>-18.833765550900001</v>
      </c>
      <c r="G22" s="202">
        <v>-16.213573792999998</v>
      </c>
      <c r="H22" s="202">
        <v>-15.3384689526</v>
      </c>
      <c r="I22" s="202">
        <v>-16.553998738600001</v>
      </c>
      <c r="J22" s="202">
        <v>-17.138050417799999</v>
      </c>
      <c r="K22" s="202">
        <v>-14.7474550612</v>
      </c>
      <c r="L22" s="202">
        <v>-13.9775656355</v>
      </c>
      <c r="M22" s="202">
        <v>-17.812067451899999</v>
      </c>
      <c r="N22" s="56" t="s">
        <v>1154</v>
      </c>
      <c r="P22" s="202"/>
      <c r="Q22" s="202"/>
      <c r="R22" s="202"/>
      <c r="S22" s="202"/>
      <c r="T22" s="202"/>
      <c r="U22" s="202"/>
      <c r="V22" s="202"/>
      <c r="W22" s="202"/>
      <c r="X22" s="202"/>
      <c r="Y22" s="202"/>
      <c r="Z22" s="202"/>
    </row>
    <row r="23" spans="1:26" s="5" customFormat="1" ht="12" customHeight="1">
      <c r="A23" s="56" t="s">
        <v>1155</v>
      </c>
      <c r="B23" s="202">
        <v>-14.4413591279</v>
      </c>
      <c r="C23" s="202">
        <v>-17.698296043999999</v>
      </c>
      <c r="D23" s="202">
        <v>-18.867036250400002</v>
      </c>
      <c r="E23" s="202">
        <v>-18.647120229399999</v>
      </c>
      <c r="F23" s="202">
        <v>-22.8465277076</v>
      </c>
      <c r="G23" s="202">
        <v>-19.017537299099999</v>
      </c>
      <c r="H23" s="202">
        <v>-19.768579744099998</v>
      </c>
      <c r="I23" s="202">
        <v>-18.184480941099999</v>
      </c>
      <c r="J23" s="202">
        <v>-18.311097730299998</v>
      </c>
      <c r="K23" s="202">
        <v>-18.755814761500002</v>
      </c>
      <c r="L23" s="202">
        <v>-15.1082665507</v>
      </c>
      <c r="M23" s="202">
        <v>-20.556019039799999</v>
      </c>
      <c r="N23" s="56" t="s">
        <v>1156</v>
      </c>
      <c r="O23" s="202"/>
      <c r="P23" s="202"/>
      <c r="Q23" s="202"/>
      <c r="R23" s="202"/>
      <c r="S23" s="202"/>
      <c r="T23" s="202"/>
      <c r="U23" s="202"/>
      <c r="V23" s="202"/>
      <c r="W23" s="202"/>
      <c r="X23" s="202"/>
      <c r="Y23" s="202"/>
      <c r="Z23" s="202"/>
    </row>
    <row r="24" spans="1:26" s="5" customFormat="1" ht="12" customHeight="1">
      <c r="A24" s="56" t="s">
        <v>1157</v>
      </c>
      <c r="B24" s="202">
        <v>5.2576041175999997</v>
      </c>
      <c r="C24" s="202">
        <v>4.9822319632000003</v>
      </c>
      <c r="D24" s="202">
        <v>2.1301178867999999</v>
      </c>
      <c r="E24" s="202">
        <v>8.8454837300999998</v>
      </c>
      <c r="F24" s="202">
        <v>8.8933487949999996</v>
      </c>
      <c r="G24" s="202">
        <v>7.2887992145</v>
      </c>
      <c r="H24" s="202">
        <v>7.3529930538999997</v>
      </c>
      <c r="I24" s="202">
        <v>4.6739731449999997</v>
      </c>
      <c r="J24" s="202">
        <v>6.0134908713000002</v>
      </c>
      <c r="K24" s="202">
        <v>5.7893024157999999</v>
      </c>
      <c r="L24" s="202">
        <v>8.7830978703000007</v>
      </c>
      <c r="M24" s="202">
        <v>6.4530626271999996</v>
      </c>
      <c r="N24" s="56" t="s">
        <v>1158</v>
      </c>
      <c r="O24" s="202"/>
      <c r="P24" s="202"/>
      <c r="Q24" s="202"/>
      <c r="R24" s="202"/>
      <c r="S24" s="202"/>
      <c r="T24" s="202"/>
      <c r="U24" s="202"/>
      <c r="V24" s="202"/>
      <c r="W24" s="202"/>
      <c r="X24" s="202"/>
      <c r="Y24" s="202"/>
      <c r="Z24" s="202"/>
    </row>
    <row r="25" spans="1:26" s="5" customFormat="1" ht="12" customHeight="1">
      <c r="A25" s="56" t="s">
        <v>1159</v>
      </c>
      <c r="B25" s="202">
        <v>0.49114769600000002</v>
      </c>
      <c r="C25" s="202">
        <v>2.54359058</v>
      </c>
      <c r="D25" s="202">
        <v>-0.63832229429999998</v>
      </c>
      <c r="E25" s="202">
        <v>3.3728104184999999</v>
      </c>
      <c r="F25" s="202">
        <v>-1.9898851331</v>
      </c>
      <c r="G25" s="202">
        <v>-2.7897948750000001</v>
      </c>
      <c r="H25" s="202">
        <v>2.433243585</v>
      </c>
      <c r="I25" s="202">
        <v>0.44673091199999998</v>
      </c>
      <c r="J25" s="202">
        <v>3.2177517074000002</v>
      </c>
      <c r="K25" s="202">
        <v>3.7008662536000001</v>
      </c>
      <c r="L25" s="202">
        <v>5.3367988741000003</v>
      </c>
      <c r="M25" s="202">
        <v>2.7568439998000001</v>
      </c>
      <c r="N25" s="56" t="s">
        <v>1160</v>
      </c>
      <c r="O25" s="202"/>
      <c r="P25" s="202"/>
      <c r="Q25" s="202"/>
      <c r="R25" s="202"/>
      <c r="S25" s="202"/>
      <c r="T25" s="202"/>
      <c r="U25" s="202"/>
      <c r="V25" s="202"/>
      <c r="W25" s="202"/>
      <c r="X25" s="202"/>
      <c r="Y25" s="202"/>
      <c r="Z25" s="202"/>
    </row>
    <row r="26" spans="1:26" s="5" customFormat="1" ht="12" customHeight="1">
      <c r="A26" s="56" t="s">
        <v>1161</v>
      </c>
      <c r="B26" s="202">
        <v>9.1532111573999995</v>
      </c>
      <c r="C26" s="202">
        <v>7.8264941844999996</v>
      </c>
      <c r="D26" s="202">
        <v>12.203300799599999</v>
      </c>
      <c r="E26" s="202">
        <v>9.1966370216999991</v>
      </c>
      <c r="F26" s="202">
        <v>6.4288278966999997</v>
      </c>
      <c r="G26" s="202">
        <v>3.7926819676999997</v>
      </c>
      <c r="H26" s="202">
        <v>2.1537516412</v>
      </c>
      <c r="I26" s="202">
        <v>9.8593906027999996</v>
      </c>
      <c r="J26" s="202">
        <v>1.7622884658</v>
      </c>
      <c r="K26" s="202">
        <v>5.9484013639000004</v>
      </c>
      <c r="L26" s="202">
        <v>7.9527624150999996</v>
      </c>
      <c r="M26" s="202">
        <v>4.7060638739999998</v>
      </c>
      <c r="N26" s="56" t="s">
        <v>1162</v>
      </c>
      <c r="O26" s="202"/>
      <c r="P26" s="202"/>
      <c r="Q26" s="202"/>
      <c r="R26" s="202"/>
      <c r="S26" s="202"/>
      <c r="T26" s="202"/>
      <c r="U26" s="202"/>
      <c r="V26" s="202"/>
      <c r="W26" s="202"/>
      <c r="X26" s="202"/>
      <c r="Y26" s="202"/>
      <c r="Z26" s="202"/>
    </row>
    <row r="27" spans="1:26" s="5" customFormat="1" ht="12" customHeight="1">
      <c r="A27" s="339" t="s">
        <v>957</v>
      </c>
      <c r="N27" s="412" t="s">
        <v>996</v>
      </c>
      <c r="O27" s="202"/>
      <c r="P27" s="202"/>
      <c r="Q27" s="202"/>
      <c r="R27" s="202"/>
      <c r="S27" s="202"/>
      <c r="T27" s="202"/>
      <c r="U27" s="202"/>
      <c r="V27" s="202"/>
      <c r="W27" s="202"/>
    </row>
    <row r="28" spans="1:26" s="5" customFormat="1" ht="12" customHeight="1">
      <c r="A28" s="56" t="s">
        <v>1147</v>
      </c>
      <c r="B28" s="202">
        <v>-4.2958431380000004</v>
      </c>
      <c r="C28" s="202">
        <v>-9.0658679800000003E-2</v>
      </c>
      <c r="D28" s="202">
        <v>-1.2773169150999999</v>
      </c>
      <c r="E28" s="202">
        <v>4.4955128053999998</v>
      </c>
      <c r="F28" s="202">
        <v>4.4707507306999998</v>
      </c>
      <c r="G28" s="202">
        <v>-10.1615853379</v>
      </c>
      <c r="H28" s="202">
        <v>-7.1176445106999999</v>
      </c>
      <c r="I28" s="202">
        <v>0.7401557701</v>
      </c>
      <c r="J28" s="202">
        <v>8.5588264376000005</v>
      </c>
      <c r="K28" s="202">
        <v>1.4091234100000001</v>
      </c>
      <c r="L28" s="202">
        <v>9.7167525647000001</v>
      </c>
      <c r="M28" s="202">
        <v>5.7936036716999997</v>
      </c>
      <c r="N28" s="56" t="s">
        <v>1148</v>
      </c>
      <c r="O28" s="202"/>
      <c r="P28" s="202"/>
      <c r="Q28" s="202"/>
      <c r="R28" s="202"/>
      <c r="S28" s="202"/>
      <c r="T28" s="202"/>
      <c r="U28" s="202"/>
      <c r="V28" s="202"/>
      <c r="W28" s="202"/>
      <c r="X28" s="202"/>
      <c r="Y28" s="202"/>
      <c r="Z28" s="202"/>
    </row>
    <row r="29" spans="1:26" s="5" customFormat="1" ht="12" customHeight="1">
      <c r="A29" s="56" t="s">
        <v>1163</v>
      </c>
      <c r="B29" s="202">
        <v>2.5374180291999999</v>
      </c>
      <c r="C29" s="202">
        <v>4.3272485285000002</v>
      </c>
      <c r="D29" s="202">
        <v>7.2319503594999999</v>
      </c>
      <c r="E29" s="202">
        <v>6.2311950137999998</v>
      </c>
      <c r="F29" s="202">
        <v>-0.43702844829999998</v>
      </c>
      <c r="G29" s="202">
        <v>-4.2952290038000003</v>
      </c>
      <c r="H29" s="202">
        <v>15.0981370435</v>
      </c>
      <c r="I29" s="202">
        <v>-19.126843450100001</v>
      </c>
      <c r="J29" s="202">
        <v>11.0867933905</v>
      </c>
      <c r="K29" s="202">
        <v>1.3492168768999999</v>
      </c>
      <c r="L29" s="202">
        <v>8.3864745252000006</v>
      </c>
      <c r="M29" s="202">
        <v>8.1918511338000002</v>
      </c>
      <c r="N29" s="56" t="s">
        <v>1164</v>
      </c>
      <c r="O29" s="202"/>
      <c r="P29" s="202"/>
      <c r="Q29" s="202"/>
      <c r="R29" s="202"/>
      <c r="S29" s="202"/>
      <c r="T29" s="202"/>
      <c r="U29" s="202"/>
      <c r="V29" s="202"/>
      <c r="W29" s="202"/>
      <c r="X29" s="202"/>
      <c r="Y29" s="202"/>
      <c r="Z29" s="202"/>
    </row>
    <row r="30" spans="1:26" s="5" customFormat="1" ht="12" customHeight="1">
      <c r="A30" s="56" t="s">
        <v>1151</v>
      </c>
      <c r="B30" s="202">
        <v>-18.335523877300002</v>
      </c>
      <c r="C30" s="202">
        <v>-8.9541172028999991</v>
      </c>
      <c r="D30" s="202">
        <v>-1.2773169150999999</v>
      </c>
      <c r="E30" s="202">
        <v>-4.5266692731999996</v>
      </c>
      <c r="F30" s="202">
        <v>-9.5820064156000004</v>
      </c>
      <c r="G30" s="202">
        <v>-6.9754556618999999</v>
      </c>
      <c r="H30" s="202">
        <v>-10.7927366752</v>
      </c>
      <c r="I30" s="202">
        <v>-10.539756110500001</v>
      </c>
      <c r="J30" s="202">
        <v>-8.2328560653</v>
      </c>
      <c r="K30" s="202">
        <v>-9.3342427956999998</v>
      </c>
      <c r="L30" s="202">
        <v>-11.0802255338</v>
      </c>
      <c r="M30" s="202">
        <v>-9.0680002864000002</v>
      </c>
      <c r="N30" s="56" t="s">
        <v>1152</v>
      </c>
      <c r="O30" s="202"/>
      <c r="P30" s="202"/>
      <c r="Q30" s="202"/>
      <c r="R30" s="202"/>
      <c r="S30" s="202"/>
      <c r="T30" s="202"/>
      <c r="U30" s="202"/>
      <c r="V30" s="202"/>
      <c r="W30" s="202"/>
      <c r="X30" s="202"/>
      <c r="Y30" s="202"/>
      <c r="Z30" s="202"/>
    </row>
    <row r="31" spans="1:26" s="5" customFormat="1" ht="12" customHeight="1">
      <c r="A31" s="56" t="s">
        <v>1153</v>
      </c>
      <c r="B31" s="202">
        <v>-13.2639936304</v>
      </c>
      <c r="C31" s="202">
        <v>-10.367583879</v>
      </c>
      <c r="D31" s="202">
        <v>-12.3950373845</v>
      </c>
      <c r="E31" s="202">
        <v>-4.3428816332000002</v>
      </c>
      <c r="F31" s="202">
        <v>-7.4843111648000002</v>
      </c>
      <c r="G31" s="202">
        <v>-4.7805075584000001</v>
      </c>
      <c r="H31" s="202">
        <v>-7.4506793893000003</v>
      </c>
      <c r="I31" s="202">
        <v>-7.8413633100000002</v>
      </c>
      <c r="J31" s="202">
        <v>-6.1535629185999996</v>
      </c>
      <c r="K31" s="202">
        <v>-8.8071941560999996</v>
      </c>
      <c r="L31" s="202">
        <v>-10.8720381046</v>
      </c>
      <c r="M31" s="202">
        <v>-11.154125523799999</v>
      </c>
      <c r="N31" s="56" t="s">
        <v>1154</v>
      </c>
      <c r="O31" s="202"/>
      <c r="P31" s="202"/>
      <c r="Q31" s="202"/>
      <c r="R31" s="202"/>
      <c r="S31" s="202"/>
      <c r="T31" s="202"/>
      <c r="U31" s="202"/>
      <c r="V31" s="202"/>
      <c r="W31" s="202"/>
      <c r="X31" s="202"/>
      <c r="Y31" s="202"/>
      <c r="Z31" s="202"/>
    </row>
    <row r="32" spans="1:26" s="5" customFormat="1" ht="12" customHeight="1">
      <c r="A32" s="56" t="s">
        <v>1155</v>
      </c>
      <c r="B32" s="202">
        <v>-18.132182568899999</v>
      </c>
      <c r="C32" s="202">
        <v>-12.203527125400001</v>
      </c>
      <c r="D32" s="202">
        <v>-17.697530559600001</v>
      </c>
      <c r="E32" s="202">
        <v>-9.8681422163000008</v>
      </c>
      <c r="F32" s="202">
        <v>-12.218847032299999</v>
      </c>
      <c r="G32" s="202">
        <v>-11.450461543199999</v>
      </c>
      <c r="H32" s="202">
        <v>-15.518411932899999</v>
      </c>
      <c r="I32" s="202">
        <v>-14.463834562900001</v>
      </c>
      <c r="J32" s="202">
        <v>-12.7416068059</v>
      </c>
      <c r="K32" s="202">
        <v>-12.458054109300001</v>
      </c>
      <c r="L32" s="202">
        <v>-10.4606687539</v>
      </c>
      <c r="M32" s="202">
        <v>-11.2492842401</v>
      </c>
      <c r="N32" s="56" t="s">
        <v>1156</v>
      </c>
      <c r="O32" s="202"/>
      <c r="P32" s="202"/>
      <c r="Q32" s="202"/>
      <c r="R32" s="202"/>
      <c r="S32" s="202"/>
      <c r="T32" s="202"/>
      <c r="U32" s="202"/>
      <c r="V32" s="202"/>
      <c r="W32" s="202"/>
      <c r="X32" s="202"/>
      <c r="Y32" s="202"/>
      <c r="Z32" s="202"/>
    </row>
    <row r="33" spans="1:26" s="5" customFormat="1" ht="12" customHeight="1">
      <c r="A33" s="56" t="s">
        <v>1157</v>
      </c>
      <c r="B33" s="202">
        <v>3.8409010103000001</v>
      </c>
      <c r="C33" s="202">
        <v>2.6705197218999999</v>
      </c>
      <c r="D33" s="202">
        <v>2.5618221071999998</v>
      </c>
      <c r="E33" s="202">
        <v>1.5076818605</v>
      </c>
      <c r="F33" s="202">
        <v>4.0461431371999996</v>
      </c>
      <c r="G33" s="202">
        <v>0.54828996109999995</v>
      </c>
      <c r="H33" s="202">
        <v>1.8171887507</v>
      </c>
      <c r="I33" s="202">
        <v>2.6259722840999999</v>
      </c>
      <c r="J33" s="202">
        <v>3.1575656218999999</v>
      </c>
      <c r="K33" s="202">
        <v>-2.1881079185000001</v>
      </c>
      <c r="L33" s="202">
        <v>2.3971819730999999</v>
      </c>
      <c r="M33" s="202">
        <v>1.8019775987</v>
      </c>
      <c r="N33" s="56" t="s">
        <v>1158</v>
      </c>
      <c r="O33" s="202"/>
      <c r="P33" s="202"/>
      <c r="Q33" s="202"/>
      <c r="R33" s="202"/>
      <c r="S33" s="202"/>
      <c r="T33" s="202"/>
      <c r="U33" s="202"/>
      <c r="V33" s="202"/>
      <c r="W33" s="202"/>
      <c r="X33" s="202"/>
      <c r="Y33" s="202"/>
      <c r="Z33" s="202"/>
    </row>
    <row r="34" spans="1:26" s="5" customFormat="1" ht="12" customHeight="1">
      <c r="A34" s="56" t="s">
        <v>1159</v>
      </c>
      <c r="B34" s="202">
        <v>-3.1758164233000001</v>
      </c>
      <c r="C34" s="202">
        <v>2.6076608428000001</v>
      </c>
      <c r="D34" s="202">
        <v>2.8556479767999998</v>
      </c>
      <c r="E34" s="202">
        <v>0.70484793889999997</v>
      </c>
      <c r="F34" s="202">
        <v>-0.294890965</v>
      </c>
      <c r="G34" s="202">
        <v>2.0370141104999999</v>
      </c>
      <c r="H34" s="202">
        <v>1.8746884928000001</v>
      </c>
      <c r="I34" s="202">
        <v>1.7908091981000001</v>
      </c>
      <c r="J34" s="202">
        <v>5.9505730306000002</v>
      </c>
      <c r="K34" s="202">
        <v>3.8318020650000002</v>
      </c>
      <c r="L34" s="202">
        <v>4.5462501595999996</v>
      </c>
      <c r="M34" s="202">
        <v>4.4682281435000002</v>
      </c>
      <c r="N34" s="56" t="s">
        <v>1160</v>
      </c>
      <c r="O34" s="202"/>
      <c r="P34" s="202"/>
      <c r="Q34" s="202"/>
      <c r="R34" s="202"/>
      <c r="S34" s="202"/>
      <c r="T34" s="202"/>
      <c r="U34" s="202"/>
      <c r="V34" s="202"/>
      <c r="W34" s="202"/>
      <c r="X34" s="202"/>
      <c r="Y34" s="202"/>
      <c r="Z34" s="202"/>
    </row>
    <row r="35" spans="1:26" s="5" customFormat="1" ht="12" customHeight="1">
      <c r="A35" s="56" t="s">
        <v>1165</v>
      </c>
      <c r="B35" s="202">
        <v>6.1911188117</v>
      </c>
      <c r="C35" s="202">
        <v>9.0102082147000004</v>
      </c>
      <c r="D35" s="202">
        <v>11.433733204099999</v>
      </c>
      <c r="E35" s="202">
        <v>11.347400881800001</v>
      </c>
      <c r="F35" s="202">
        <v>13.7335901377</v>
      </c>
      <c r="G35" s="202">
        <v>11.3858503089</v>
      </c>
      <c r="H35" s="202">
        <v>10.6927040055</v>
      </c>
      <c r="I35" s="202">
        <v>6.5620381245999999</v>
      </c>
      <c r="J35" s="202">
        <v>12.901860152799999</v>
      </c>
      <c r="K35" s="202">
        <v>3.6750759383</v>
      </c>
      <c r="L35" s="202">
        <v>5.8998979731999999</v>
      </c>
      <c r="M35" s="202">
        <v>9.1596928982999994</v>
      </c>
      <c r="N35" s="56" t="s">
        <v>1166</v>
      </c>
      <c r="O35" s="202"/>
      <c r="P35" s="202"/>
      <c r="Q35" s="202"/>
      <c r="R35" s="202"/>
      <c r="S35" s="202"/>
      <c r="T35" s="202"/>
      <c r="U35" s="202"/>
      <c r="V35" s="202"/>
      <c r="W35" s="202"/>
      <c r="X35" s="202"/>
      <c r="Y35" s="202"/>
      <c r="Z35" s="202"/>
    </row>
    <row r="36" spans="1:26" s="5" customFormat="1" ht="12" customHeight="1">
      <c r="A36" s="339" t="s">
        <v>1116</v>
      </c>
      <c r="N36" s="412" t="s">
        <v>1117</v>
      </c>
      <c r="O36" s="202"/>
      <c r="P36" s="202"/>
      <c r="Q36" s="202"/>
      <c r="R36" s="202"/>
      <c r="S36" s="202"/>
      <c r="T36" s="202"/>
      <c r="U36" s="202"/>
      <c r="V36" s="202"/>
      <c r="W36" s="202"/>
    </row>
    <row r="37" spans="1:26" s="5" customFormat="1" ht="12" customHeight="1">
      <c r="A37" s="56" t="s">
        <v>1147</v>
      </c>
      <c r="B37" s="202">
        <v>-2.7603561840999999</v>
      </c>
      <c r="C37" s="202">
        <v>-2.0720244321000001</v>
      </c>
      <c r="D37" s="202">
        <v>-6.1021513339000002</v>
      </c>
      <c r="E37" s="202">
        <v>-7.0068228899999996</v>
      </c>
      <c r="F37" s="202">
        <v>-23.514343485800001</v>
      </c>
      <c r="G37" s="202">
        <v>-23.4634906199</v>
      </c>
      <c r="H37" s="202">
        <v>-9.1842834403999998</v>
      </c>
      <c r="I37" s="202">
        <v>-6.4110800320000001</v>
      </c>
      <c r="J37" s="202">
        <v>-5.3572587357000003</v>
      </c>
      <c r="K37" s="202">
        <v>-7.1639645119999997</v>
      </c>
      <c r="L37" s="202">
        <v>-5.8092383724000003</v>
      </c>
      <c r="M37" s="202">
        <v>-5.1457799831999997</v>
      </c>
      <c r="N37" s="56" t="s">
        <v>1148</v>
      </c>
      <c r="O37" s="202"/>
      <c r="P37" s="202"/>
      <c r="Q37" s="202"/>
      <c r="R37" s="202"/>
      <c r="S37" s="202"/>
      <c r="T37" s="202"/>
      <c r="U37" s="202"/>
      <c r="V37" s="202"/>
      <c r="W37" s="202"/>
      <c r="X37" s="202"/>
      <c r="Y37" s="202"/>
      <c r="Z37" s="202"/>
    </row>
    <row r="38" spans="1:26" s="5" customFormat="1" ht="12" customHeight="1">
      <c r="A38" s="56" t="s">
        <v>1149</v>
      </c>
      <c r="B38" s="202">
        <v>3.6871096036999997</v>
      </c>
      <c r="C38" s="202">
        <v>6.7260752978000005</v>
      </c>
      <c r="D38" s="202">
        <v>3.7487680377999997</v>
      </c>
      <c r="E38" s="202">
        <v>7.2124540007999993</v>
      </c>
      <c r="F38" s="202">
        <v>1.8728844514</v>
      </c>
      <c r="G38" s="202">
        <v>11.6283840563</v>
      </c>
      <c r="H38" s="202">
        <v>-15.622250887699998</v>
      </c>
      <c r="I38" s="202">
        <v>-2.4092828322000002</v>
      </c>
      <c r="J38" s="202">
        <v>-5.4375259188000005</v>
      </c>
      <c r="K38" s="202">
        <v>-8.0992216762999991</v>
      </c>
      <c r="L38" s="202">
        <v>-3.7093092479000003</v>
      </c>
      <c r="M38" s="202">
        <v>-1.1945026618999997</v>
      </c>
      <c r="N38" s="56" t="s">
        <v>1150</v>
      </c>
      <c r="O38" s="202"/>
      <c r="P38" s="202"/>
      <c r="Q38" s="202"/>
      <c r="R38" s="202"/>
      <c r="S38" s="202"/>
      <c r="T38" s="202"/>
      <c r="U38" s="202"/>
      <c r="V38" s="202"/>
      <c r="W38" s="202"/>
      <c r="X38" s="202"/>
      <c r="Y38" s="202"/>
      <c r="Z38" s="202"/>
    </row>
    <row r="39" spans="1:26" s="5" customFormat="1" ht="12" customHeight="1">
      <c r="A39" s="56" t="s">
        <v>1151</v>
      </c>
      <c r="B39" s="202">
        <v>-20.291670772900002</v>
      </c>
      <c r="C39" s="202">
        <v>-19.966576251100001</v>
      </c>
      <c r="D39" s="202">
        <v>-6.1021513339000002</v>
      </c>
      <c r="E39" s="202">
        <v>-22.833208884499999</v>
      </c>
      <c r="F39" s="202">
        <v>-26.888716072400001</v>
      </c>
      <c r="G39" s="202">
        <v>-27.6658719592</v>
      </c>
      <c r="H39" s="202">
        <v>-28.4259665059</v>
      </c>
      <c r="I39" s="202">
        <v>-24.224913237199999</v>
      </c>
      <c r="J39" s="202">
        <v>-25.132443178399999</v>
      </c>
      <c r="K39" s="202">
        <v>-24.422916589900002</v>
      </c>
      <c r="L39" s="202">
        <v>-22.908167543499999</v>
      </c>
      <c r="M39" s="202">
        <v>-24.501976734900001</v>
      </c>
      <c r="N39" s="56" t="s">
        <v>1152</v>
      </c>
      <c r="O39" s="202"/>
      <c r="P39" s="202"/>
      <c r="Q39" s="202"/>
      <c r="R39" s="202"/>
      <c r="S39" s="202"/>
      <c r="T39" s="202"/>
      <c r="U39" s="202"/>
      <c r="V39" s="202"/>
      <c r="W39" s="202"/>
      <c r="X39" s="202"/>
      <c r="Y39" s="202"/>
      <c r="Z39" s="202"/>
    </row>
    <row r="40" spans="1:26" s="5" customFormat="1" ht="12" customHeight="1">
      <c r="A40" s="56" t="s">
        <v>1153</v>
      </c>
      <c r="B40" s="202">
        <v>-24.151263047400001</v>
      </c>
      <c r="C40" s="202">
        <v>-22.5068364296</v>
      </c>
      <c r="D40" s="202">
        <v>-17.259331737899998</v>
      </c>
      <c r="E40" s="202">
        <v>-23.056899376400001</v>
      </c>
      <c r="F40" s="202">
        <v>-25.4104511036</v>
      </c>
      <c r="G40" s="202">
        <v>-24.244378140199998</v>
      </c>
      <c r="H40" s="202">
        <v>-22.588021505699999</v>
      </c>
      <c r="I40" s="202">
        <v>-19.6699361559</v>
      </c>
      <c r="J40" s="202">
        <v>-21.232317195499999</v>
      </c>
      <c r="K40" s="202">
        <v>-23.095680527500001</v>
      </c>
      <c r="L40" s="202">
        <v>-17.802871851999999</v>
      </c>
      <c r="M40" s="202">
        <v>-19.475299336199999</v>
      </c>
      <c r="N40" s="56" t="s">
        <v>1154</v>
      </c>
      <c r="O40" s="202"/>
      <c r="P40" s="202"/>
      <c r="Q40" s="202"/>
      <c r="R40" s="202"/>
      <c r="S40" s="202"/>
      <c r="T40" s="202"/>
      <c r="U40" s="202"/>
      <c r="V40" s="202"/>
      <c r="W40" s="202"/>
      <c r="X40" s="202"/>
      <c r="Y40" s="202"/>
      <c r="Z40" s="202"/>
    </row>
    <row r="41" spans="1:26" s="5" customFormat="1" ht="12" customHeight="1">
      <c r="A41" s="56" t="s">
        <v>1155</v>
      </c>
      <c r="B41" s="202">
        <v>-20.377079199000001</v>
      </c>
      <c r="C41" s="202">
        <v>-16.283193572999998</v>
      </c>
      <c r="D41" s="202">
        <v>-13.9962830843</v>
      </c>
      <c r="E41" s="202">
        <v>-21.386999060699999</v>
      </c>
      <c r="F41" s="202">
        <v>-24.160816299</v>
      </c>
      <c r="G41" s="202">
        <v>-24.817776056500001</v>
      </c>
      <c r="H41" s="202">
        <v>-26.327705086600002</v>
      </c>
      <c r="I41" s="202">
        <v>-23.454930071100001</v>
      </c>
      <c r="J41" s="202">
        <v>-23.426401631499999</v>
      </c>
      <c r="K41" s="202">
        <v>-21.8707154658</v>
      </c>
      <c r="L41" s="202">
        <v>-20.346189927099999</v>
      </c>
      <c r="M41" s="202">
        <v>-21.833824390699998</v>
      </c>
      <c r="N41" s="56" t="s">
        <v>1156</v>
      </c>
      <c r="O41" s="202"/>
      <c r="P41" s="202"/>
      <c r="Q41" s="202"/>
      <c r="R41" s="202"/>
      <c r="S41" s="202"/>
      <c r="T41" s="202"/>
      <c r="U41" s="202"/>
      <c r="V41" s="202"/>
      <c r="W41" s="202"/>
      <c r="X41" s="202"/>
      <c r="Y41" s="202"/>
      <c r="Z41" s="202"/>
    </row>
    <row r="42" spans="1:26" s="5" customFormat="1" ht="12" customHeight="1">
      <c r="A42" s="56" t="s">
        <v>1157</v>
      </c>
      <c r="B42" s="202">
        <v>6.1147175591999998</v>
      </c>
      <c r="C42" s="202">
        <v>6.7801511870000004</v>
      </c>
      <c r="D42" s="202">
        <v>6.2964968291999996</v>
      </c>
      <c r="E42" s="202">
        <v>11.6159805472</v>
      </c>
      <c r="F42" s="202">
        <v>12.1855182169</v>
      </c>
      <c r="G42" s="202">
        <v>11.673850209299999</v>
      </c>
      <c r="H42" s="202">
        <v>9.3339745680000004</v>
      </c>
      <c r="I42" s="202">
        <v>8.9847041746999992</v>
      </c>
      <c r="J42" s="202">
        <v>13.540303120600001</v>
      </c>
      <c r="K42" s="202">
        <v>8.4313429378000002</v>
      </c>
      <c r="L42" s="202">
        <v>8.7242719253000001</v>
      </c>
      <c r="M42" s="202">
        <v>9.2674488022000006</v>
      </c>
      <c r="N42" s="56" t="s">
        <v>1158</v>
      </c>
      <c r="O42" s="202"/>
      <c r="P42" s="202"/>
      <c r="Q42" s="202"/>
      <c r="R42" s="202"/>
      <c r="S42" s="202"/>
      <c r="T42" s="202"/>
      <c r="U42" s="202"/>
      <c r="V42" s="202"/>
      <c r="W42" s="202"/>
      <c r="X42" s="202"/>
      <c r="Y42" s="202"/>
      <c r="Z42" s="202"/>
    </row>
    <row r="43" spans="1:26" s="5" customFormat="1" ht="12" customHeight="1">
      <c r="A43" s="56" t="s">
        <v>1159</v>
      </c>
      <c r="B43" s="202">
        <v>4.3519588973000003</v>
      </c>
      <c r="C43" s="202">
        <v>4.0252122234999996</v>
      </c>
      <c r="D43" s="202">
        <v>17.783138230599999</v>
      </c>
      <c r="E43" s="202">
        <v>17.7146788286</v>
      </c>
      <c r="F43" s="202">
        <v>14.7172868189</v>
      </c>
      <c r="G43" s="202">
        <v>14.669997531</v>
      </c>
      <c r="H43" s="202">
        <v>-0.3417752651</v>
      </c>
      <c r="I43" s="202">
        <v>1.5185597902000001</v>
      </c>
      <c r="J43" s="202">
        <v>2.4382504343</v>
      </c>
      <c r="K43" s="202">
        <v>0.74494623449999997</v>
      </c>
      <c r="L43" s="202">
        <v>2.7013232935000002</v>
      </c>
      <c r="M43" s="202">
        <v>1.9070053523999999</v>
      </c>
      <c r="N43" s="56" t="s">
        <v>1160</v>
      </c>
      <c r="P43" s="202"/>
      <c r="Q43" s="202"/>
      <c r="R43" s="202"/>
      <c r="S43" s="202"/>
      <c r="T43" s="202"/>
      <c r="U43" s="202"/>
      <c r="V43" s="202"/>
      <c r="W43" s="202"/>
      <c r="X43" s="202"/>
      <c r="Y43" s="202"/>
      <c r="Z43" s="202"/>
    </row>
    <row r="44" spans="1:26" s="5" customFormat="1" ht="12" customHeight="1" thickBot="1">
      <c r="A44" s="56" t="s">
        <v>1165</v>
      </c>
      <c r="B44" s="202">
        <v>-0.3106087984</v>
      </c>
      <c r="C44" s="202">
        <v>-3.7156605587999998</v>
      </c>
      <c r="D44" s="202">
        <v>0.86647585179999997</v>
      </c>
      <c r="E44" s="202">
        <v>7.3259260977</v>
      </c>
      <c r="F44" s="202">
        <v>0.62371652580000003</v>
      </c>
      <c r="G44" s="202">
        <v>-5.3229463739999998</v>
      </c>
      <c r="H44" s="202">
        <v>-4.6354471876999996</v>
      </c>
      <c r="I44" s="202">
        <v>-1.1958361008</v>
      </c>
      <c r="J44" s="202">
        <v>-6.1192798508999999</v>
      </c>
      <c r="K44" s="202">
        <v>-12.3583512868</v>
      </c>
      <c r="L44" s="202">
        <v>-15.6595987001</v>
      </c>
      <c r="M44" s="202">
        <v>-12.484124678800001</v>
      </c>
      <c r="N44" s="56" t="s">
        <v>1166</v>
      </c>
      <c r="P44" s="202"/>
      <c r="Q44" s="202"/>
      <c r="R44" s="202"/>
      <c r="S44" s="202"/>
      <c r="T44" s="202"/>
      <c r="U44" s="202"/>
      <c r="V44" s="202"/>
      <c r="W44" s="202"/>
      <c r="X44" s="202"/>
      <c r="Y44" s="202"/>
      <c r="Z44" s="202"/>
    </row>
    <row r="45" spans="1:26" s="5" customFormat="1" ht="12" customHeight="1" thickBot="1">
      <c r="A45" s="56"/>
      <c r="B45" s="909">
        <v>2024</v>
      </c>
      <c r="C45" s="910"/>
      <c r="D45" s="910"/>
      <c r="E45" s="911"/>
      <c r="F45" s="910">
        <v>2023</v>
      </c>
      <c r="G45" s="910"/>
      <c r="H45" s="910"/>
      <c r="I45" s="910"/>
      <c r="J45" s="910"/>
      <c r="K45" s="910"/>
      <c r="L45" s="910"/>
      <c r="M45" s="911"/>
      <c r="N45" s="56"/>
      <c r="P45" s="202"/>
      <c r="Q45" s="202"/>
      <c r="R45" s="202"/>
      <c r="S45" s="202"/>
      <c r="T45" s="202"/>
      <c r="U45" s="202"/>
      <c r="V45" s="202"/>
      <c r="W45" s="202"/>
      <c r="X45" s="202"/>
      <c r="Y45" s="202"/>
      <c r="Z45" s="202"/>
    </row>
    <row r="46" spans="1:26" s="5" customFormat="1" ht="12" customHeight="1" thickBot="1">
      <c r="A46" s="56"/>
      <c r="B46" s="416" t="s">
        <v>1120</v>
      </c>
      <c r="C46" s="416" t="s">
        <v>1137</v>
      </c>
      <c r="D46" s="416" t="s">
        <v>1167</v>
      </c>
      <c r="E46" s="416" t="s">
        <v>1094</v>
      </c>
      <c r="F46" s="416" t="s">
        <v>1168</v>
      </c>
      <c r="G46" s="416" t="s">
        <v>1140</v>
      </c>
      <c r="H46" s="416" t="s">
        <v>1121</v>
      </c>
      <c r="I46" s="416" t="s">
        <v>1169</v>
      </c>
      <c r="J46" s="416" t="s">
        <v>1170</v>
      </c>
      <c r="K46" s="416" t="s">
        <v>1096</v>
      </c>
      <c r="L46" s="416" t="s">
        <v>1143</v>
      </c>
      <c r="M46" s="416" t="s">
        <v>1171</v>
      </c>
      <c r="N46" s="56"/>
      <c r="P46" s="202"/>
      <c r="Q46" s="202"/>
      <c r="R46" s="202"/>
      <c r="S46" s="202"/>
      <c r="T46" s="202"/>
      <c r="U46" s="202"/>
      <c r="V46" s="202"/>
      <c r="W46" s="202"/>
      <c r="X46" s="202"/>
      <c r="Y46" s="202"/>
      <c r="Z46" s="202"/>
    </row>
    <row r="47" spans="1:26" s="343" customFormat="1" ht="12" customHeight="1">
      <c r="A47" s="307" t="s">
        <v>1122</v>
      </c>
      <c r="B47" s="86"/>
      <c r="C47" s="86"/>
      <c r="D47" s="86"/>
      <c r="E47" s="86"/>
      <c r="F47" s="86"/>
      <c r="G47" s="86"/>
      <c r="H47" s="86"/>
      <c r="I47" s="86"/>
      <c r="J47" s="86"/>
    </row>
    <row r="48" spans="1:26" s="343" customFormat="1" ht="12" customHeight="1">
      <c r="A48" s="307" t="s">
        <v>1123</v>
      </c>
      <c r="B48" s="86"/>
      <c r="C48" s="86"/>
      <c r="D48" s="86"/>
      <c r="E48" s="86"/>
      <c r="F48" s="86"/>
      <c r="G48" s="86"/>
      <c r="H48" s="86"/>
      <c r="I48" s="86"/>
      <c r="J48" s="86"/>
    </row>
    <row r="49" spans="1:17" s="86" customFormat="1" ht="12" customHeight="1"/>
    <row r="50" spans="1:17" s="5" customFormat="1" ht="12" customHeight="1">
      <c r="A50" s="7" t="s">
        <v>1124</v>
      </c>
    </row>
    <row r="51" spans="1:17" s="5" customFormat="1" ht="12" customHeight="1">
      <c r="A51" s="57" t="s">
        <v>1125</v>
      </c>
    </row>
    <row r="52" spans="1:17" s="86" customFormat="1" ht="12" customHeight="1">
      <c r="A52" s="307" t="s">
        <v>1126</v>
      </c>
    </row>
    <row r="53" spans="1:17" s="5" customFormat="1" ht="12" customHeight="1">
      <c r="A53" s="314" t="s">
        <v>1172</v>
      </c>
      <c r="N53" s="303"/>
    </row>
    <row r="54" spans="1:17" s="5" customFormat="1" ht="12" customHeight="1">
      <c r="E54" s="202"/>
      <c r="F54" s="202"/>
      <c r="G54" s="202"/>
      <c r="H54" s="202"/>
      <c r="I54" s="202"/>
      <c r="J54" s="202"/>
      <c r="K54" s="202"/>
      <c r="L54" s="202"/>
      <c r="M54" s="202"/>
      <c r="N54" s="303"/>
    </row>
    <row r="55" spans="1:17" s="359" customFormat="1" ht="12" customHeight="1">
      <c r="A55" s="81" t="s">
        <v>140</v>
      </c>
      <c r="B55" s="350"/>
      <c r="C55" s="351"/>
      <c r="D55" s="351"/>
      <c r="E55" s="351"/>
      <c r="F55" s="84"/>
      <c r="G55" s="352"/>
      <c r="H55" s="352"/>
      <c r="I55" s="353"/>
      <c r="J55" s="354"/>
      <c r="K55" s="355"/>
      <c r="L55" s="354"/>
      <c r="M55" s="353"/>
      <c r="N55" s="357"/>
      <c r="O55" s="358"/>
      <c r="P55" s="358"/>
      <c r="Q55" s="358"/>
    </row>
    <row r="56" spans="1:17" s="359" customFormat="1" ht="12" customHeight="1">
      <c r="A56" s="42" t="s">
        <v>1173</v>
      </c>
      <c r="B56" s="360"/>
      <c r="C56" s="361"/>
      <c r="D56" s="357"/>
      <c r="E56" s="362"/>
      <c r="F56" s="363"/>
      <c r="G56" s="362"/>
      <c r="H56" s="362"/>
      <c r="I56" s="353"/>
      <c r="J56" s="354"/>
      <c r="K56" s="354"/>
      <c r="M56" s="358"/>
      <c r="N56" s="357"/>
      <c r="O56" s="358"/>
      <c r="P56" s="358"/>
      <c r="Q56" s="358"/>
    </row>
    <row r="57" spans="1:17" s="359" customFormat="1" ht="12" customHeight="1">
      <c r="A57" s="42" t="s">
        <v>1174</v>
      </c>
      <c r="B57" s="360"/>
      <c r="C57" s="361"/>
      <c r="D57" s="357"/>
      <c r="E57" s="362"/>
      <c r="F57" s="363"/>
      <c r="G57" s="362"/>
      <c r="H57" s="362"/>
      <c r="I57" s="353"/>
      <c r="J57" s="354"/>
      <c r="K57" s="354"/>
      <c r="M57" s="358"/>
      <c r="N57" s="357"/>
      <c r="O57" s="358"/>
      <c r="P57" s="358"/>
      <c r="Q57" s="358"/>
    </row>
    <row r="58" spans="1:17" s="359" customFormat="1" ht="12" customHeight="1">
      <c r="A58" s="42" t="s">
        <v>1175</v>
      </c>
      <c r="B58" s="360"/>
      <c r="C58" s="361"/>
      <c r="D58" s="357"/>
      <c r="E58" s="362"/>
      <c r="F58" s="363"/>
      <c r="G58" s="362"/>
      <c r="H58" s="362"/>
      <c r="I58" s="353"/>
      <c r="J58" s="354"/>
      <c r="K58" s="354"/>
      <c r="M58" s="358"/>
      <c r="N58" s="357"/>
      <c r="O58" s="358"/>
      <c r="P58" s="358"/>
      <c r="Q58" s="358"/>
    </row>
    <row r="59" spans="1:17" s="359" customFormat="1" ht="12" customHeight="1">
      <c r="A59" s="42" t="s">
        <v>1174</v>
      </c>
      <c r="B59" s="360"/>
      <c r="C59" s="361"/>
      <c r="D59" s="357"/>
      <c r="E59" s="362"/>
      <c r="F59" s="363"/>
      <c r="G59" s="362"/>
      <c r="H59" s="362"/>
      <c r="I59" s="353"/>
      <c r="J59" s="354"/>
      <c r="K59" s="354"/>
      <c r="M59" s="358"/>
      <c r="N59" s="357"/>
      <c r="O59" s="358"/>
      <c r="P59" s="358"/>
      <c r="Q59" s="358"/>
    </row>
    <row r="60" spans="1:17" s="359" customFormat="1" ht="12" customHeight="1">
      <c r="A60" s="42" t="s">
        <v>1176</v>
      </c>
      <c r="B60" s="360"/>
      <c r="C60" s="361"/>
      <c r="D60" s="357"/>
      <c r="E60" s="362"/>
      <c r="F60" s="363"/>
      <c r="G60" s="362"/>
      <c r="H60" s="362"/>
      <c r="I60" s="353"/>
      <c r="J60" s="354"/>
      <c r="K60" s="354"/>
      <c r="M60" s="358"/>
      <c r="N60" s="357"/>
      <c r="O60" s="358"/>
      <c r="P60" s="358"/>
      <c r="Q60" s="358"/>
    </row>
    <row r="61" spans="1:17" s="359" customFormat="1" ht="12" customHeight="1">
      <c r="A61" s="42" t="s">
        <v>1177</v>
      </c>
      <c r="B61" s="360"/>
      <c r="C61" s="361"/>
      <c r="D61" s="357"/>
      <c r="E61" s="362"/>
      <c r="F61" s="363"/>
      <c r="G61" s="362"/>
      <c r="H61" s="362"/>
      <c r="I61" s="353"/>
      <c r="J61" s="354"/>
      <c r="K61" s="354"/>
      <c r="M61" s="358"/>
      <c r="N61" s="357"/>
      <c r="O61" s="358"/>
      <c r="P61" s="358"/>
      <c r="Q61" s="358"/>
    </row>
    <row r="62" spans="1:17" s="359" customFormat="1" ht="12" customHeight="1">
      <c r="A62" s="42" t="s">
        <v>1178</v>
      </c>
      <c r="B62" s="360"/>
      <c r="C62" s="361"/>
      <c r="D62" s="357"/>
      <c r="E62" s="362"/>
      <c r="F62" s="363"/>
      <c r="G62" s="362"/>
      <c r="H62" s="362"/>
      <c r="I62" s="353"/>
      <c r="J62" s="354"/>
      <c r="K62" s="354"/>
      <c r="M62" s="358"/>
      <c r="N62" s="357"/>
      <c r="O62" s="358"/>
      <c r="P62" s="358"/>
      <c r="Q62" s="358"/>
    </row>
    <row r="63" spans="1:17" s="359" customFormat="1" ht="12" customHeight="1">
      <c r="A63" s="42" t="s">
        <v>1179</v>
      </c>
      <c r="B63" s="360"/>
      <c r="C63" s="361"/>
      <c r="D63" s="357"/>
      <c r="E63" s="362"/>
      <c r="F63" s="363"/>
      <c r="G63" s="362"/>
      <c r="H63" s="362"/>
      <c r="I63" s="353"/>
      <c r="J63" s="354"/>
      <c r="K63" s="354"/>
      <c r="M63" s="358"/>
      <c r="N63" s="357"/>
      <c r="O63" s="358"/>
      <c r="P63" s="358"/>
      <c r="Q63" s="358"/>
    </row>
    <row r="64" spans="1:17">
      <c r="A64" s="434"/>
    </row>
    <row r="65" spans="1:1">
      <c r="A65" s="434"/>
    </row>
  </sheetData>
  <mergeCells count="6">
    <mergeCell ref="A1:N1"/>
    <mergeCell ref="A2:N2"/>
    <mergeCell ref="B6:E6"/>
    <mergeCell ref="F6:M6"/>
    <mergeCell ref="B45:E45"/>
    <mergeCell ref="F45:M45"/>
  </mergeCells>
  <hyperlinks>
    <hyperlink ref="A56" r:id="rId1" xr:uid="{00000000-0004-0000-1700-000000000000}"/>
    <hyperlink ref="A28" r:id="rId2" xr:uid="{00000000-0004-0000-1700-000001000000}"/>
    <hyperlink ref="A37" r:id="rId3" xr:uid="{00000000-0004-0000-1700-000002000000}"/>
    <hyperlink ref="A57" r:id="rId4" xr:uid="{00000000-0004-0000-1700-000003000000}"/>
    <hyperlink ref="A58" r:id="rId5" xr:uid="{00000000-0004-0000-1700-000004000000}"/>
    <hyperlink ref="A12" r:id="rId6" xr:uid="{00000000-0004-0000-1700-000005000000}"/>
    <hyperlink ref="N12" r:id="rId7" display="Evaluation of global demand " xr:uid="{00000000-0004-0000-1700-000006000000}"/>
    <hyperlink ref="A59" r:id="rId8" xr:uid="{00000000-0004-0000-1700-000007000000}"/>
    <hyperlink ref="A13" r:id="rId9" xr:uid="{00000000-0004-0000-1700-000008000000}"/>
    <hyperlink ref="N13" r:id="rId10" display="Evaluation of domestic demand" xr:uid="{00000000-0004-0000-1700-000009000000}"/>
    <hyperlink ref="A14" r:id="rId11" xr:uid="{00000000-0004-0000-1700-00000A000000}"/>
    <hyperlink ref="N21" r:id="rId12" display="Evaluation of global demand " xr:uid="{00000000-0004-0000-1700-00000B000000}"/>
    <hyperlink ref="N30" r:id="rId13" display="Evaluation of global demand " xr:uid="{00000000-0004-0000-1700-00000C000000}"/>
    <hyperlink ref="N39" r:id="rId14" display="Evaluation of global demand " xr:uid="{00000000-0004-0000-1700-00000D000000}"/>
    <hyperlink ref="N22" r:id="rId15" display="Evaluation of domestic demand" xr:uid="{00000000-0004-0000-1700-00000E000000}"/>
    <hyperlink ref="N31" r:id="rId16" display="Evaluation of domestic demand" xr:uid="{00000000-0004-0000-1700-00000F000000}"/>
    <hyperlink ref="N40" r:id="rId17" display="Evaluation of domestic demand" xr:uid="{00000000-0004-0000-1700-000010000000}"/>
    <hyperlink ref="N14" r:id="rId18" xr:uid="{00000000-0004-0000-1700-000011000000}"/>
    <hyperlink ref="N23" r:id="rId19" xr:uid="{00000000-0004-0000-1700-000012000000}"/>
    <hyperlink ref="N32" r:id="rId20" xr:uid="{00000000-0004-0000-1700-000013000000}"/>
    <hyperlink ref="N41" r:id="rId21" xr:uid="{00000000-0004-0000-1700-000014000000}"/>
    <hyperlink ref="A60" r:id="rId22" xr:uid="{00000000-0004-0000-1700-000015000000}"/>
    <hyperlink ref="A15" r:id="rId23" xr:uid="{00000000-0004-0000-1700-000016000000}"/>
    <hyperlink ref="N15" r:id="rId24" display="Stocks de produtos acabados atual" xr:uid="{00000000-0004-0000-1700-000017000000}"/>
    <hyperlink ref="N24" r:id="rId25" display="Stocks de produtos acabados atual" xr:uid="{00000000-0004-0000-1700-000018000000}"/>
    <hyperlink ref="N33" r:id="rId26" display="Stocks de produtos acabados atual" xr:uid="{00000000-0004-0000-1700-000019000000}"/>
    <hyperlink ref="N42" r:id="rId27" display="Stocks de produtos acabados atual" xr:uid="{00000000-0004-0000-1700-00001A000000}"/>
    <hyperlink ref="A61" r:id="rId28" xr:uid="{00000000-0004-0000-1700-00001B000000}"/>
    <hyperlink ref="A16" r:id="rId29" xr:uid="{00000000-0004-0000-1700-00001C000000}"/>
    <hyperlink ref="N16" r:id="rId30" display="Perspetivas de emprego" xr:uid="{00000000-0004-0000-1700-00001D000000}"/>
    <hyperlink ref="N25" r:id="rId31" display="Perspetivas de emprego" xr:uid="{00000000-0004-0000-1700-00001E000000}"/>
    <hyperlink ref="N34" r:id="rId32" display="Perspetivas de emprego" xr:uid="{00000000-0004-0000-1700-00001F000000}"/>
    <hyperlink ref="N43" r:id="rId33" display="Perspetivas de emprego" xr:uid="{00000000-0004-0000-1700-000020000000}"/>
    <hyperlink ref="A62" r:id="rId34" xr:uid="{00000000-0004-0000-1700-000021000000}"/>
    <hyperlink ref="A44" r:id="rId35" xr:uid="{00000000-0004-0000-1700-000022000000}"/>
    <hyperlink ref="N35" r:id="rId36" display="Perspetivas de preços (a)" xr:uid="{00000000-0004-0000-1700-000023000000}"/>
    <hyperlink ref="N44" r:id="rId37" display="Perspetivas de preços (a)" xr:uid="{00000000-0004-0000-1700-000024000000}"/>
    <hyperlink ref="A63" r:id="rId38" xr:uid="{00000000-0004-0000-1700-000025000000}"/>
    <hyperlink ref="N28" r:id="rId39" display="Produção atual (a)" xr:uid="{00000000-0004-0000-1700-000026000000}"/>
    <hyperlink ref="N37" r:id="rId40" display="Produção atual (a)" xr:uid="{00000000-0004-0000-1700-000027000000}"/>
    <hyperlink ref="A21" r:id="rId41" xr:uid="{00000000-0004-0000-1700-000028000000}"/>
    <hyperlink ref="A22" r:id="rId42" xr:uid="{00000000-0004-0000-1700-000029000000}"/>
    <hyperlink ref="A23" r:id="rId43" xr:uid="{00000000-0004-0000-1700-00002A000000}"/>
    <hyperlink ref="A24" r:id="rId44" xr:uid="{00000000-0004-0000-1700-00002B000000}"/>
    <hyperlink ref="A25" r:id="rId45" xr:uid="{00000000-0004-0000-1700-00002C000000}"/>
    <hyperlink ref="A30" r:id="rId46" xr:uid="{00000000-0004-0000-1700-00002D000000}"/>
    <hyperlink ref="A31" r:id="rId47" xr:uid="{00000000-0004-0000-1700-00002E000000}"/>
    <hyperlink ref="A33" r:id="rId48" xr:uid="{00000000-0004-0000-1700-00002F000000}"/>
    <hyperlink ref="A34" r:id="rId49" xr:uid="{00000000-0004-0000-1700-000030000000}"/>
    <hyperlink ref="A39" r:id="rId50" xr:uid="{00000000-0004-0000-1700-000031000000}"/>
    <hyperlink ref="A40" r:id="rId51" xr:uid="{00000000-0004-0000-1700-000032000000}"/>
    <hyperlink ref="A42" r:id="rId52" xr:uid="{00000000-0004-0000-1700-000033000000}"/>
    <hyperlink ref="A43" r:id="rId53" xr:uid="{00000000-0004-0000-1700-000034000000}"/>
    <hyperlink ref="A32" r:id="rId54" xr:uid="{00000000-0004-0000-1700-000035000000}"/>
    <hyperlink ref="A41" r:id="rId55" xr:uid="{00000000-0004-0000-1700-000036000000}"/>
    <hyperlink ref="A35" r:id="rId56" xr:uid="{00000000-0004-0000-1700-000037000000}"/>
    <hyperlink ref="A9" r:id="rId57" xr:uid="{00000000-0004-0000-1700-000038000000}"/>
    <hyperlink ref="N9" r:id="rId58" xr:uid="{00000000-0004-0000-1700-000039000000}"/>
    <hyperlink ref="A29" r:id="rId59" display="Perspetivas de produção (0001182)" xr:uid="{00000000-0004-0000-1700-00003A000000}"/>
    <hyperlink ref="N29" r:id="rId60" xr:uid="{00000000-0004-0000-1700-00003B000000}"/>
    <hyperlink ref="A10" r:id="rId61" xr:uid="{00000000-0004-0000-1700-00003C000000}"/>
    <hyperlink ref="N10" r:id="rId62" display="Produção atual (a)" xr:uid="{00000000-0004-0000-1700-00003D000000}"/>
    <hyperlink ref="A19" r:id="rId63" xr:uid="{00000000-0004-0000-1700-00003E000000}"/>
    <hyperlink ref="N19" r:id="rId64" display="Produção atual (a)" xr:uid="{00000000-0004-0000-1700-00003F000000}"/>
  </hyperlinks>
  <pageMargins left="0.7" right="0.7" top="0.75" bottom="0.75" header="0.3" footer="0.3"/>
  <pageSetup paperSize="9" orientation="portrait" horizontalDpi="300" verticalDpi="300" r:id="rId6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55"/>
  <sheetViews>
    <sheetView showGridLines="0" workbookViewId="0"/>
  </sheetViews>
  <sheetFormatPr defaultColWidth="9.140625" defaultRowHeight="11.25"/>
  <cols>
    <col min="1" max="1" width="37.5703125" style="413" customWidth="1"/>
    <col min="2" max="9" width="6" style="413" customWidth="1"/>
    <col min="10" max="10" width="35.140625" style="414" customWidth="1"/>
    <col min="11" max="16384" width="9.140625" style="413"/>
  </cols>
  <sheetData>
    <row r="1" spans="1:17" ht="12" customHeight="1">
      <c r="A1" s="912" t="s">
        <v>1088</v>
      </c>
      <c r="B1" s="912"/>
      <c r="C1" s="912"/>
      <c r="D1" s="912"/>
      <c r="E1" s="912"/>
      <c r="F1" s="912"/>
      <c r="G1" s="912"/>
      <c r="H1" s="912"/>
      <c r="I1" s="912"/>
      <c r="J1" s="912"/>
    </row>
    <row r="2" spans="1:17" s="414" customFormat="1" ht="12" customHeight="1">
      <c r="A2" s="913" t="s">
        <v>1089</v>
      </c>
      <c r="B2" s="913"/>
      <c r="C2" s="913"/>
      <c r="D2" s="913"/>
      <c r="E2" s="913"/>
      <c r="F2" s="913"/>
      <c r="G2" s="913"/>
      <c r="H2" s="913"/>
      <c r="I2" s="913"/>
      <c r="J2" s="913"/>
    </row>
    <row r="3" spans="1:17" ht="12" customHeight="1"/>
    <row r="4" spans="1:17" s="6" customFormat="1" ht="12" customHeight="1">
      <c r="A4" s="209" t="s">
        <v>1090</v>
      </c>
      <c r="J4" s="194" t="s">
        <v>1091</v>
      </c>
    </row>
    <row r="5" spans="1:17" s="6" customFormat="1" ht="12" customHeight="1" thickBot="1">
      <c r="G5" s="5"/>
      <c r="H5" s="5"/>
      <c r="I5" s="8" t="s">
        <v>1092</v>
      </c>
      <c r="J5" s="414"/>
    </row>
    <row r="6" spans="1:17" s="6" customFormat="1" ht="12" customHeight="1" thickBot="1">
      <c r="B6" s="909">
        <v>2024</v>
      </c>
      <c r="C6" s="910"/>
      <c r="D6" s="909">
        <v>2023</v>
      </c>
      <c r="E6" s="910"/>
      <c r="F6" s="910"/>
      <c r="G6" s="911"/>
      <c r="H6" s="909">
        <v>2022</v>
      </c>
      <c r="I6" s="911"/>
      <c r="J6" s="415"/>
    </row>
    <row r="7" spans="1:17" s="6" customFormat="1" ht="12" customHeight="1" thickBot="1">
      <c r="B7" s="416" t="s">
        <v>1093</v>
      </c>
      <c r="C7" s="416" t="s">
        <v>1094</v>
      </c>
      <c r="D7" s="416" t="s">
        <v>1095</v>
      </c>
      <c r="E7" s="416" t="s">
        <v>1096</v>
      </c>
      <c r="F7" s="416" t="s">
        <v>1093</v>
      </c>
      <c r="G7" s="416" t="s">
        <v>1094</v>
      </c>
      <c r="H7" s="416" t="s">
        <v>1095</v>
      </c>
      <c r="I7" s="416" t="s">
        <v>1096</v>
      </c>
      <c r="J7" s="415"/>
    </row>
    <row r="8" spans="1:17" s="6" customFormat="1" ht="12" customHeight="1">
      <c r="A8" s="417" t="s">
        <v>963</v>
      </c>
      <c r="D8" s="193"/>
      <c r="F8" s="418"/>
      <c r="G8" s="418"/>
      <c r="H8" s="418"/>
      <c r="I8" s="418"/>
      <c r="J8" s="419" t="s">
        <v>963</v>
      </c>
    </row>
    <row r="9" spans="1:17" s="6" customFormat="1" ht="12" customHeight="1">
      <c r="A9" s="56" t="s">
        <v>1097</v>
      </c>
      <c r="B9" s="193">
        <v>80.704579927678935</v>
      </c>
      <c r="C9" s="193">
        <v>80.951831179712229</v>
      </c>
      <c r="D9" s="193">
        <v>80.982260491540615</v>
      </c>
      <c r="E9" s="193">
        <v>81.324969250837</v>
      </c>
      <c r="F9" s="420">
        <v>83.10880330827591</v>
      </c>
      <c r="G9" s="420">
        <v>81.432796843092405</v>
      </c>
      <c r="H9" s="420">
        <v>81.717765997891291</v>
      </c>
      <c r="I9" s="420">
        <v>81.925455498024391</v>
      </c>
      <c r="J9" s="56" t="s">
        <v>1098</v>
      </c>
      <c r="M9" s="193"/>
      <c r="N9" s="193"/>
      <c r="O9" s="193"/>
      <c r="P9" s="193"/>
      <c r="Q9" s="193"/>
    </row>
    <row r="10" spans="1:17" s="6" customFormat="1" ht="12" customHeight="1">
      <c r="A10" s="56" t="s">
        <v>1099</v>
      </c>
      <c r="B10" s="193">
        <v>13.7564238015</v>
      </c>
      <c r="C10" s="193">
        <v>13.121833801999999</v>
      </c>
      <c r="D10" s="193">
        <v>16.1504595171</v>
      </c>
      <c r="E10" s="193">
        <v>13.569983601000001</v>
      </c>
      <c r="F10" s="420">
        <v>13.426510907799999</v>
      </c>
      <c r="G10" s="420">
        <v>13.181231552700002</v>
      </c>
      <c r="H10" s="420">
        <v>12.983291252799999</v>
      </c>
      <c r="I10" s="420">
        <v>12.8297473713</v>
      </c>
      <c r="J10" s="56" t="s">
        <v>1100</v>
      </c>
      <c r="L10" s="193"/>
      <c r="M10" s="193"/>
      <c r="N10" s="193"/>
      <c r="O10" s="193"/>
      <c r="P10" s="193"/>
      <c r="Q10" s="193"/>
    </row>
    <row r="11" spans="1:17" s="6" customFormat="1" ht="12" customHeight="1">
      <c r="A11" s="56" t="s">
        <v>1101</v>
      </c>
      <c r="B11" s="193">
        <v>12.4539964701</v>
      </c>
      <c r="C11" s="193">
        <v>11.727776169</v>
      </c>
      <c r="D11" s="193">
        <v>9.0263476807000007</v>
      </c>
      <c r="E11" s="193">
        <v>9.0954818392999996</v>
      </c>
      <c r="F11" s="420">
        <v>9.1633065747</v>
      </c>
      <c r="G11" s="420">
        <v>6.7448044461999999</v>
      </c>
      <c r="H11" s="420">
        <v>5.6699473276000001</v>
      </c>
      <c r="I11" s="420">
        <v>4.1019152075000003</v>
      </c>
      <c r="J11" s="56" t="s">
        <v>1102</v>
      </c>
      <c r="K11" s="193"/>
      <c r="L11" s="193"/>
      <c r="M11" s="193"/>
      <c r="N11" s="193"/>
      <c r="O11" s="193"/>
      <c r="P11" s="193"/>
      <c r="Q11" s="193"/>
    </row>
    <row r="12" spans="1:17" s="6" customFormat="1" ht="12" customHeight="1">
      <c r="A12" s="56" t="s">
        <v>1103</v>
      </c>
      <c r="B12" s="193">
        <v>5.5579286300000003E-2</v>
      </c>
      <c r="C12" s="193">
        <v>-2.8359991882000002</v>
      </c>
      <c r="D12" s="193">
        <v>-6.4297192614999998</v>
      </c>
      <c r="E12" s="193">
        <v>-4.5633482243000003</v>
      </c>
      <c r="F12" s="420">
        <v>-3.1657537195000001</v>
      </c>
      <c r="G12" s="420">
        <v>-9.0013925483000001</v>
      </c>
      <c r="H12" s="420">
        <v>-9.3030377246999993</v>
      </c>
      <c r="I12" s="420">
        <v>-3.3252947703000002</v>
      </c>
      <c r="J12" s="56" t="s">
        <v>1104</v>
      </c>
      <c r="K12" s="421"/>
      <c r="L12" s="193"/>
      <c r="M12" s="193"/>
      <c r="N12" s="193"/>
      <c r="O12" s="193"/>
      <c r="P12" s="193"/>
      <c r="Q12" s="193"/>
    </row>
    <row r="13" spans="1:17" s="6" customFormat="1" ht="12" customHeight="1">
      <c r="A13" s="56" t="s">
        <v>1105</v>
      </c>
      <c r="B13" s="193">
        <v>12.3687548223</v>
      </c>
      <c r="C13" s="193">
        <v>15.403770186699999</v>
      </c>
      <c r="D13" s="193">
        <v>13.305060816299999</v>
      </c>
      <c r="E13" s="193">
        <v>3.5036245231000001</v>
      </c>
      <c r="F13" s="420">
        <v>17.968538623000001</v>
      </c>
      <c r="G13" s="420">
        <v>32.077439291700003</v>
      </c>
      <c r="H13" s="420">
        <v>60.099870210699997</v>
      </c>
      <c r="I13" s="420">
        <v>55.4785392378</v>
      </c>
      <c r="J13" s="56" t="s">
        <v>1106</v>
      </c>
      <c r="K13" s="193"/>
      <c r="L13" s="193"/>
      <c r="M13" s="193"/>
      <c r="N13" s="193"/>
      <c r="O13" s="193"/>
      <c r="P13" s="193"/>
      <c r="Q13" s="193"/>
    </row>
    <row r="14" spans="1:17" s="6" customFormat="1" ht="12" customHeight="1">
      <c r="A14" s="56" t="s">
        <v>1107</v>
      </c>
      <c r="B14" s="193">
        <v>38.227357150800003</v>
      </c>
      <c r="C14" s="193">
        <v>36.881333273700001</v>
      </c>
      <c r="D14" s="193">
        <v>42.522254590999999</v>
      </c>
      <c r="E14" s="193">
        <v>40.1182675672</v>
      </c>
      <c r="F14" s="420">
        <v>38.1804326528</v>
      </c>
      <c r="G14" s="420">
        <v>37.595127360600003</v>
      </c>
      <c r="H14" s="420">
        <v>42.707971274899997</v>
      </c>
      <c r="I14" s="420">
        <v>42.029987404099998</v>
      </c>
      <c r="J14" s="56" t="s">
        <v>1108</v>
      </c>
      <c r="K14" s="202"/>
      <c r="M14" s="193"/>
      <c r="N14" s="193"/>
      <c r="O14" s="193"/>
      <c r="P14" s="193"/>
      <c r="Q14" s="193"/>
    </row>
    <row r="15" spans="1:17" s="6" customFormat="1" ht="12" customHeight="1">
      <c r="A15" s="417" t="s">
        <v>955</v>
      </c>
      <c r="B15" s="193"/>
      <c r="C15" s="193"/>
      <c r="D15" s="193"/>
      <c r="E15" s="193"/>
      <c r="J15" s="419" t="s">
        <v>994</v>
      </c>
      <c r="K15" s="193"/>
      <c r="L15" s="193"/>
      <c r="M15" s="193"/>
      <c r="N15" s="193"/>
      <c r="O15" s="193"/>
      <c r="P15" s="193"/>
      <c r="Q15" s="193"/>
    </row>
    <row r="16" spans="1:17" s="6" customFormat="1" ht="12" customHeight="1">
      <c r="A16" s="56" t="s">
        <v>1097</v>
      </c>
      <c r="B16" s="193">
        <v>76.864672268299998</v>
      </c>
      <c r="C16" s="193">
        <v>77.264963054900008</v>
      </c>
      <c r="D16" s="193">
        <v>77.273138566499995</v>
      </c>
      <c r="E16" s="193">
        <v>77.601788143600004</v>
      </c>
      <c r="F16" s="193">
        <v>79.770631896299989</v>
      </c>
      <c r="G16" s="193">
        <v>78.724632293400006</v>
      </c>
      <c r="H16" s="193">
        <v>78.018075454600009</v>
      </c>
      <c r="I16" s="193">
        <v>77.617701970300004</v>
      </c>
      <c r="J16" s="56" t="s">
        <v>1098</v>
      </c>
      <c r="K16" s="193"/>
      <c r="L16" s="193"/>
      <c r="M16" s="193"/>
      <c r="N16" s="193"/>
      <c r="O16" s="193"/>
      <c r="P16" s="193"/>
    </row>
    <row r="17" spans="1:16" s="6" customFormat="1" ht="12" customHeight="1">
      <c r="A17" s="56" t="s">
        <v>1099</v>
      </c>
      <c r="B17" s="193">
        <v>13.664104719980843</v>
      </c>
      <c r="C17" s="193">
        <v>11.267865703038085</v>
      </c>
      <c r="D17" s="193">
        <v>18.477738621994444</v>
      </c>
      <c r="E17" s="193">
        <v>11.794813296515843</v>
      </c>
      <c r="F17" s="193">
        <v>11.978082311320906</v>
      </c>
      <c r="G17" s="193">
        <v>12.146208992223947</v>
      </c>
      <c r="H17" s="193">
        <v>12.235821446867504</v>
      </c>
      <c r="I17" s="193">
        <v>12.728246656446039</v>
      </c>
      <c r="J17" s="56" t="s">
        <v>1100</v>
      </c>
      <c r="K17" s="193"/>
      <c r="L17" s="193"/>
      <c r="M17" s="193"/>
      <c r="N17" s="193"/>
      <c r="O17" s="193"/>
      <c r="P17" s="193"/>
    </row>
    <row r="18" spans="1:16" s="6" customFormat="1" ht="12" customHeight="1">
      <c r="A18" s="56" t="s">
        <v>1101</v>
      </c>
      <c r="B18" s="193">
        <v>9.4078769807999993</v>
      </c>
      <c r="C18" s="193">
        <v>10.4848061428</v>
      </c>
      <c r="D18" s="193">
        <v>6.4187489147000001</v>
      </c>
      <c r="E18" s="193">
        <v>5.0676966774999999</v>
      </c>
      <c r="F18" s="193">
        <v>4.5511703732999997</v>
      </c>
      <c r="G18" s="193">
        <v>4.6588930142000002</v>
      </c>
      <c r="H18" s="193">
        <v>2.1426438212000001</v>
      </c>
      <c r="I18" s="193">
        <v>2.4729690569999998</v>
      </c>
      <c r="J18" s="56" t="s">
        <v>1102</v>
      </c>
      <c r="K18" s="193"/>
      <c r="L18" s="193"/>
      <c r="M18" s="193"/>
      <c r="N18" s="193"/>
      <c r="O18" s="193"/>
      <c r="P18" s="193"/>
    </row>
    <row r="19" spans="1:16" s="6" customFormat="1" ht="12" customHeight="1">
      <c r="A19" s="56" t="s">
        <v>1103</v>
      </c>
      <c r="B19" s="193">
        <v>-0.19238956760000001</v>
      </c>
      <c r="C19" s="193">
        <v>-5.6342456835999997</v>
      </c>
      <c r="D19" s="193">
        <v>-1.6133178959000001</v>
      </c>
      <c r="E19" s="193">
        <v>-0.11797465</v>
      </c>
      <c r="F19" s="193">
        <v>6.7689958270000004</v>
      </c>
      <c r="G19" s="193">
        <v>-3.8230223955999998</v>
      </c>
      <c r="H19" s="193">
        <v>-7.1835603830999997</v>
      </c>
      <c r="I19" s="193">
        <v>-1.0388679678999999</v>
      </c>
      <c r="J19" s="56" t="s">
        <v>1104</v>
      </c>
      <c r="K19" s="193"/>
      <c r="L19" s="193"/>
      <c r="M19" s="193"/>
      <c r="N19" s="193"/>
      <c r="O19" s="193"/>
      <c r="P19" s="193"/>
    </row>
    <row r="20" spans="1:16" s="6" customFormat="1" ht="12" customHeight="1">
      <c r="A20" s="56" t="s">
        <v>1109</v>
      </c>
      <c r="B20" s="193">
        <v>18.1034612604</v>
      </c>
      <c r="C20" s="193">
        <v>22.066600837100001</v>
      </c>
      <c r="D20" s="193">
        <v>17.929751661200001</v>
      </c>
      <c r="E20" s="193">
        <v>13.0379203041</v>
      </c>
      <c r="F20" s="193">
        <v>30.909571771100001</v>
      </c>
      <c r="G20" s="193">
        <v>44.102810630299999</v>
      </c>
      <c r="H20" s="193">
        <v>62.2543598739</v>
      </c>
      <c r="I20" s="193">
        <v>62.175071687300004</v>
      </c>
      <c r="J20" s="56" t="s">
        <v>1110</v>
      </c>
      <c r="K20" s="193"/>
      <c r="L20" s="193"/>
      <c r="M20" s="193"/>
      <c r="N20" s="193"/>
      <c r="O20" s="193"/>
      <c r="P20" s="193"/>
    </row>
    <row r="21" spans="1:16" s="6" customFormat="1" ht="12" customHeight="1">
      <c r="A21" s="56" t="s">
        <v>1107</v>
      </c>
      <c r="B21" s="193">
        <v>17.985945938599997</v>
      </c>
      <c r="C21" s="193">
        <v>36.281950408299998</v>
      </c>
      <c r="D21" s="193">
        <v>42.9103775739</v>
      </c>
      <c r="E21" s="193">
        <v>39.072119172900003</v>
      </c>
      <c r="F21" s="193">
        <v>41.073806339999997</v>
      </c>
      <c r="G21" s="193">
        <v>40.391325135400002</v>
      </c>
      <c r="H21" s="193">
        <v>49.781109000000001</v>
      </c>
      <c r="I21" s="193">
        <v>45.245864650199998</v>
      </c>
      <c r="J21" s="56" t="s">
        <v>1108</v>
      </c>
      <c r="K21" s="193"/>
      <c r="L21" s="193"/>
      <c r="M21" s="193"/>
      <c r="N21" s="193"/>
      <c r="O21" s="193"/>
      <c r="P21" s="193"/>
    </row>
    <row r="22" spans="1:16" s="6" customFormat="1" ht="12" customHeight="1">
      <c r="A22" s="422" t="s">
        <v>957</v>
      </c>
      <c r="B22" s="193"/>
      <c r="C22" s="193"/>
      <c r="D22" s="193"/>
      <c r="E22" s="193"/>
      <c r="J22" s="419" t="s">
        <v>996</v>
      </c>
      <c r="K22" s="193"/>
      <c r="L22" s="193"/>
      <c r="M22" s="193"/>
      <c r="N22" s="193"/>
      <c r="O22" s="193"/>
      <c r="P22" s="193"/>
    </row>
    <row r="23" spans="1:16" s="6" customFormat="1" ht="12" customHeight="1">
      <c r="A23" s="56" t="s">
        <v>1111</v>
      </c>
      <c r="B23" s="193">
        <v>85.410583315899999</v>
      </c>
      <c r="C23" s="193">
        <v>84.662149723300004</v>
      </c>
      <c r="D23" s="193">
        <v>84.649483024999995</v>
      </c>
      <c r="E23" s="193">
        <v>83.251388493700006</v>
      </c>
      <c r="F23" s="193">
        <v>87.8269035215</v>
      </c>
      <c r="G23" s="193">
        <v>82.815559882399995</v>
      </c>
      <c r="H23" s="193">
        <v>82.827594098000006</v>
      </c>
      <c r="I23" s="193">
        <v>81.107239827499995</v>
      </c>
      <c r="J23" s="56" t="s">
        <v>1112</v>
      </c>
      <c r="K23" s="193"/>
      <c r="L23" s="193"/>
      <c r="M23" s="193"/>
      <c r="N23" s="193"/>
      <c r="O23" s="193"/>
      <c r="P23" s="193"/>
    </row>
    <row r="24" spans="1:16" s="6" customFormat="1" ht="12" customHeight="1">
      <c r="A24" s="56" t="s">
        <v>1113</v>
      </c>
      <c r="B24" s="193">
        <v>27.601873654799999</v>
      </c>
      <c r="C24" s="193">
        <v>26.6177080611</v>
      </c>
      <c r="D24" s="193">
        <v>28.428408257899999</v>
      </c>
      <c r="E24" s="193">
        <v>26.1460896223</v>
      </c>
      <c r="F24" s="193">
        <v>27.897475535800002</v>
      </c>
      <c r="G24" s="193">
        <v>26.0834640088</v>
      </c>
      <c r="H24" s="193">
        <v>21.753685387800001</v>
      </c>
      <c r="I24" s="193">
        <v>21.273610183500001</v>
      </c>
      <c r="J24" s="56" t="s">
        <v>1114</v>
      </c>
      <c r="K24" s="193"/>
      <c r="L24" s="193"/>
      <c r="M24" s="193"/>
      <c r="N24" s="193"/>
      <c r="O24" s="193"/>
      <c r="P24" s="193"/>
    </row>
    <row r="25" spans="1:16" s="6" customFormat="1" ht="12" customHeight="1">
      <c r="A25" s="56" t="s">
        <v>1101</v>
      </c>
      <c r="B25" s="193">
        <v>14.9390358556</v>
      </c>
      <c r="C25" s="193">
        <v>11.8632315434</v>
      </c>
      <c r="D25" s="193">
        <v>6.1123374974000004</v>
      </c>
      <c r="E25" s="193">
        <v>6.2486315102000001</v>
      </c>
      <c r="F25" s="193">
        <v>10.0560256474</v>
      </c>
      <c r="G25" s="193">
        <v>7.6016508906000002</v>
      </c>
      <c r="H25" s="193">
        <v>3.8445544310000002</v>
      </c>
      <c r="I25" s="193">
        <v>4.3781714114000003</v>
      </c>
      <c r="J25" s="56" t="s">
        <v>1102</v>
      </c>
      <c r="K25" s="193"/>
      <c r="L25" s="193"/>
      <c r="M25" s="193"/>
      <c r="N25" s="193"/>
      <c r="O25" s="193"/>
      <c r="P25" s="193"/>
    </row>
    <row r="26" spans="1:16" s="6" customFormat="1" ht="12" customHeight="1">
      <c r="A26" s="56" t="s">
        <v>1103</v>
      </c>
      <c r="B26" s="193">
        <v>2.5709613681999999</v>
      </c>
      <c r="C26" s="193">
        <v>-0.64890579640000001</v>
      </c>
      <c r="D26" s="193">
        <v>-6.8807055029999997</v>
      </c>
      <c r="E26" s="193">
        <v>-4.1376493278000002</v>
      </c>
      <c r="F26" s="193">
        <v>3.0356521721999998</v>
      </c>
      <c r="G26" s="193">
        <v>-3.2653664863</v>
      </c>
      <c r="H26" s="193">
        <v>2.6378515867000001</v>
      </c>
      <c r="I26" s="193">
        <v>-1.6842632666999999</v>
      </c>
      <c r="J26" s="56" t="s">
        <v>1104</v>
      </c>
      <c r="K26" s="193"/>
      <c r="L26" s="193"/>
      <c r="M26" s="193"/>
      <c r="N26" s="193"/>
      <c r="O26" s="193"/>
      <c r="P26" s="193"/>
    </row>
    <row r="27" spans="1:16" s="6" customFormat="1" ht="12" customHeight="1">
      <c r="A27" s="56" t="s">
        <v>1105</v>
      </c>
      <c r="B27" s="193">
        <v>15.569775848300001</v>
      </c>
      <c r="C27" s="193">
        <v>15.890171989000001</v>
      </c>
      <c r="D27" s="193">
        <v>22.123956428100001</v>
      </c>
      <c r="E27" s="193">
        <v>12.751001951999999</v>
      </c>
      <c r="F27" s="193">
        <v>24.800529568000002</v>
      </c>
      <c r="G27" s="193">
        <v>36.529897405</v>
      </c>
      <c r="H27" s="193">
        <v>51.859371100399997</v>
      </c>
      <c r="I27" s="193">
        <v>42.467564845600002</v>
      </c>
      <c r="J27" s="56" t="s">
        <v>1115</v>
      </c>
      <c r="K27" s="193"/>
      <c r="L27" s="193"/>
      <c r="M27" s="193"/>
      <c r="N27" s="193"/>
      <c r="O27" s="193"/>
      <c r="P27" s="193"/>
    </row>
    <row r="28" spans="1:16" s="6" customFormat="1" ht="12" customHeight="1">
      <c r="A28" s="56" t="s">
        <v>1107</v>
      </c>
      <c r="B28" s="193">
        <v>53.488332314799997</v>
      </c>
      <c r="C28" s="193">
        <v>39.261914150099997</v>
      </c>
      <c r="D28" s="193">
        <v>58.463709075300002</v>
      </c>
      <c r="E28" s="193">
        <v>47.230361993499997</v>
      </c>
      <c r="F28" s="193">
        <v>44.822596505</v>
      </c>
      <c r="G28" s="193">
        <v>42.839836594200001</v>
      </c>
      <c r="H28" s="193">
        <v>48.666559693899998</v>
      </c>
      <c r="I28" s="193">
        <v>52.687573308099999</v>
      </c>
      <c r="J28" s="56" t="s">
        <v>1108</v>
      </c>
      <c r="K28" s="193"/>
      <c r="L28" s="193"/>
      <c r="M28" s="193"/>
      <c r="N28" s="193"/>
      <c r="O28" s="193"/>
      <c r="P28" s="193"/>
    </row>
    <row r="29" spans="1:16" s="6" customFormat="1" ht="12" customHeight="1">
      <c r="A29" s="422" t="s">
        <v>1116</v>
      </c>
      <c r="B29" s="193"/>
      <c r="C29" s="193"/>
      <c r="D29" s="193"/>
      <c r="E29" s="193"/>
      <c r="J29" s="419" t="s">
        <v>1117</v>
      </c>
      <c r="K29" s="193"/>
      <c r="L29" s="193"/>
      <c r="M29" s="193"/>
      <c r="N29" s="193"/>
      <c r="O29" s="193"/>
      <c r="P29" s="193"/>
    </row>
    <row r="30" spans="1:16" s="6" customFormat="1" ht="12" customHeight="1">
      <c r="A30" s="56" t="s">
        <v>1097</v>
      </c>
      <c r="B30" s="193">
        <v>81.690576120700001</v>
      </c>
      <c r="C30" s="193">
        <v>81.714742694700007</v>
      </c>
      <c r="D30" s="193">
        <v>81.853931775500001</v>
      </c>
      <c r="E30" s="193">
        <v>83.380969940200004</v>
      </c>
      <c r="F30" s="193">
        <v>83.491128690699995</v>
      </c>
      <c r="G30" s="193">
        <v>82.556393660099999</v>
      </c>
      <c r="H30" s="193">
        <v>83.663956886199998</v>
      </c>
      <c r="I30" s="193">
        <v>85.871321901900004</v>
      </c>
      <c r="J30" s="56" t="s">
        <v>1098</v>
      </c>
      <c r="K30" s="193"/>
      <c r="L30" s="193"/>
      <c r="M30" s="193"/>
      <c r="N30" s="193"/>
      <c r="O30" s="193"/>
      <c r="P30" s="193"/>
    </row>
    <row r="31" spans="1:16" s="6" customFormat="1" ht="12" customHeight="1">
      <c r="A31" s="56" t="s">
        <v>1113</v>
      </c>
      <c r="B31" s="193">
        <v>8.6082223027999998</v>
      </c>
      <c r="C31" s="193">
        <v>9.0822170600999996</v>
      </c>
      <c r="D31" s="193">
        <v>8.6751527959000008</v>
      </c>
      <c r="E31" s="193">
        <v>8.8620319544000008</v>
      </c>
      <c r="F31" s="193">
        <v>8.2610718891000001</v>
      </c>
      <c r="G31" s="193">
        <v>8.1905456598999997</v>
      </c>
      <c r="H31" s="193">
        <v>8.9199435601000001</v>
      </c>
      <c r="I31" s="193">
        <v>8.2606793530000004</v>
      </c>
      <c r="J31" s="56" t="s">
        <v>1114</v>
      </c>
      <c r="K31" s="193"/>
      <c r="L31" s="193"/>
      <c r="M31" s="193"/>
      <c r="N31" s="193"/>
      <c r="O31" s="193"/>
      <c r="P31" s="193"/>
    </row>
    <row r="32" spans="1:16" s="6" customFormat="1" ht="12" customHeight="1">
      <c r="A32" s="56" t="s">
        <v>1101</v>
      </c>
      <c r="B32" s="193">
        <v>13.551735623900001</v>
      </c>
      <c r="C32" s="193">
        <v>12.5493082145</v>
      </c>
      <c r="D32" s="193">
        <v>12.1098073412</v>
      </c>
      <c r="E32" s="193">
        <v>13.1548576692</v>
      </c>
      <c r="F32" s="193">
        <v>12.136640351900001</v>
      </c>
      <c r="G32" s="193">
        <v>7.8738442232999999</v>
      </c>
      <c r="H32" s="193">
        <v>9.1379069992000002</v>
      </c>
      <c r="I32" s="193">
        <v>5.1706429314999998</v>
      </c>
      <c r="J32" s="56" t="s">
        <v>1102</v>
      </c>
      <c r="K32" s="193"/>
      <c r="L32" s="423"/>
      <c r="M32" s="423"/>
      <c r="N32" s="423"/>
      <c r="O32" s="193"/>
      <c r="P32" s="193"/>
    </row>
    <row r="33" spans="1:17" s="6" customFormat="1" ht="12" customHeight="1">
      <c r="A33" s="56" t="s">
        <v>1118</v>
      </c>
      <c r="B33" s="193">
        <v>-4.9106573134999998</v>
      </c>
      <c r="C33" s="193">
        <v>-1.2312883582</v>
      </c>
      <c r="D33" s="193">
        <v>-4.8362610032000006</v>
      </c>
      <c r="E33" s="193">
        <v>-9.1989681241000003</v>
      </c>
      <c r="F33" s="193">
        <v>-6.7846273238999997</v>
      </c>
      <c r="G33" s="193">
        <v>-7.7390278243000008</v>
      </c>
      <c r="H33" s="193">
        <v>-11.903901081899999</v>
      </c>
      <c r="I33" s="193">
        <v>-7.2454295167999998</v>
      </c>
      <c r="J33" s="56" t="s">
        <v>1119</v>
      </c>
      <c r="K33" s="193"/>
      <c r="L33" s="423"/>
      <c r="M33" s="423"/>
      <c r="N33" s="423"/>
      <c r="O33" s="193"/>
      <c r="P33" s="193"/>
    </row>
    <row r="34" spans="1:17" s="6" customFormat="1" ht="12" customHeight="1">
      <c r="A34" s="56" t="s">
        <v>1105</v>
      </c>
      <c r="B34" s="193">
        <v>7.7370519782000002</v>
      </c>
      <c r="C34" s="193">
        <v>10.8444824637</v>
      </c>
      <c r="D34" s="193">
        <v>5.0421296284999997</v>
      </c>
      <c r="E34" s="193">
        <v>-6.9847139277999997</v>
      </c>
      <c r="F34" s="193">
        <v>5.9167098312000004</v>
      </c>
      <c r="G34" s="193">
        <v>21.295184821700001</v>
      </c>
      <c r="H34" s="193">
        <v>61.345439869800003</v>
      </c>
      <c r="I34" s="193">
        <v>57.081128243199998</v>
      </c>
      <c r="J34" s="56" t="s">
        <v>1115</v>
      </c>
      <c r="K34" s="193"/>
      <c r="L34" s="424"/>
      <c r="M34" s="424"/>
      <c r="N34" s="424"/>
      <c r="O34" s="193"/>
      <c r="P34" s="193"/>
    </row>
    <row r="35" spans="1:17" s="6" customFormat="1" ht="12" customHeight="1" thickBot="1">
      <c r="A35" s="56" t="s">
        <v>1107</v>
      </c>
      <c r="B35" s="193">
        <v>35.332282401300006</v>
      </c>
      <c r="C35" s="193">
        <v>35.468834688200005</v>
      </c>
      <c r="D35" s="193">
        <v>36.292954532800003</v>
      </c>
      <c r="E35" s="193">
        <v>37.833861190100002</v>
      </c>
      <c r="F35" s="193">
        <v>32.886550929699993</v>
      </c>
      <c r="G35" s="193">
        <v>33.038102076300007</v>
      </c>
      <c r="H35" s="193">
        <v>34.659773523400006</v>
      </c>
      <c r="I35" s="193">
        <v>34.586945559200004</v>
      </c>
      <c r="J35" s="56" t="s">
        <v>1108</v>
      </c>
      <c r="K35" s="193"/>
      <c r="O35" s="193"/>
      <c r="P35" s="193"/>
    </row>
    <row r="36" spans="1:17" s="6" customFormat="1" ht="12" customHeight="1" thickBot="1">
      <c r="A36" s="56"/>
      <c r="B36" s="909">
        <v>2024</v>
      </c>
      <c r="C36" s="910"/>
      <c r="D36" s="909">
        <v>2023</v>
      </c>
      <c r="E36" s="910"/>
      <c r="F36" s="910"/>
      <c r="G36" s="911"/>
      <c r="H36" s="909">
        <v>2022</v>
      </c>
      <c r="I36" s="911"/>
      <c r="J36" s="56"/>
      <c r="K36" s="193"/>
      <c r="O36" s="193"/>
      <c r="P36" s="193"/>
    </row>
    <row r="37" spans="1:17" s="6" customFormat="1" ht="12" customHeight="1" thickBot="1">
      <c r="A37" s="56"/>
      <c r="B37" s="416" t="s">
        <v>1120</v>
      </c>
      <c r="C37" s="416" t="s">
        <v>1094</v>
      </c>
      <c r="D37" s="416" t="s">
        <v>1121</v>
      </c>
      <c r="E37" s="416" t="s">
        <v>1096</v>
      </c>
      <c r="F37" s="416" t="s">
        <v>1120</v>
      </c>
      <c r="G37" s="416" t="s">
        <v>1094</v>
      </c>
      <c r="H37" s="416" t="s">
        <v>1121</v>
      </c>
      <c r="I37" s="416" t="s">
        <v>1096</v>
      </c>
      <c r="J37" s="56"/>
      <c r="K37" s="193"/>
      <c r="N37" s="415"/>
      <c r="O37" s="193"/>
      <c r="P37" s="193"/>
    </row>
    <row r="38" spans="1:17" s="423" customFormat="1" ht="12" customHeight="1">
      <c r="A38" s="217" t="s">
        <v>1122</v>
      </c>
      <c r="B38" s="424"/>
      <c r="C38" s="424"/>
      <c r="D38" s="424"/>
      <c r="E38" s="424"/>
      <c r="F38" s="424"/>
      <c r="G38" s="424"/>
      <c r="H38" s="424"/>
      <c r="I38" s="424"/>
      <c r="J38" s="424"/>
      <c r="L38" s="6"/>
      <c r="M38" s="6"/>
      <c r="N38" s="415"/>
    </row>
    <row r="39" spans="1:17" s="423" customFormat="1" ht="12" customHeight="1">
      <c r="A39" s="217" t="s">
        <v>1123</v>
      </c>
      <c r="B39" s="424"/>
      <c r="C39" s="424"/>
      <c r="D39" s="424"/>
      <c r="E39" s="424"/>
      <c r="F39" s="424"/>
      <c r="G39" s="424"/>
      <c r="H39" s="424"/>
      <c r="I39" s="424"/>
      <c r="J39" s="424"/>
      <c r="L39" s="193"/>
      <c r="M39" s="193"/>
      <c r="N39" s="415"/>
    </row>
    <row r="40" spans="1:17" s="424" customFormat="1" ht="12" customHeight="1">
      <c r="L40" s="354"/>
      <c r="M40" s="353"/>
      <c r="N40" s="357"/>
    </row>
    <row r="41" spans="1:17" s="6" customFormat="1" ht="12" customHeight="1">
      <c r="A41" s="424" t="s">
        <v>1124</v>
      </c>
      <c r="D41" s="425"/>
      <c r="E41" s="425"/>
      <c r="F41" s="425"/>
      <c r="G41" s="425"/>
      <c r="L41" s="354"/>
      <c r="M41" s="353"/>
      <c r="N41" s="357"/>
    </row>
    <row r="42" spans="1:17" s="6" customFormat="1" ht="12" customHeight="1">
      <c r="A42" s="424" t="s">
        <v>1125</v>
      </c>
      <c r="B42" s="418"/>
      <c r="C42" s="418"/>
      <c r="D42" s="418"/>
      <c r="E42" s="418"/>
      <c r="F42" s="418"/>
      <c r="G42" s="418"/>
      <c r="H42" s="418"/>
      <c r="I42" s="418"/>
      <c r="L42" s="354"/>
      <c r="M42" s="353"/>
      <c r="N42" s="357"/>
    </row>
    <row r="43" spans="1:17" s="6" customFormat="1" ht="12" customHeight="1">
      <c r="A43" s="424" t="s">
        <v>1126</v>
      </c>
      <c r="L43" s="354"/>
      <c r="M43" s="353"/>
      <c r="N43" s="357"/>
    </row>
    <row r="44" spans="1:17" s="6" customFormat="1" ht="12" customHeight="1">
      <c r="A44" s="424" t="s">
        <v>1127</v>
      </c>
      <c r="L44" s="354"/>
      <c r="M44" s="353"/>
      <c r="N44" s="357"/>
    </row>
    <row r="45" spans="1:17" s="6" customFormat="1" ht="12" customHeight="1">
      <c r="A45" s="424"/>
      <c r="E45" s="193"/>
      <c r="F45" s="193"/>
      <c r="G45" s="193"/>
      <c r="H45" s="193"/>
      <c r="I45" s="193"/>
      <c r="J45" s="193"/>
      <c r="K45" s="193"/>
      <c r="L45" s="354"/>
      <c r="M45" s="353"/>
      <c r="N45" s="357"/>
    </row>
    <row r="46" spans="1:17" s="354" customFormat="1" ht="12" customHeight="1">
      <c r="A46" s="424" t="s">
        <v>140</v>
      </c>
      <c r="B46" s="350"/>
      <c r="C46" s="351"/>
      <c r="D46" s="351"/>
      <c r="E46" s="351"/>
      <c r="F46" s="84"/>
      <c r="G46" s="352"/>
      <c r="H46" s="352"/>
      <c r="I46" s="353"/>
      <c r="K46" s="355"/>
      <c r="M46" s="353"/>
      <c r="N46" s="357"/>
      <c r="O46" s="353"/>
      <c r="P46" s="353"/>
      <c r="Q46" s="353"/>
    </row>
    <row r="47" spans="1:17" s="354" customFormat="1" ht="12" customHeight="1">
      <c r="A47" s="42" t="s">
        <v>1128</v>
      </c>
      <c r="B47" s="360"/>
      <c r="C47" s="357"/>
      <c r="D47" s="357"/>
      <c r="E47" s="426"/>
      <c r="F47" s="427"/>
      <c r="G47" s="426"/>
      <c r="H47" s="426"/>
      <c r="I47" s="353"/>
      <c r="L47" s="6"/>
      <c r="M47" s="6"/>
      <c r="N47" s="6"/>
      <c r="O47" s="353"/>
      <c r="P47" s="353"/>
      <c r="Q47" s="353"/>
    </row>
    <row r="48" spans="1:17" s="354" customFormat="1" ht="12" customHeight="1">
      <c r="A48" s="42" t="s">
        <v>1129</v>
      </c>
      <c r="B48" s="360"/>
      <c r="C48" s="357"/>
      <c r="D48" s="357"/>
      <c r="E48" s="426"/>
      <c r="F48" s="427"/>
      <c r="G48" s="426"/>
      <c r="H48" s="426"/>
      <c r="I48" s="353"/>
      <c r="L48" s="6"/>
      <c r="M48" s="6"/>
      <c r="N48" s="6"/>
      <c r="O48" s="353"/>
      <c r="P48" s="353"/>
      <c r="Q48" s="353"/>
    </row>
    <row r="49" spans="1:17" s="354" customFormat="1" ht="12" customHeight="1">
      <c r="A49" s="42" t="s">
        <v>1130</v>
      </c>
      <c r="B49" s="360"/>
      <c r="C49" s="357"/>
      <c r="D49" s="357"/>
      <c r="E49" s="426"/>
      <c r="F49" s="427"/>
      <c r="G49" s="426"/>
      <c r="H49" s="426"/>
      <c r="I49" s="353"/>
      <c r="L49" s="413"/>
      <c r="M49" s="413"/>
      <c r="N49" s="413"/>
      <c r="O49" s="353"/>
      <c r="P49" s="353"/>
      <c r="Q49" s="353"/>
    </row>
    <row r="50" spans="1:17" s="354" customFormat="1" ht="12" customHeight="1">
      <c r="A50" s="42" t="s">
        <v>1131</v>
      </c>
      <c r="B50" s="360"/>
      <c r="C50" s="357"/>
      <c r="D50" s="357"/>
      <c r="E50" s="426"/>
      <c r="F50" s="427"/>
      <c r="G50" s="426"/>
      <c r="H50" s="426"/>
      <c r="I50" s="353"/>
      <c r="L50" s="413"/>
      <c r="M50" s="413"/>
      <c r="N50" s="413"/>
      <c r="O50" s="353"/>
      <c r="P50" s="353"/>
      <c r="Q50" s="353"/>
    </row>
    <row r="51" spans="1:17" s="354" customFormat="1" ht="12" customHeight="1">
      <c r="A51" s="42" t="s">
        <v>1132</v>
      </c>
      <c r="B51" s="360"/>
      <c r="C51" s="357"/>
      <c r="D51" s="357"/>
      <c r="E51" s="426"/>
      <c r="F51" s="427"/>
      <c r="G51" s="426"/>
      <c r="H51" s="426"/>
      <c r="I51" s="353"/>
      <c r="L51" s="413"/>
      <c r="M51" s="413"/>
      <c r="N51" s="413"/>
      <c r="O51" s="353"/>
      <c r="P51" s="353"/>
      <c r="Q51" s="353"/>
    </row>
    <row r="52" spans="1:17" s="354" customFormat="1" ht="12" customHeight="1">
      <c r="A52" s="42" t="s">
        <v>1133</v>
      </c>
      <c r="B52" s="360"/>
      <c r="C52" s="357"/>
      <c r="D52" s="357"/>
      <c r="E52" s="426"/>
      <c r="F52" s="427"/>
      <c r="G52" s="426"/>
      <c r="H52" s="426"/>
      <c r="I52" s="353"/>
      <c r="L52" s="413"/>
      <c r="M52" s="413"/>
      <c r="N52" s="413"/>
      <c r="O52" s="353"/>
      <c r="P52" s="353"/>
      <c r="Q52" s="353"/>
    </row>
    <row r="53" spans="1:17" s="6" customFormat="1">
      <c r="J53" s="415"/>
      <c r="L53" s="413"/>
      <c r="M53" s="413"/>
      <c r="N53" s="413"/>
    </row>
    <row r="54" spans="1:17" s="6" customFormat="1">
      <c r="J54" s="415"/>
      <c r="L54" s="413"/>
      <c r="M54" s="413"/>
      <c r="N54" s="413"/>
    </row>
    <row r="55" spans="1:17">
      <c r="A55" s="428" t="s">
        <v>1134</v>
      </c>
      <c r="B55" s="428"/>
      <c r="C55" s="428"/>
      <c r="D55" s="428"/>
      <c r="E55" s="428"/>
      <c r="F55" s="428"/>
      <c r="G55" s="428"/>
      <c r="H55" s="428"/>
      <c r="I55" s="428"/>
      <c r="J55" s="428"/>
    </row>
  </sheetData>
  <mergeCells count="8">
    <mergeCell ref="B36:C36"/>
    <mergeCell ref="D36:G36"/>
    <mergeCell ref="H36:I36"/>
    <mergeCell ref="A1:J1"/>
    <mergeCell ref="A2:J2"/>
    <mergeCell ref="B6:C6"/>
    <mergeCell ref="D6:G6"/>
    <mergeCell ref="H6:I6"/>
  </mergeCells>
  <hyperlinks>
    <hyperlink ref="A47" r:id="rId1" xr:uid="{00000000-0004-0000-1800-000000000000}"/>
    <hyperlink ref="J23" r:id="rId2" display="Taxa de utilização da capacidade produtiva (%) (a)" xr:uid="{00000000-0004-0000-1800-000001000000}"/>
    <hyperlink ref="J24" r:id="rId3" display="Semanas de produção assegurada (nº) (a)" xr:uid="{00000000-0004-0000-1800-000002000000}"/>
    <hyperlink ref="J31" r:id="rId4" display="Semanas de produção assegurada (nº) (a)" xr:uid="{00000000-0004-0000-1800-000003000000}"/>
    <hyperlink ref="A48" r:id="rId5" xr:uid="{00000000-0004-0000-1800-000004000000}"/>
    <hyperlink ref="A11" r:id="rId6" xr:uid="{00000000-0004-0000-1800-000005000000}"/>
    <hyperlink ref="A18" r:id="rId7" xr:uid="{00000000-0004-0000-1800-000006000000}"/>
    <hyperlink ref="A25" r:id="rId8" xr:uid="{00000000-0004-0000-1800-000007000000}"/>
    <hyperlink ref="A32" r:id="rId9" xr:uid="{00000000-0004-0000-1800-000008000000}"/>
    <hyperlink ref="J11" r:id="rId10" display="    Capacidade produtiva atual " xr:uid="{00000000-0004-0000-1800-000009000000}"/>
    <hyperlink ref="J18" r:id="rId11" display="    Capacidade produtiva atual " xr:uid="{00000000-0004-0000-1800-00000A000000}"/>
    <hyperlink ref="J25" r:id="rId12" display="    Capacidade produtiva atual " xr:uid="{00000000-0004-0000-1800-00000B000000}"/>
    <hyperlink ref="J32" r:id="rId13" display="    Capacidade produtiva atual " xr:uid="{00000000-0004-0000-1800-00000C000000}"/>
    <hyperlink ref="A49" r:id="rId14" xr:uid="{00000000-0004-0000-1800-00000D000000}"/>
    <hyperlink ref="A12" r:id="rId15" xr:uid="{00000000-0004-0000-1800-00000E000000}"/>
    <hyperlink ref="J12" r:id="rId16" display="Evaluation of global order books" xr:uid="{00000000-0004-0000-1800-00000F000000}"/>
    <hyperlink ref="A50" r:id="rId17" xr:uid="{00000000-0004-0000-1800-000010000000}"/>
    <hyperlink ref="A13" r:id="rId18" display="    Preços das matérias-primas " xr:uid="{00000000-0004-0000-1800-000011000000}"/>
    <hyperlink ref="A27" r:id="rId19" display="    Preços das matérias-primas " xr:uid="{00000000-0004-0000-1800-000012000000}"/>
    <hyperlink ref="A34" r:id="rId20" display="    Preços das matérias-primas " xr:uid="{00000000-0004-0000-1800-000013000000}"/>
    <hyperlink ref="J13" r:id="rId21" display="Preços das matérias-primas (a)" xr:uid="{00000000-0004-0000-1800-000014000000}"/>
    <hyperlink ref="J27" r:id="rId22" display="Preços das matérias-primas (a)" xr:uid="{00000000-0004-0000-1800-000015000000}"/>
    <hyperlink ref="J34" r:id="rId23" display="Preços das matérias-primas (a)" xr:uid="{00000000-0004-0000-1800-000016000000}"/>
    <hyperlink ref="A51" r:id="rId24" xr:uid="{00000000-0004-0000-1800-000017000000}"/>
    <hyperlink ref="A52" r:id="rId25" xr:uid="{00000000-0004-0000-1800-000018000000}"/>
    <hyperlink ref="A31" r:id="rId26" display="Semanas de produção assegurada (nº) (a)" xr:uid="{00000000-0004-0000-1800-000019000000}"/>
    <hyperlink ref="J19" r:id="rId27" xr:uid="{00000000-0004-0000-1800-00001A000000}"/>
    <hyperlink ref="J26" r:id="rId28" display="Evaluation of global order books" xr:uid="{00000000-0004-0000-1800-00001B000000}"/>
    <hyperlink ref="A24" r:id="rId29" display="Semanas de produção assegurada (nº) (a)" xr:uid="{00000000-0004-0000-1800-00001C000000}"/>
    <hyperlink ref="A23" r:id="rId30" display="Taxa de utilização da capacidade produtiva (%) (a)" xr:uid="{00000000-0004-0000-1800-00001D000000}"/>
    <hyperlink ref="A19" r:id="rId31" xr:uid="{00000000-0004-0000-1800-00001E000000}"/>
    <hyperlink ref="A26" r:id="rId32" xr:uid="{00000000-0004-0000-1800-00001F000000}"/>
  </hyperlinks>
  <pageMargins left="0.7" right="0.7" top="0.75" bottom="0.75" header="0.3" footer="0.3"/>
  <pageSetup paperSize="9" orientation="portrait" horizontalDpi="300" verticalDpi="300" r:id="rId3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99"/>
  <sheetViews>
    <sheetView showGridLines="0" workbookViewId="0"/>
  </sheetViews>
  <sheetFormatPr defaultColWidth="9.28515625" defaultRowHeight="11.25"/>
  <cols>
    <col min="1" max="1" width="35.28515625" style="151" customWidth="1"/>
    <col min="2" max="2" width="8.7109375" style="456" customWidth="1"/>
    <col min="3" max="7" width="8.7109375" style="151" customWidth="1"/>
    <col min="8" max="8" width="13.42578125" style="151" customWidth="1"/>
    <col min="9" max="9" width="30.28515625" style="151" customWidth="1"/>
    <col min="10" max="10" width="2.7109375" style="151" bestFit="1" customWidth="1"/>
    <col min="11" max="11" width="2.42578125" style="151" bestFit="1" customWidth="1"/>
    <col min="12" max="12" width="3.28515625" style="151" bestFit="1" customWidth="1"/>
    <col min="13" max="16384" width="9.28515625" style="151"/>
  </cols>
  <sheetData>
    <row r="1" spans="1:9" ht="12" customHeight="1">
      <c r="A1" s="840" t="s">
        <v>1180</v>
      </c>
      <c r="B1" s="840"/>
      <c r="C1" s="840"/>
      <c r="D1" s="840"/>
      <c r="E1" s="840"/>
      <c r="F1" s="840"/>
      <c r="G1" s="840"/>
      <c r="H1" s="840"/>
      <c r="I1" s="840"/>
    </row>
    <row r="2" spans="1:9" ht="12" customHeight="1">
      <c r="A2" s="841" t="s">
        <v>1181</v>
      </c>
      <c r="B2" s="841"/>
      <c r="C2" s="841"/>
      <c r="D2" s="841"/>
      <c r="E2" s="841"/>
      <c r="F2" s="841"/>
      <c r="G2" s="841"/>
      <c r="H2" s="841"/>
      <c r="I2" s="841"/>
    </row>
    <row r="3" spans="1:9" ht="12" customHeight="1" thickBot="1">
      <c r="A3" s="293"/>
      <c r="B3" s="293"/>
      <c r="C3" s="293"/>
      <c r="D3" s="293"/>
      <c r="E3" s="293"/>
      <c r="F3" s="293"/>
      <c r="G3" s="293"/>
      <c r="H3" s="293"/>
      <c r="I3" s="293"/>
    </row>
    <row r="4" spans="1:9" s="152" customFormat="1" ht="12" customHeight="1" thickBot="1">
      <c r="B4" s="844" t="s">
        <v>1182</v>
      </c>
      <c r="C4" s="844"/>
      <c r="D4" s="844"/>
      <c r="E4" s="844"/>
      <c r="F4" s="844"/>
      <c r="G4" s="844"/>
      <c r="H4" s="914" t="s">
        <v>1183</v>
      </c>
    </row>
    <row r="5" spans="1:9" s="152" customFormat="1" ht="21" customHeight="1" thickBot="1">
      <c r="B5" s="435" t="s">
        <v>1184</v>
      </c>
      <c r="C5" s="435" t="s">
        <v>1185</v>
      </c>
      <c r="D5" s="435" t="s">
        <v>1186</v>
      </c>
      <c r="E5" s="435" t="s">
        <v>1187</v>
      </c>
      <c r="F5" s="435" t="s">
        <v>1188</v>
      </c>
      <c r="G5" s="435" t="s">
        <v>1189</v>
      </c>
      <c r="H5" s="914"/>
    </row>
    <row r="6" spans="1:9" s="152" customFormat="1" ht="12" customHeight="1">
      <c r="A6" s="175" t="s">
        <v>1190</v>
      </c>
      <c r="B6" s="436"/>
      <c r="C6" s="436"/>
      <c r="D6" s="436"/>
      <c r="E6" s="436"/>
      <c r="F6" s="437"/>
      <c r="G6" s="437"/>
      <c r="I6" s="175" t="s">
        <v>1190</v>
      </c>
    </row>
    <row r="7" spans="1:9" s="152" customFormat="1" ht="12" customHeight="1">
      <c r="A7" s="438" t="s">
        <v>1191</v>
      </c>
      <c r="B7" s="439">
        <v>1524</v>
      </c>
      <c r="C7" s="439">
        <v>2021</v>
      </c>
      <c r="D7" s="439">
        <v>2019</v>
      </c>
      <c r="E7" s="439">
        <v>1486</v>
      </c>
      <c r="F7" s="439">
        <v>1937</v>
      </c>
      <c r="G7" s="439">
        <v>1915</v>
      </c>
      <c r="H7" s="295">
        <v>-5.1176057211359645</v>
      </c>
      <c r="I7" s="438" t="s">
        <v>1192</v>
      </c>
    </row>
    <row r="8" spans="1:9" s="152" customFormat="1" ht="12" customHeight="1">
      <c r="A8" s="440" t="s">
        <v>1193</v>
      </c>
      <c r="B8" s="439">
        <v>1170</v>
      </c>
      <c r="C8" s="439">
        <v>1467</v>
      </c>
      <c r="D8" s="439">
        <v>1462</v>
      </c>
      <c r="E8" s="439">
        <v>1106</v>
      </c>
      <c r="F8" s="439">
        <v>1447</v>
      </c>
      <c r="G8" s="439">
        <v>1406</v>
      </c>
      <c r="H8" s="295">
        <v>-6.8022782750203454</v>
      </c>
      <c r="I8" s="440" t="s">
        <v>1194</v>
      </c>
    </row>
    <row r="9" spans="1:9" s="152" customFormat="1" ht="12" customHeight="1">
      <c r="A9" s="438" t="s">
        <v>1195</v>
      </c>
      <c r="B9" s="439">
        <v>1126</v>
      </c>
      <c r="C9" s="439">
        <v>1496</v>
      </c>
      <c r="D9" s="439">
        <v>1496</v>
      </c>
      <c r="E9" s="439">
        <v>1108</v>
      </c>
      <c r="F9" s="439">
        <v>1453</v>
      </c>
      <c r="G9" s="439">
        <v>1440</v>
      </c>
      <c r="H9" s="295">
        <v>-6.3255152807391575</v>
      </c>
      <c r="I9" s="438" t="s">
        <v>1196</v>
      </c>
    </row>
    <row r="10" spans="1:9" s="152" customFormat="1" ht="12" customHeight="1">
      <c r="A10" s="440" t="s">
        <v>1193</v>
      </c>
      <c r="B10" s="439">
        <v>956</v>
      </c>
      <c r="C10" s="439">
        <v>1185</v>
      </c>
      <c r="D10" s="439">
        <v>1194</v>
      </c>
      <c r="E10" s="439">
        <v>884</v>
      </c>
      <c r="F10" s="439">
        <v>1176</v>
      </c>
      <c r="G10" s="439">
        <v>1150</v>
      </c>
      <c r="H10" s="295">
        <v>-7.4279231179925294</v>
      </c>
      <c r="I10" s="440" t="s">
        <v>1194</v>
      </c>
    </row>
    <row r="11" spans="1:9" s="152" customFormat="1" ht="12" customHeight="1">
      <c r="A11" s="441" t="s">
        <v>1197</v>
      </c>
      <c r="B11" s="439">
        <v>2043</v>
      </c>
      <c r="C11" s="439">
        <v>2450</v>
      </c>
      <c r="D11" s="439">
        <v>2449</v>
      </c>
      <c r="E11" s="439">
        <v>2114</v>
      </c>
      <c r="F11" s="439">
        <v>2447</v>
      </c>
      <c r="G11" s="439">
        <v>2815</v>
      </c>
      <c r="H11" s="295">
        <v>2.844531633153502</v>
      </c>
      <c r="I11" s="441" t="s">
        <v>1198</v>
      </c>
    </row>
    <row r="12" spans="1:9" s="152" customFormat="1" ht="12" customHeight="1">
      <c r="A12" s="442" t="s">
        <v>1199</v>
      </c>
      <c r="B12" s="73"/>
      <c r="C12" s="439"/>
      <c r="D12" s="439"/>
      <c r="E12" s="439"/>
      <c r="F12" s="439"/>
      <c r="G12" s="439"/>
      <c r="H12" s="295"/>
      <c r="I12" s="442" t="s">
        <v>1199</v>
      </c>
    </row>
    <row r="13" spans="1:9" s="152" customFormat="1" ht="12" customHeight="1">
      <c r="A13" s="440" t="s">
        <v>1191</v>
      </c>
      <c r="B13" s="439">
        <v>567</v>
      </c>
      <c r="C13" s="439">
        <v>812</v>
      </c>
      <c r="D13" s="439">
        <v>786</v>
      </c>
      <c r="E13" s="439">
        <v>592</v>
      </c>
      <c r="F13" s="439">
        <v>745</v>
      </c>
      <c r="G13" s="439">
        <v>725</v>
      </c>
      <c r="H13" s="295">
        <v>-6.2460097893168758</v>
      </c>
      <c r="I13" s="440" t="s">
        <v>1192</v>
      </c>
    </row>
    <row r="14" spans="1:9" s="152" customFormat="1" ht="12" customHeight="1">
      <c r="A14" s="441" t="s">
        <v>1193</v>
      </c>
      <c r="B14" s="439">
        <v>457</v>
      </c>
      <c r="C14" s="439">
        <v>582</v>
      </c>
      <c r="D14" s="439">
        <v>571</v>
      </c>
      <c r="E14" s="439">
        <v>444</v>
      </c>
      <c r="F14" s="439">
        <v>574</v>
      </c>
      <c r="G14" s="439">
        <v>549</v>
      </c>
      <c r="H14" s="295">
        <v>-7.7316735822959837</v>
      </c>
      <c r="I14" s="441" t="s">
        <v>1194</v>
      </c>
    </row>
    <row r="15" spans="1:9" s="152" customFormat="1" ht="12" customHeight="1">
      <c r="A15" s="440" t="s">
        <v>1195</v>
      </c>
      <c r="B15" s="439">
        <v>437</v>
      </c>
      <c r="C15" s="439">
        <v>616</v>
      </c>
      <c r="D15" s="439">
        <v>600</v>
      </c>
      <c r="E15" s="439">
        <v>454</v>
      </c>
      <c r="F15" s="439">
        <v>575</v>
      </c>
      <c r="G15" s="439">
        <v>562</v>
      </c>
      <c r="H15" s="295">
        <v>-7.1929583276028053</v>
      </c>
      <c r="I15" s="440" t="s">
        <v>1196</v>
      </c>
    </row>
    <row r="16" spans="1:9" s="152" customFormat="1" ht="12" customHeight="1">
      <c r="A16" s="441" t="s">
        <v>1193</v>
      </c>
      <c r="B16" s="439">
        <v>380</v>
      </c>
      <c r="C16" s="439">
        <v>478</v>
      </c>
      <c r="D16" s="439">
        <v>478</v>
      </c>
      <c r="E16" s="439">
        <v>365</v>
      </c>
      <c r="F16" s="439">
        <v>478</v>
      </c>
      <c r="G16" s="439">
        <v>457</v>
      </c>
      <c r="H16" s="295">
        <v>-7.9317269076305212</v>
      </c>
      <c r="I16" s="441" t="s">
        <v>1194</v>
      </c>
    </row>
    <row r="17" spans="1:9" s="152" customFormat="1" ht="12" customHeight="1">
      <c r="A17" s="443" t="s">
        <v>1197</v>
      </c>
      <c r="B17" s="439">
        <v>1082</v>
      </c>
      <c r="C17" s="439">
        <v>997</v>
      </c>
      <c r="D17" s="439">
        <v>1109</v>
      </c>
      <c r="E17" s="439">
        <v>1019</v>
      </c>
      <c r="F17" s="439">
        <v>1267</v>
      </c>
      <c r="G17" s="439">
        <v>1355</v>
      </c>
      <c r="H17" s="295">
        <v>7.8095650917497483</v>
      </c>
      <c r="I17" s="443" t="s">
        <v>1198</v>
      </c>
    </row>
    <row r="18" spans="1:9" s="152" customFormat="1" ht="12" customHeight="1">
      <c r="A18" s="442" t="s">
        <v>1200</v>
      </c>
      <c r="B18" s="73"/>
      <c r="C18" s="439"/>
      <c r="D18" s="439"/>
      <c r="E18" s="439"/>
      <c r="F18" s="439"/>
      <c r="G18" s="439"/>
      <c r="H18" s="444"/>
      <c r="I18" s="442" t="s">
        <v>1200</v>
      </c>
    </row>
    <row r="19" spans="1:9" s="152" customFormat="1" ht="12" customHeight="1">
      <c r="A19" s="440" t="s">
        <v>1191</v>
      </c>
      <c r="B19" s="439">
        <v>316</v>
      </c>
      <c r="C19" s="439">
        <v>406</v>
      </c>
      <c r="D19" s="439">
        <v>392</v>
      </c>
      <c r="E19" s="439">
        <v>339</v>
      </c>
      <c r="F19" s="439">
        <v>406</v>
      </c>
      <c r="G19" s="439">
        <v>534</v>
      </c>
      <c r="H19" s="295">
        <v>2.409904930355955</v>
      </c>
      <c r="I19" s="440" t="s">
        <v>1192</v>
      </c>
    </row>
    <row r="20" spans="1:9" s="152" customFormat="1" ht="12" customHeight="1">
      <c r="A20" s="441" t="s">
        <v>1193</v>
      </c>
      <c r="B20" s="439">
        <v>221</v>
      </c>
      <c r="C20" s="439">
        <v>282</v>
      </c>
      <c r="D20" s="439">
        <v>267</v>
      </c>
      <c r="E20" s="439">
        <v>219</v>
      </c>
      <c r="F20" s="439">
        <v>274</v>
      </c>
      <c r="G20" s="439">
        <v>372</v>
      </c>
      <c r="H20" s="295">
        <v>0.1852423587527019</v>
      </c>
      <c r="I20" s="441" t="s">
        <v>1194</v>
      </c>
    </row>
    <row r="21" spans="1:9" s="152" customFormat="1" ht="12" customHeight="1">
      <c r="A21" s="440" t="s">
        <v>1195</v>
      </c>
      <c r="B21" s="439">
        <v>206</v>
      </c>
      <c r="C21" s="439">
        <v>267</v>
      </c>
      <c r="D21" s="439">
        <v>263</v>
      </c>
      <c r="E21" s="439">
        <v>219</v>
      </c>
      <c r="F21" s="439">
        <v>266</v>
      </c>
      <c r="G21" s="439">
        <v>361</v>
      </c>
      <c r="H21" s="295">
        <v>0.70807853234631235</v>
      </c>
      <c r="I21" s="440" t="s">
        <v>1196</v>
      </c>
    </row>
    <row r="22" spans="1:9" s="152" customFormat="1" ht="12" customHeight="1">
      <c r="A22" s="441" t="s">
        <v>1193</v>
      </c>
      <c r="B22" s="439">
        <v>171</v>
      </c>
      <c r="C22" s="439">
        <v>206</v>
      </c>
      <c r="D22" s="439">
        <v>203</v>
      </c>
      <c r="E22" s="439">
        <v>154</v>
      </c>
      <c r="F22" s="439">
        <v>202</v>
      </c>
      <c r="G22" s="439">
        <v>278</v>
      </c>
      <c r="H22" s="295">
        <v>-1.9870235198702346</v>
      </c>
      <c r="I22" s="441" t="s">
        <v>1194</v>
      </c>
    </row>
    <row r="23" spans="1:9" s="152" customFormat="1" ht="12" customHeight="1">
      <c r="A23" s="443" t="s">
        <v>1197</v>
      </c>
      <c r="B23" s="439">
        <v>275</v>
      </c>
      <c r="C23" s="439">
        <v>434</v>
      </c>
      <c r="D23" s="439">
        <v>310</v>
      </c>
      <c r="E23" s="439">
        <v>279</v>
      </c>
      <c r="F23" s="439">
        <v>272</v>
      </c>
      <c r="G23" s="439">
        <v>585</v>
      </c>
      <c r="H23" s="295">
        <v>9.3552465233881055</v>
      </c>
      <c r="I23" s="443" t="s">
        <v>1198</v>
      </c>
    </row>
    <row r="24" spans="1:9" s="152" customFormat="1" ht="12" customHeight="1">
      <c r="A24" s="442" t="s">
        <v>1201</v>
      </c>
      <c r="B24" s="73"/>
      <c r="C24" s="439"/>
      <c r="D24" s="439"/>
      <c r="E24" s="439"/>
      <c r="F24" s="439"/>
      <c r="G24" s="439"/>
      <c r="H24" s="444"/>
      <c r="I24" s="442" t="s">
        <v>1201</v>
      </c>
    </row>
    <row r="25" spans="1:9" s="152" customFormat="1" ht="12" customHeight="1">
      <c r="A25" s="445" t="s">
        <v>1191</v>
      </c>
      <c r="B25" s="294" t="s">
        <v>1202</v>
      </c>
      <c r="C25" s="294" t="s">
        <v>1202</v>
      </c>
      <c r="D25" s="294" t="s">
        <v>1202</v>
      </c>
      <c r="E25" s="294" t="s">
        <v>1202</v>
      </c>
      <c r="F25" s="439" t="s">
        <v>1202</v>
      </c>
      <c r="G25" s="439">
        <v>277</v>
      </c>
      <c r="H25" s="294" t="s">
        <v>1202</v>
      </c>
      <c r="I25" s="445" t="s">
        <v>1192</v>
      </c>
    </row>
    <row r="26" spans="1:9" s="152" customFormat="1" ht="12" customHeight="1">
      <c r="A26" s="446" t="s">
        <v>1193</v>
      </c>
      <c r="B26" s="294" t="s">
        <v>1202</v>
      </c>
      <c r="C26" s="294" t="s">
        <v>1202</v>
      </c>
      <c r="D26" s="294" t="s">
        <v>1202</v>
      </c>
      <c r="E26" s="294" t="s">
        <v>1202</v>
      </c>
      <c r="F26" s="439" t="s">
        <v>1202</v>
      </c>
      <c r="G26" s="439">
        <v>245</v>
      </c>
      <c r="H26" s="294" t="s">
        <v>1202</v>
      </c>
      <c r="I26" s="446" t="s">
        <v>1194</v>
      </c>
    </row>
    <row r="27" spans="1:9" s="152" customFormat="1" ht="12" customHeight="1">
      <c r="A27" s="445" t="s">
        <v>1195</v>
      </c>
      <c r="B27" s="294" t="s">
        <v>1202</v>
      </c>
      <c r="C27" s="294" t="s">
        <v>1202</v>
      </c>
      <c r="D27" s="294" t="s">
        <v>1202</v>
      </c>
      <c r="E27" s="294" t="s">
        <v>1202</v>
      </c>
      <c r="F27" s="439" t="s">
        <v>1202</v>
      </c>
      <c r="G27" s="439">
        <v>238</v>
      </c>
      <c r="H27" s="294" t="s">
        <v>1202</v>
      </c>
      <c r="I27" s="445" t="s">
        <v>1196</v>
      </c>
    </row>
    <row r="28" spans="1:9" s="152" customFormat="1" ht="12" customHeight="1">
      <c r="A28" s="446" t="s">
        <v>1193</v>
      </c>
      <c r="B28" s="294" t="s">
        <v>1202</v>
      </c>
      <c r="C28" s="294" t="s">
        <v>1202</v>
      </c>
      <c r="D28" s="294" t="s">
        <v>1202</v>
      </c>
      <c r="E28" s="294" t="s">
        <v>1202</v>
      </c>
      <c r="F28" s="439" t="s">
        <v>1202</v>
      </c>
      <c r="G28" s="439">
        <v>224</v>
      </c>
      <c r="H28" s="294" t="s">
        <v>1202</v>
      </c>
      <c r="I28" s="446" t="s">
        <v>1194</v>
      </c>
    </row>
    <row r="29" spans="1:9" s="152" customFormat="1" ht="12" customHeight="1">
      <c r="A29" s="447" t="s">
        <v>1197</v>
      </c>
      <c r="B29" s="294" t="s">
        <v>1202</v>
      </c>
      <c r="C29" s="294" t="s">
        <v>1202</v>
      </c>
      <c r="D29" s="294" t="s">
        <v>1202</v>
      </c>
      <c r="E29" s="294" t="s">
        <v>1202</v>
      </c>
      <c r="F29" s="439" t="s">
        <v>1202</v>
      </c>
      <c r="G29" s="439">
        <v>540</v>
      </c>
      <c r="H29" s="294" t="s">
        <v>1202</v>
      </c>
      <c r="I29" s="447" t="s">
        <v>1198</v>
      </c>
    </row>
    <row r="30" spans="1:9" s="152" customFormat="1" ht="12" customHeight="1">
      <c r="A30" s="442" t="s">
        <v>1203</v>
      </c>
      <c r="B30" s="73"/>
      <c r="C30" s="439"/>
      <c r="D30" s="439"/>
      <c r="E30" s="439"/>
      <c r="F30" s="439"/>
      <c r="G30" s="439"/>
      <c r="H30" s="444"/>
      <c r="I30" s="442" t="s">
        <v>1201</v>
      </c>
    </row>
    <row r="31" spans="1:9" s="152" customFormat="1" ht="12" customHeight="1">
      <c r="A31" s="440" t="s">
        <v>1191</v>
      </c>
      <c r="B31" s="439">
        <v>170</v>
      </c>
      <c r="C31" s="439">
        <v>211</v>
      </c>
      <c r="D31" s="439">
        <v>217</v>
      </c>
      <c r="E31" s="439">
        <v>126</v>
      </c>
      <c r="F31" s="439">
        <v>146</v>
      </c>
      <c r="G31" s="439" t="s">
        <v>1202</v>
      </c>
      <c r="H31" s="295">
        <v>-12.213453588876366</v>
      </c>
      <c r="I31" s="440" t="s">
        <v>1192</v>
      </c>
    </row>
    <row r="32" spans="1:9" s="152" customFormat="1" ht="12" customHeight="1">
      <c r="A32" s="441" t="s">
        <v>1193</v>
      </c>
      <c r="B32" s="439">
        <v>144</v>
      </c>
      <c r="C32" s="439">
        <v>161</v>
      </c>
      <c r="D32" s="439">
        <v>166</v>
      </c>
      <c r="E32" s="439">
        <v>104</v>
      </c>
      <c r="F32" s="439">
        <v>113</v>
      </c>
      <c r="G32" s="439" t="s">
        <v>1202</v>
      </c>
      <c r="H32" s="295">
        <v>-11.525257479156448</v>
      </c>
      <c r="I32" s="441" t="s">
        <v>1194</v>
      </c>
    </row>
    <row r="33" spans="1:9" s="152" customFormat="1" ht="12" customHeight="1">
      <c r="A33" s="440" t="s">
        <v>1195</v>
      </c>
      <c r="B33" s="439">
        <v>119</v>
      </c>
      <c r="C33" s="439">
        <v>158</v>
      </c>
      <c r="D33" s="439">
        <v>156</v>
      </c>
      <c r="E33" s="439">
        <v>89</v>
      </c>
      <c r="F33" s="439">
        <v>115</v>
      </c>
      <c r="G33" s="439" t="s">
        <v>1202</v>
      </c>
      <c r="H33" s="295">
        <v>-13.599231138875545</v>
      </c>
      <c r="I33" s="440" t="s">
        <v>1196</v>
      </c>
    </row>
    <row r="34" spans="1:9" s="152" customFormat="1" ht="12" customHeight="1">
      <c r="A34" s="441" t="s">
        <v>1193</v>
      </c>
      <c r="B34" s="439">
        <v>111</v>
      </c>
      <c r="C34" s="439">
        <v>139</v>
      </c>
      <c r="D34" s="439">
        <v>138</v>
      </c>
      <c r="E34" s="439">
        <v>79</v>
      </c>
      <c r="F34" s="439">
        <v>104</v>
      </c>
      <c r="G34" s="439" t="s">
        <v>1202</v>
      </c>
      <c r="H34" s="295">
        <v>-11.887323943661976</v>
      </c>
      <c r="I34" s="441" t="s">
        <v>1194</v>
      </c>
    </row>
    <row r="35" spans="1:9" s="152" customFormat="1" ht="12" customHeight="1">
      <c r="A35" s="443" t="s">
        <v>1197</v>
      </c>
      <c r="B35" s="439">
        <v>229</v>
      </c>
      <c r="C35" s="439">
        <v>309</v>
      </c>
      <c r="D35" s="439">
        <v>290</v>
      </c>
      <c r="E35" s="439">
        <v>154</v>
      </c>
      <c r="F35" s="439">
        <v>246</v>
      </c>
      <c r="G35" s="439" t="s">
        <v>1202</v>
      </c>
      <c r="H35" s="295">
        <v>-7.8099270759821255</v>
      </c>
      <c r="I35" s="443" t="s">
        <v>1198</v>
      </c>
    </row>
    <row r="36" spans="1:9" s="152" customFormat="1" ht="12" customHeight="1">
      <c r="A36" s="442" t="s">
        <v>1204</v>
      </c>
      <c r="B36" s="73"/>
      <c r="C36" s="439"/>
      <c r="D36" s="439"/>
      <c r="E36" s="439"/>
      <c r="F36" s="439"/>
      <c r="G36" s="439"/>
      <c r="H36" s="295"/>
      <c r="I36" s="442" t="s">
        <v>1201</v>
      </c>
    </row>
    <row r="37" spans="1:9" s="152" customFormat="1" ht="12" customHeight="1">
      <c r="A37" s="440" t="s">
        <v>1191</v>
      </c>
      <c r="B37" s="439">
        <v>64</v>
      </c>
      <c r="C37" s="439">
        <v>61</v>
      </c>
      <c r="D37" s="439">
        <v>102</v>
      </c>
      <c r="E37" s="439">
        <v>79</v>
      </c>
      <c r="F37" s="439">
        <v>108</v>
      </c>
      <c r="G37" s="439" t="s">
        <v>1202</v>
      </c>
      <c r="H37" s="295">
        <v>-21.386138613861384</v>
      </c>
      <c r="I37" s="440" t="s">
        <v>1192</v>
      </c>
    </row>
    <row r="38" spans="1:9" s="152" customFormat="1" ht="12" customHeight="1">
      <c r="A38" s="441" t="s">
        <v>1193</v>
      </c>
      <c r="B38" s="439">
        <v>56</v>
      </c>
      <c r="C38" s="439">
        <v>56</v>
      </c>
      <c r="D38" s="439">
        <v>95</v>
      </c>
      <c r="E38" s="439">
        <v>75</v>
      </c>
      <c r="F38" s="439">
        <v>96</v>
      </c>
      <c r="G38" s="439" t="s">
        <v>1202</v>
      </c>
      <c r="H38" s="295">
        <v>-22.118826055833928</v>
      </c>
      <c r="I38" s="441" t="s">
        <v>1194</v>
      </c>
    </row>
    <row r="39" spans="1:9" s="152" customFormat="1" ht="12" customHeight="1">
      <c r="A39" s="440" t="s">
        <v>1195</v>
      </c>
      <c r="B39" s="439">
        <v>58</v>
      </c>
      <c r="C39" s="439">
        <v>49</v>
      </c>
      <c r="D39" s="439">
        <v>90</v>
      </c>
      <c r="E39" s="439">
        <v>68</v>
      </c>
      <c r="F39" s="439">
        <v>96</v>
      </c>
      <c r="G39" s="439" t="s">
        <v>1202</v>
      </c>
      <c r="H39" s="295">
        <v>-21.234939759036141</v>
      </c>
      <c r="I39" s="440" t="s">
        <v>1196</v>
      </c>
    </row>
    <row r="40" spans="1:9" s="152" customFormat="1" ht="12" customHeight="1">
      <c r="A40" s="441" t="s">
        <v>1193</v>
      </c>
      <c r="B40" s="439">
        <v>54</v>
      </c>
      <c r="C40" s="439">
        <v>47</v>
      </c>
      <c r="D40" s="439">
        <v>89</v>
      </c>
      <c r="E40" s="439">
        <v>66</v>
      </c>
      <c r="F40" s="439">
        <v>88</v>
      </c>
      <c r="G40" s="439" t="s">
        <v>1202</v>
      </c>
      <c r="H40" s="295">
        <v>-20.96</v>
      </c>
      <c r="I40" s="441" t="s">
        <v>1194</v>
      </c>
    </row>
    <row r="41" spans="1:9" s="152" customFormat="1" ht="12" customHeight="1">
      <c r="A41" s="443" t="s">
        <v>1197</v>
      </c>
      <c r="B41" s="439">
        <v>61</v>
      </c>
      <c r="C41" s="439">
        <v>103</v>
      </c>
      <c r="D41" s="439">
        <v>228</v>
      </c>
      <c r="E41" s="439">
        <v>206</v>
      </c>
      <c r="F41" s="439">
        <v>173</v>
      </c>
      <c r="G41" s="439" t="s">
        <v>1202</v>
      </c>
      <c r="H41" s="295">
        <v>-4.8379520901831841</v>
      </c>
      <c r="I41" s="443" t="s">
        <v>1198</v>
      </c>
    </row>
    <row r="42" spans="1:9" s="152" customFormat="1" ht="11.45" customHeight="1">
      <c r="A42" s="442" t="s">
        <v>1205</v>
      </c>
      <c r="B42" s="73"/>
      <c r="C42" s="439"/>
      <c r="D42" s="439"/>
      <c r="E42" s="439"/>
      <c r="F42" s="439"/>
      <c r="G42" s="439"/>
      <c r="H42" s="295"/>
      <c r="I42" s="442" t="s">
        <v>1201</v>
      </c>
    </row>
    <row r="43" spans="1:9" s="152" customFormat="1" ht="11.45" customHeight="1">
      <c r="A43" s="440" t="s">
        <v>1191</v>
      </c>
      <c r="B43" s="439">
        <v>144</v>
      </c>
      <c r="C43" s="439">
        <v>228</v>
      </c>
      <c r="D43" s="439">
        <v>200</v>
      </c>
      <c r="E43" s="439">
        <v>142</v>
      </c>
      <c r="F43" s="439">
        <v>218</v>
      </c>
      <c r="G43" s="439" t="s">
        <v>1202</v>
      </c>
      <c r="H43" s="295">
        <v>-1.9830028328611915</v>
      </c>
      <c r="I43" s="440" t="s">
        <v>1192</v>
      </c>
    </row>
    <row r="44" spans="1:9" s="152" customFormat="1" ht="11.45" customHeight="1">
      <c r="A44" s="441" t="s">
        <v>1193</v>
      </c>
      <c r="B44" s="439">
        <v>116</v>
      </c>
      <c r="C44" s="439">
        <v>191</v>
      </c>
      <c r="D44" s="439">
        <v>167</v>
      </c>
      <c r="E44" s="439">
        <v>123</v>
      </c>
      <c r="F44" s="439">
        <v>172</v>
      </c>
      <c r="G44" s="439" t="s">
        <v>1202</v>
      </c>
      <c r="H44" s="295">
        <v>-2.0537897310513475</v>
      </c>
      <c r="I44" s="441" t="s">
        <v>1194</v>
      </c>
    </row>
    <row r="45" spans="1:9" s="152" customFormat="1" ht="11.45" customHeight="1">
      <c r="A45" s="440" t="s">
        <v>1195</v>
      </c>
      <c r="B45" s="439">
        <v>107</v>
      </c>
      <c r="C45" s="439">
        <v>175</v>
      </c>
      <c r="D45" s="439">
        <v>138</v>
      </c>
      <c r="E45" s="439">
        <v>116</v>
      </c>
      <c r="F45" s="439">
        <v>154</v>
      </c>
      <c r="G45" s="439" t="s">
        <v>1202</v>
      </c>
      <c r="H45" s="295">
        <v>1.1641443538998875</v>
      </c>
      <c r="I45" s="440" t="s">
        <v>1196</v>
      </c>
    </row>
    <row r="46" spans="1:9" s="152" customFormat="1" ht="11.45" customHeight="1">
      <c r="A46" s="441" t="s">
        <v>1193</v>
      </c>
      <c r="B46" s="439">
        <v>94</v>
      </c>
      <c r="C46" s="439">
        <v>156</v>
      </c>
      <c r="D46" s="439">
        <v>125</v>
      </c>
      <c r="E46" s="439">
        <v>106</v>
      </c>
      <c r="F46" s="439">
        <v>131</v>
      </c>
      <c r="G46" s="439" t="s">
        <v>1202</v>
      </c>
      <c r="H46" s="295">
        <v>2.659574468085113</v>
      </c>
      <c r="I46" s="441" t="s">
        <v>1194</v>
      </c>
    </row>
    <row r="47" spans="1:9" s="152" customFormat="1" ht="11.45" customHeight="1">
      <c r="A47" s="443" t="s">
        <v>1197</v>
      </c>
      <c r="B47" s="439">
        <v>170</v>
      </c>
      <c r="C47" s="439">
        <v>302</v>
      </c>
      <c r="D47" s="439">
        <v>197</v>
      </c>
      <c r="E47" s="439">
        <v>175</v>
      </c>
      <c r="F47" s="439">
        <v>158</v>
      </c>
      <c r="G47" s="439" t="s">
        <v>1202</v>
      </c>
      <c r="H47" s="295">
        <v>3.7483266398929072</v>
      </c>
      <c r="I47" s="443" t="s">
        <v>1198</v>
      </c>
    </row>
    <row r="48" spans="1:9" s="152" customFormat="1" ht="12" customHeight="1">
      <c r="A48" s="442" t="s">
        <v>1206</v>
      </c>
      <c r="B48" s="73"/>
      <c r="C48" s="439"/>
      <c r="D48" s="439"/>
      <c r="E48" s="439"/>
      <c r="F48" s="439"/>
      <c r="G48" s="439"/>
      <c r="H48" s="295"/>
      <c r="I48" s="442" t="s">
        <v>1206</v>
      </c>
    </row>
    <row r="49" spans="1:9" s="152" customFormat="1" ht="12" customHeight="1">
      <c r="A49" s="440" t="s">
        <v>1191</v>
      </c>
      <c r="B49" s="439">
        <v>80</v>
      </c>
      <c r="C49" s="439">
        <v>100</v>
      </c>
      <c r="D49" s="439">
        <v>98</v>
      </c>
      <c r="E49" s="439">
        <v>75</v>
      </c>
      <c r="F49" s="439">
        <v>117</v>
      </c>
      <c r="G49" s="439">
        <v>160</v>
      </c>
      <c r="H49" s="295">
        <v>3.8260869565217348</v>
      </c>
      <c r="I49" s="440" t="s">
        <v>1192</v>
      </c>
    </row>
    <row r="50" spans="1:9" s="152" customFormat="1" ht="12" customHeight="1">
      <c r="A50" s="441" t="s">
        <v>1193</v>
      </c>
      <c r="B50" s="439">
        <v>56</v>
      </c>
      <c r="C50" s="439">
        <v>55</v>
      </c>
      <c r="D50" s="439">
        <v>54</v>
      </c>
      <c r="E50" s="439">
        <v>50</v>
      </c>
      <c r="F50" s="439">
        <v>88</v>
      </c>
      <c r="G50" s="439">
        <v>113</v>
      </c>
      <c r="H50" s="295">
        <v>-2.0757020757020794</v>
      </c>
      <c r="I50" s="441" t="s">
        <v>1194</v>
      </c>
    </row>
    <row r="51" spans="1:9" s="152" customFormat="1" ht="12" customHeight="1">
      <c r="A51" s="440" t="s">
        <v>1195</v>
      </c>
      <c r="B51" s="439">
        <v>56</v>
      </c>
      <c r="C51" s="439">
        <v>70</v>
      </c>
      <c r="D51" s="439">
        <v>67</v>
      </c>
      <c r="E51" s="439">
        <v>49</v>
      </c>
      <c r="F51" s="439">
        <v>83</v>
      </c>
      <c r="G51" s="439">
        <v>104</v>
      </c>
      <c r="H51" s="295">
        <v>-3.6708860759493644</v>
      </c>
      <c r="I51" s="440" t="s">
        <v>1196</v>
      </c>
    </row>
    <row r="52" spans="1:9" s="152" customFormat="1" ht="12" customHeight="1">
      <c r="A52" s="441" t="s">
        <v>1193</v>
      </c>
      <c r="B52" s="439">
        <v>45</v>
      </c>
      <c r="C52" s="439">
        <v>43</v>
      </c>
      <c r="D52" s="439">
        <v>40</v>
      </c>
      <c r="E52" s="439">
        <v>35</v>
      </c>
      <c r="F52" s="439">
        <v>61</v>
      </c>
      <c r="G52" s="439">
        <v>80</v>
      </c>
      <c r="H52" s="295">
        <v>-10.225303292894283</v>
      </c>
      <c r="I52" s="441" t="s">
        <v>1194</v>
      </c>
    </row>
    <row r="53" spans="1:9" s="152" customFormat="1" ht="12" customHeight="1">
      <c r="A53" s="443" t="s">
        <v>1197</v>
      </c>
      <c r="B53" s="439">
        <v>58</v>
      </c>
      <c r="C53" s="439">
        <v>68</v>
      </c>
      <c r="D53" s="439">
        <v>121</v>
      </c>
      <c r="E53" s="439">
        <v>50</v>
      </c>
      <c r="F53" s="439">
        <v>74</v>
      </c>
      <c r="G53" s="439">
        <v>130</v>
      </c>
      <c r="H53" s="295">
        <v>-6.7024128686327122</v>
      </c>
      <c r="I53" s="443" t="s">
        <v>1198</v>
      </c>
    </row>
    <row r="54" spans="1:9" s="152" customFormat="1" ht="12" customHeight="1">
      <c r="A54" s="442" t="s">
        <v>1207</v>
      </c>
      <c r="B54" s="73"/>
      <c r="C54" s="439"/>
      <c r="D54" s="439"/>
      <c r="E54" s="439"/>
      <c r="F54" s="439"/>
      <c r="G54" s="439"/>
      <c r="H54" s="444"/>
      <c r="I54" s="442" t="s">
        <v>1207</v>
      </c>
    </row>
    <row r="55" spans="1:9" s="152" customFormat="1" ht="12" customHeight="1">
      <c r="A55" s="440" t="s">
        <v>1191</v>
      </c>
      <c r="B55" s="439">
        <v>92</v>
      </c>
      <c r="C55" s="439">
        <v>80</v>
      </c>
      <c r="D55" s="439">
        <v>99</v>
      </c>
      <c r="E55" s="439">
        <v>58</v>
      </c>
      <c r="F55" s="439">
        <v>96</v>
      </c>
      <c r="G55" s="439">
        <v>91</v>
      </c>
      <c r="H55" s="295">
        <v>-6.1395348837209323</v>
      </c>
      <c r="I55" s="440" t="s">
        <v>1192</v>
      </c>
    </row>
    <row r="56" spans="1:9" s="152" customFormat="1" ht="12" customHeight="1">
      <c r="A56" s="441" t="s">
        <v>1193</v>
      </c>
      <c r="B56" s="439">
        <v>55</v>
      </c>
      <c r="C56" s="439">
        <v>48</v>
      </c>
      <c r="D56" s="439">
        <v>52</v>
      </c>
      <c r="E56" s="439">
        <v>33</v>
      </c>
      <c r="F56" s="439">
        <v>56</v>
      </c>
      <c r="G56" s="439">
        <v>49</v>
      </c>
      <c r="H56" s="295">
        <v>-11.080332409972304</v>
      </c>
      <c r="I56" s="441" t="s">
        <v>1194</v>
      </c>
    </row>
    <row r="57" spans="1:9" s="152" customFormat="1" ht="12" customHeight="1">
      <c r="A57" s="440" t="s">
        <v>1195</v>
      </c>
      <c r="B57" s="439">
        <v>70</v>
      </c>
      <c r="C57" s="439">
        <v>69</v>
      </c>
      <c r="D57" s="439">
        <v>85</v>
      </c>
      <c r="E57" s="439">
        <v>49</v>
      </c>
      <c r="F57" s="439">
        <v>85</v>
      </c>
      <c r="G57" s="439">
        <v>73</v>
      </c>
      <c r="H57" s="295">
        <v>-4.1760722347629837</v>
      </c>
      <c r="I57" s="440" t="s">
        <v>1196</v>
      </c>
    </row>
    <row r="58" spans="1:9" s="152" customFormat="1" ht="12" customHeight="1">
      <c r="A58" s="441" t="s">
        <v>1193</v>
      </c>
      <c r="B58" s="439">
        <v>49</v>
      </c>
      <c r="C58" s="439">
        <v>45</v>
      </c>
      <c r="D58" s="439">
        <v>50</v>
      </c>
      <c r="E58" s="439">
        <v>30</v>
      </c>
      <c r="F58" s="439">
        <v>54</v>
      </c>
      <c r="G58" s="439">
        <v>43</v>
      </c>
      <c r="H58" s="295">
        <v>-10.518292682926834</v>
      </c>
      <c r="I58" s="441" t="s">
        <v>1194</v>
      </c>
    </row>
    <row r="59" spans="1:9" s="152" customFormat="1" ht="12" customHeight="1">
      <c r="A59" s="443" t="s">
        <v>1197</v>
      </c>
      <c r="B59" s="439">
        <v>108</v>
      </c>
      <c r="C59" s="439">
        <v>125</v>
      </c>
      <c r="D59" s="439">
        <v>112</v>
      </c>
      <c r="E59" s="439">
        <v>175</v>
      </c>
      <c r="F59" s="439">
        <v>190</v>
      </c>
      <c r="G59" s="439">
        <v>63</v>
      </c>
      <c r="H59" s="295">
        <v>-16.721932733301749</v>
      </c>
      <c r="I59" s="443" t="s">
        <v>1198</v>
      </c>
    </row>
    <row r="60" spans="1:9" s="152" customFormat="1" ht="12" customHeight="1">
      <c r="A60" s="442" t="s">
        <v>1208</v>
      </c>
      <c r="B60" s="73"/>
      <c r="C60" s="439"/>
      <c r="D60" s="439"/>
      <c r="E60" s="439"/>
      <c r="F60" s="439"/>
      <c r="G60" s="439"/>
      <c r="H60" s="444"/>
      <c r="I60" s="442" t="s">
        <v>1208</v>
      </c>
    </row>
    <row r="61" spans="1:9" s="152" customFormat="1" ht="12" customHeight="1">
      <c r="A61" s="440" t="s">
        <v>1191</v>
      </c>
      <c r="B61" s="439">
        <v>48</v>
      </c>
      <c r="C61" s="439">
        <v>70</v>
      </c>
      <c r="D61" s="439">
        <v>64</v>
      </c>
      <c r="E61" s="439">
        <v>46</v>
      </c>
      <c r="F61" s="439">
        <v>65</v>
      </c>
      <c r="G61" s="439">
        <v>75</v>
      </c>
      <c r="H61" s="295">
        <v>-7.2153325817361891</v>
      </c>
      <c r="I61" s="440" t="s">
        <v>1192</v>
      </c>
    </row>
    <row r="62" spans="1:9" s="152" customFormat="1" ht="12" customHeight="1">
      <c r="A62" s="441" t="s">
        <v>1193</v>
      </c>
      <c r="B62" s="439">
        <v>36</v>
      </c>
      <c r="C62" s="439">
        <v>52</v>
      </c>
      <c r="D62" s="439">
        <v>46</v>
      </c>
      <c r="E62" s="439">
        <v>33</v>
      </c>
      <c r="F62" s="439">
        <v>45</v>
      </c>
      <c r="G62" s="439">
        <v>50</v>
      </c>
      <c r="H62" s="295">
        <v>-5.9322033898305033</v>
      </c>
      <c r="I62" s="441" t="s">
        <v>1194</v>
      </c>
    </row>
    <row r="63" spans="1:9" s="152" customFormat="1" ht="12" customHeight="1">
      <c r="A63" s="440" t="s">
        <v>1195</v>
      </c>
      <c r="B63" s="439">
        <v>34</v>
      </c>
      <c r="C63" s="439">
        <v>44</v>
      </c>
      <c r="D63" s="439">
        <v>46</v>
      </c>
      <c r="E63" s="439">
        <v>37</v>
      </c>
      <c r="F63" s="439">
        <v>50</v>
      </c>
      <c r="G63" s="439">
        <v>61</v>
      </c>
      <c r="H63" s="295">
        <v>-8.3969465648855</v>
      </c>
      <c r="I63" s="440" t="s">
        <v>1196</v>
      </c>
    </row>
    <row r="64" spans="1:9" s="152" customFormat="1" ht="12" customHeight="1">
      <c r="A64" s="441" t="s">
        <v>1193</v>
      </c>
      <c r="B64" s="439">
        <v>25</v>
      </c>
      <c r="C64" s="439">
        <v>34</v>
      </c>
      <c r="D64" s="439">
        <v>35</v>
      </c>
      <c r="E64" s="439">
        <v>26</v>
      </c>
      <c r="F64" s="439">
        <v>36</v>
      </c>
      <c r="G64" s="439">
        <v>45</v>
      </c>
      <c r="H64" s="295">
        <v>-5.4945054945054972</v>
      </c>
      <c r="I64" s="441" t="s">
        <v>1194</v>
      </c>
    </row>
    <row r="65" spans="1:9" s="152" customFormat="1" ht="12" customHeight="1">
      <c r="A65" s="443" t="s">
        <v>1197</v>
      </c>
      <c r="B65" s="439">
        <v>25</v>
      </c>
      <c r="C65" s="439">
        <v>49</v>
      </c>
      <c r="D65" s="439">
        <v>42</v>
      </c>
      <c r="E65" s="439">
        <v>33</v>
      </c>
      <c r="F65" s="439">
        <v>42</v>
      </c>
      <c r="G65" s="439">
        <v>49</v>
      </c>
      <c r="H65" s="295">
        <v>-8.8652482269503512</v>
      </c>
      <c r="I65" s="443" t="s">
        <v>1198</v>
      </c>
    </row>
    <row r="66" spans="1:9" s="152" customFormat="1" ht="12" customHeight="1">
      <c r="A66" s="442" t="s">
        <v>1209</v>
      </c>
      <c r="B66" s="73"/>
      <c r="C66" s="439"/>
      <c r="D66" s="439"/>
      <c r="E66" s="439"/>
      <c r="F66" s="439"/>
      <c r="G66" s="439"/>
      <c r="H66" s="444"/>
      <c r="I66" s="442" t="s">
        <v>1209</v>
      </c>
    </row>
    <row r="67" spans="1:9" s="152" customFormat="1" ht="12" customHeight="1">
      <c r="A67" s="440" t="s">
        <v>1191</v>
      </c>
      <c r="B67" s="439">
        <v>43</v>
      </c>
      <c r="C67" s="439">
        <v>53</v>
      </c>
      <c r="D67" s="439">
        <v>61</v>
      </c>
      <c r="E67" s="439">
        <v>29</v>
      </c>
      <c r="F67" s="439">
        <v>36</v>
      </c>
      <c r="G67" s="439">
        <v>53</v>
      </c>
      <c r="H67" s="295">
        <v>4.6966731898238745</v>
      </c>
      <c r="I67" s="440" t="s">
        <v>1192</v>
      </c>
    </row>
    <row r="68" spans="1:9" s="152" customFormat="1" ht="12" customHeight="1">
      <c r="A68" s="441" t="s">
        <v>1193</v>
      </c>
      <c r="B68" s="439">
        <v>29</v>
      </c>
      <c r="C68" s="439">
        <v>40</v>
      </c>
      <c r="D68" s="439">
        <v>44</v>
      </c>
      <c r="E68" s="439">
        <v>25</v>
      </c>
      <c r="F68" s="439">
        <v>29</v>
      </c>
      <c r="G68" s="439">
        <v>28</v>
      </c>
      <c r="H68" s="295">
        <v>4.8022598870056443</v>
      </c>
      <c r="I68" s="441" t="s">
        <v>1194</v>
      </c>
    </row>
    <row r="69" spans="1:9" s="152" customFormat="1" ht="12" customHeight="1">
      <c r="A69" s="440" t="s">
        <v>1195</v>
      </c>
      <c r="B69" s="439">
        <v>39</v>
      </c>
      <c r="C69" s="439">
        <v>48</v>
      </c>
      <c r="D69" s="439">
        <v>51</v>
      </c>
      <c r="E69" s="439">
        <v>27</v>
      </c>
      <c r="F69" s="439">
        <v>29</v>
      </c>
      <c r="G69" s="439">
        <v>41</v>
      </c>
      <c r="H69" s="295">
        <v>2.19780219780219</v>
      </c>
      <c r="I69" s="440" t="s">
        <v>1196</v>
      </c>
    </row>
    <row r="70" spans="1:9" s="152" customFormat="1" ht="12" customHeight="1">
      <c r="A70" s="441" t="s">
        <v>1193</v>
      </c>
      <c r="B70" s="439">
        <v>27</v>
      </c>
      <c r="C70" s="439">
        <v>37</v>
      </c>
      <c r="D70" s="439">
        <v>36</v>
      </c>
      <c r="E70" s="439">
        <v>23</v>
      </c>
      <c r="F70" s="439">
        <v>22</v>
      </c>
      <c r="G70" s="439">
        <v>23</v>
      </c>
      <c r="H70" s="295">
        <v>-1.2307692307692353</v>
      </c>
      <c r="I70" s="441" t="s">
        <v>1194</v>
      </c>
    </row>
    <row r="71" spans="1:9" s="152" customFormat="1" ht="12" customHeight="1" thickBot="1">
      <c r="A71" s="443" t="s">
        <v>1197</v>
      </c>
      <c r="B71" s="439">
        <v>35</v>
      </c>
      <c r="C71" s="439">
        <v>63</v>
      </c>
      <c r="D71" s="439">
        <v>40</v>
      </c>
      <c r="E71" s="439">
        <v>23</v>
      </c>
      <c r="F71" s="439">
        <v>25</v>
      </c>
      <c r="G71" s="439">
        <v>93</v>
      </c>
      <c r="H71" s="295">
        <v>29.892761394101885</v>
      </c>
      <c r="I71" s="443" t="s">
        <v>1198</v>
      </c>
    </row>
    <row r="72" spans="1:9" s="152" customFormat="1" ht="12" customHeight="1" thickBot="1">
      <c r="B72" s="844" t="s">
        <v>1210</v>
      </c>
      <c r="C72" s="844"/>
      <c r="D72" s="844"/>
      <c r="E72" s="844"/>
      <c r="F72" s="844"/>
      <c r="G72" s="844"/>
      <c r="H72" s="915" t="s">
        <v>1211</v>
      </c>
    </row>
    <row r="73" spans="1:9" s="152" customFormat="1" ht="21" customHeight="1" thickBot="1">
      <c r="B73" s="435" t="s">
        <v>1212</v>
      </c>
      <c r="C73" s="435" t="s">
        <v>1213</v>
      </c>
      <c r="D73" s="435" t="s">
        <v>1214</v>
      </c>
      <c r="E73" s="435" t="s">
        <v>1215</v>
      </c>
      <c r="F73" s="435" t="s">
        <v>1216</v>
      </c>
      <c r="G73" s="435" t="s">
        <v>1217</v>
      </c>
      <c r="H73" s="915"/>
    </row>
    <row r="74" spans="1:9" s="343" customFormat="1" ht="12" customHeight="1">
      <c r="A74" s="307" t="s">
        <v>1218</v>
      </c>
      <c r="B74" s="86"/>
      <c r="C74" s="86"/>
      <c r="D74" s="86"/>
      <c r="E74" s="86"/>
      <c r="F74" s="86"/>
      <c r="G74" s="86"/>
      <c r="H74" s="86"/>
      <c r="I74" s="86"/>
    </row>
    <row r="75" spans="1:9" s="429" customFormat="1" ht="12" customHeight="1">
      <c r="A75" s="31" t="s">
        <v>1219</v>
      </c>
      <c r="B75" s="303"/>
      <c r="C75" s="303"/>
      <c r="D75" s="303"/>
      <c r="E75" s="303"/>
      <c r="F75" s="303"/>
      <c r="G75" s="303"/>
      <c r="H75" s="303"/>
      <c r="I75" s="303"/>
    </row>
    <row r="76" spans="1:9" s="152" customFormat="1" ht="12" customHeight="1">
      <c r="C76" s="448"/>
      <c r="D76" s="437"/>
      <c r="E76" s="437"/>
      <c r="F76" s="437"/>
      <c r="G76" s="437"/>
    </row>
    <row r="77" spans="1:9" s="152" customFormat="1" ht="12" customHeight="1">
      <c r="A77" s="142" t="s">
        <v>1220</v>
      </c>
      <c r="B77" s="260"/>
      <c r="C77" s="260"/>
      <c r="D77" s="260"/>
      <c r="E77" s="260"/>
      <c r="F77" s="260"/>
      <c r="G77" s="260"/>
      <c r="H77" s="260"/>
      <c r="I77" s="260"/>
    </row>
    <row r="78" spans="1:9" s="152" customFormat="1" ht="12" customHeight="1">
      <c r="A78" s="142" t="s">
        <v>1221</v>
      </c>
      <c r="B78" s="260"/>
      <c r="C78" s="260"/>
      <c r="D78" s="260"/>
      <c r="E78" s="260"/>
      <c r="F78" s="260"/>
      <c r="G78" s="260"/>
      <c r="H78" s="260"/>
      <c r="I78" s="260"/>
    </row>
    <row r="79" spans="1:9" s="152" customFormat="1" ht="12" customHeight="1">
      <c r="A79" s="142" t="s">
        <v>1222</v>
      </c>
      <c r="B79" s="260"/>
      <c r="C79" s="260"/>
      <c r="D79" s="260"/>
      <c r="E79" s="260"/>
      <c r="F79" s="260"/>
      <c r="G79" s="260"/>
      <c r="I79" s="260"/>
    </row>
    <row r="80" spans="1:9" s="152" customFormat="1" ht="12" customHeight="1">
      <c r="A80" s="142" t="s">
        <v>1223</v>
      </c>
      <c r="B80" s="260"/>
      <c r="C80" s="260"/>
      <c r="D80" s="260"/>
      <c r="E80" s="260"/>
      <c r="F80" s="260"/>
      <c r="G80" s="260"/>
      <c r="I80" s="260"/>
    </row>
    <row r="81" spans="1:12" s="152" customFormat="1" ht="12" customHeight="1">
      <c r="A81" s="142" t="s">
        <v>1224</v>
      </c>
      <c r="B81" s="260"/>
      <c r="C81" s="260"/>
      <c r="D81" s="260"/>
      <c r="E81" s="260"/>
      <c r="F81" s="260"/>
      <c r="G81" s="260"/>
      <c r="I81" s="260"/>
    </row>
    <row r="82" spans="1:12" s="152" customFormat="1" ht="12" customHeight="1">
      <c r="A82" s="142"/>
      <c r="B82" s="260"/>
      <c r="C82" s="260"/>
      <c r="D82" s="260"/>
      <c r="E82" s="260"/>
      <c r="F82" s="260"/>
      <c r="G82" s="260"/>
      <c r="I82" s="260"/>
    </row>
    <row r="83" spans="1:12" s="245" customFormat="1" ht="12" customHeight="1">
      <c r="A83" s="449" t="s">
        <v>1225</v>
      </c>
      <c r="B83" s="450"/>
      <c r="C83" s="450"/>
      <c r="D83" s="450"/>
      <c r="E83" s="450"/>
      <c r="F83" s="450"/>
      <c r="G83" s="450"/>
      <c r="H83" s="450"/>
      <c r="I83" s="450"/>
    </row>
    <row r="84" spans="1:12" s="245" customFormat="1" ht="12" customHeight="1">
      <c r="A84" s="449" t="s">
        <v>1226</v>
      </c>
      <c r="B84" s="450"/>
      <c r="C84" s="450"/>
      <c r="D84" s="450"/>
      <c r="E84" s="450"/>
      <c r="F84" s="450"/>
      <c r="G84" s="450"/>
      <c r="H84" s="450"/>
      <c r="I84" s="450"/>
    </row>
    <row r="85" spans="1:12" s="245" customFormat="1" ht="12" customHeight="1">
      <c r="A85" s="451" t="s">
        <v>1227</v>
      </c>
      <c r="B85" s="450"/>
      <c r="C85" s="450"/>
      <c r="D85" s="450"/>
      <c r="E85" s="450"/>
      <c r="F85" s="450"/>
      <c r="G85" s="450"/>
      <c r="I85" s="450"/>
    </row>
    <row r="86" spans="1:12" s="245" customFormat="1" ht="12" customHeight="1">
      <c r="A86" s="451" t="s">
        <v>1228</v>
      </c>
      <c r="B86" s="450"/>
      <c r="C86" s="450"/>
      <c r="D86" s="450"/>
      <c r="E86" s="450"/>
      <c r="F86" s="450"/>
      <c r="G86" s="450"/>
      <c r="I86" s="450"/>
    </row>
    <row r="87" spans="1:12" s="5" customFormat="1" ht="12" customHeight="1">
      <c r="A87" s="452" t="s">
        <v>1229</v>
      </c>
      <c r="E87" s="202"/>
      <c r="F87" s="202"/>
      <c r="G87" s="202"/>
      <c r="H87" s="202"/>
      <c r="I87" s="202"/>
      <c r="J87" s="202"/>
      <c r="K87" s="202"/>
      <c r="L87" s="202"/>
    </row>
    <row r="88" spans="1:12" s="5" customFormat="1" ht="12" customHeight="1">
      <c r="A88" s="452"/>
      <c r="E88" s="202"/>
      <c r="F88" s="202"/>
      <c r="G88" s="202"/>
      <c r="H88" s="202"/>
      <c r="I88" s="202"/>
      <c r="J88" s="202"/>
      <c r="K88" s="202"/>
      <c r="L88" s="202"/>
    </row>
    <row r="89" spans="1:12" s="359" customFormat="1" ht="12" customHeight="1">
      <c r="A89" s="45" t="s">
        <v>140</v>
      </c>
      <c r="B89" s="453"/>
      <c r="C89" s="454"/>
      <c r="D89" s="454"/>
      <c r="E89" s="351"/>
      <c r="F89" s="84"/>
      <c r="G89" s="352"/>
      <c r="H89" s="352"/>
      <c r="I89" s="354"/>
      <c r="J89" s="355"/>
      <c r="K89" s="354"/>
      <c r="L89" s="353"/>
    </row>
    <row r="90" spans="1:12" s="359" customFormat="1" ht="12" customHeight="1">
      <c r="A90" s="391" t="s">
        <v>1230</v>
      </c>
      <c r="B90" s="453"/>
      <c r="C90" s="454"/>
      <c r="D90" s="454"/>
      <c r="E90" s="351"/>
      <c r="F90" s="84"/>
      <c r="G90" s="352"/>
      <c r="H90" s="352"/>
      <c r="I90" s="354"/>
      <c r="J90" s="355"/>
      <c r="K90" s="354"/>
      <c r="L90" s="353"/>
    </row>
    <row r="91" spans="1:12" s="359" customFormat="1" ht="12" customHeight="1">
      <c r="A91" s="391" t="s">
        <v>1231</v>
      </c>
      <c r="B91" s="453"/>
      <c r="C91" s="454"/>
      <c r="D91" s="454"/>
      <c r="E91" s="351"/>
      <c r="F91" s="84"/>
      <c r="G91" s="352"/>
      <c r="H91" s="352"/>
      <c r="I91" s="354"/>
      <c r="J91" s="355"/>
      <c r="K91" s="354"/>
      <c r="L91" s="353"/>
    </row>
    <row r="92" spans="1:12" s="359" customFormat="1" ht="12" customHeight="1">
      <c r="A92" s="391" t="s">
        <v>1232</v>
      </c>
      <c r="B92" s="453"/>
      <c r="C92" s="454"/>
      <c r="D92" s="454"/>
      <c r="E92" s="351"/>
      <c r="F92" s="84"/>
      <c r="G92" s="352"/>
      <c r="H92" s="352"/>
      <c r="I92" s="354"/>
      <c r="J92" s="355"/>
      <c r="K92" s="354"/>
      <c r="L92" s="353"/>
    </row>
    <row r="93" spans="1:12" s="359" customFormat="1" ht="12" customHeight="1">
      <c r="A93" s="391" t="s">
        <v>1233</v>
      </c>
      <c r="B93" s="453"/>
      <c r="C93" s="454"/>
      <c r="D93" s="454"/>
      <c r="E93" s="351"/>
      <c r="F93" s="84"/>
      <c r="G93" s="352"/>
      <c r="H93" s="352"/>
      <c r="I93" s="354"/>
      <c r="J93" s="355"/>
      <c r="K93" s="354"/>
      <c r="L93" s="353"/>
    </row>
    <row r="94" spans="1:12" s="359" customFormat="1" ht="12" customHeight="1">
      <c r="A94" s="391" t="s">
        <v>1234</v>
      </c>
      <c r="B94" s="455"/>
      <c r="C94" s="361"/>
      <c r="D94" s="361"/>
      <c r="E94" s="362"/>
      <c r="F94" s="363"/>
      <c r="G94" s="362"/>
      <c r="H94" s="362"/>
      <c r="I94" s="354"/>
      <c r="J94" s="354"/>
      <c r="L94" s="358"/>
    </row>
    <row r="95" spans="1:12" s="359" customFormat="1" ht="12" customHeight="1">
      <c r="A95" s="42" t="s">
        <v>1235</v>
      </c>
      <c r="B95" s="360"/>
      <c r="C95" s="361"/>
      <c r="D95" s="357"/>
      <c r="E95" s="362"/>
      <c r="F95" s="363"/>
      <c r="G95" s="362"/>
      <c r="H95" s="362"/>
      <c r="I95" s="354"/>
      <c r="J95" s="354"/>
      <c r="L95" s="358"/>
    </row>
    <row r="96" spans="1:12" s="152" customFormat="1" ht="12" customHeight="1">
      <c r="C96" s="437"/>
    </row>
    <row r="97" spans="3:3" s="152" customFormat="1">
      <c r="C97" s="437"/>
    </row>
    <row r="98" spans="3:3" s="152" customFormat="1">
      <c r="C98" s="437"/>
    </row>
    <row r="99" spans="3:3" s="152" customFormat="1">
      <c r="C99" s="437"/>
    </row>
  </sheetData>
  <mergeCells count="6">
    <mergeCell ref="A1:I1"/>
    <mergeCell ref="A2:I2"/>
    <mergeCell ref="B4:G4"/>
    <mergeCell ref="H4:H5"/>
    <mergeCell ref="B72:G72"/>
    <mergeCell ref="H72:H73"/>
  </mergeCells>
  <hyperlinks>
    <hyperlink ref="A94" r:id="rId1" xr:uid="{00000000-0004-0000-1900-000000000000}"/>
    <hyperlink ref="A95" r:id="rId2" xr:uid="{00000000-0004-0000-1900-000001000000}"/>
    <hyperlink ref="A25" r:id="rId3" xr:uid="{00000000-0004-0000-1900-000002000000}"/>
    <hyperlink ref="A26" r:id="rId4" display="    dos quais: de Construções novas" xr:uid="{00000000-0004-0000-1900-000003000000}"/>
    <hyperlink ref="A27" r:id="rId5" xr:uid="{00000000-0004-0000-1900-000004000000}"/>
    <hyperlink ref="A28" r:id="rId6" display="    dos quais: de Construções novas" xr:uid="{00000000-0004-0000-1900-000005000000}"/>
    <hyperlink ref="A29" r:id="rId7" display="        Fogos" xr:uid="{00000000-0004-0000-1900-000006000000}"/>
    <hyperlink ref="I25" r:id="rId8" display="Edifícios licenciados" xr:uid="{00000000-0004-0000-1900-000007000000}"/>
    <hyperlink ref="I26" r:id="rId9" xr:uid="{00000000-0004-0000-1900-000008000000}"/>
    <hyperlink ref="I27" r:id="rId10" display="Edifícios licenciados para Habitação familiar" xr:uid="{00000000-0004-0000-1900-000009000000}"/>
    <hyperlink ref="I28" r:id="rId11" xr:uid="{00000000-0004-0000-1900-00000A000000}"/>
    <hyperlink ref="I29" r:id="rId12" xr:uid="{00000000-0004-0000-1900-00000B000000}"/>
    <hyperlink ref="A7" r:id="rId13" xr:uid="{00000000-0004-0000-1900-00000C000000}"/>
    <hyperlink ref="A8" r:id="rId14" display="    dos quais: de Construções novas" xr:uid="{00000000-0004-0000-1900-00000D000000}"/>
    <hyperlink ref="A9" r:id="rId15" xr:uid="{00000000-0004-0000-1900-00000E000000}"/>
    <hyperlink ref="A10" r:id="rId16" display="    dos quais: de Construções novas" xr:uid="{00000000-0004-0000-1900-00000F000000}"/>
    <hyperlink ref="A13" r:id="rId17" xr:uid="{00000000-0004-0000-1900-000010000000}"/>
    <hyperlink ref="A14" r:id="rId18" display="    dos quais: de Construções novas" xr:uid="{00000000-0004-0000-1900-000011000000}"/>
    <hyperlink ref="A15" r:id="rId19" xr:uid="{00000000-0004-0000-1900-000012000000}"/>
    <hyperlink ref="A16" r:id="rId20" display="    dos quais: de Construções novas" xr:uid="{00000000-0004-0000-1900-000013000000}"/>
    <hyperlink ref="A19" r:id="rId21" xr:uid="{00000000-0004-0000-1900-000014000000}"/>
    <hyperlink ref="A20" r:id="rId22" display="    dos quais: de Construções novas" xr:uid="{00000000-0004-0000-1900-000015000000}"/>
    <hyperlink ref="A21" r:id="rId23" xr:uid="{00000000-0004-0000-1900-000016000000}"/>
    <hyperlink ref="A22" r:id="rId24" display="    dos quais: de Construções novas" xr:uid="{00000000-0004-0000-1900-000017000000}"/>
    <hyperlink ref="A31" r:id="rId25" xr:uid="{00000000-0004-0000-1900-000018000000}"/>
    <hyperlink ref="A32" r:id="rId26" display="    dos quais: de Construções novas" xr:uid="{00000000-0004-0000-1900-000019000000}"/>
    <hyperlink ref="A33" r:id="rId27" xr:uid="{00000000-0004-0000-1900-00001A000000}"/>
    <hyperlink ref="A34" r:id="rId28" display="    dos quais: de Construções novas" xr:uid="{00000000-0004-0000-1900-00001B000000}"/>
    <hyperlink ref="A49" r:id="rId29" xr:uid="{00000000-0004-0000-1900-00001C000000}"/>
    <hyperlink ref="A50" r:id="rId30" display="    dos quais: de Construções novas" xr:uid="{00000000-0004-0000-1900-00001D000000}"/>
    <hyperlink ref="A51" r:id="rId31" xr:uid="{00000000-0004-0000-1900-00001E000000}"/>
    <hyperlink ref="A52" r:id="rId32" display="    dos quais: de Construções novas" xr:uid="{00000000-0004-0000-1900-00001F000000}"/>
    <hyperlink ref="A55" r:id="rId33" xr:uid="{00000000-0004-0000-1900-000020000000}"/>
    <hyperlink ref="A56" r:id="rId34" display="    dos quais: de Construções novas" xr:uid="{00000000-0004-0000-1900-000021000000}"/>
    <hyperlink ref="A57" r:id="rId35" xr:uid="{00000000-0004-0000-1900-000022000000}"/>
    <hyperlink ref="A58" r:id="rId36" display="    dos quais: de Construções novas" xr:uid="{00000000-0004-0000-1900-000023000000}"/>
    <hyperlink ref="A61" r:id="rId37" xr:uid="{00000000-0004-0000-1900-000024000000}"/>
    <hyperlink ref="A62" r:id="rId38" display="    dos quais: de Construções novas" xr:uid="{00000000-0004-0000-1900-000025000000}"/>
    <hyperlink ref="A63" r:id="rId39" xr:uid="{00000000-0004-0000-1900-000026000000}"/>
    <hyperlink ref="A64" r:id="rId40" display="    dos quais: de Construções novas" xr:uid="{00000000-0004-0000-1900-000027000000}"/>
    <hyperlink ref="A67" r:id="rId41" xr:uid="{00000000-0004-0000-1900-000028000000}"/>
    <hyperlink ref="A68" r:id="rId42" display="    dos quais: de Construções novas" xr:uid="{00000000-0004-0000-1900-000029000000}"/>
    <hyperlink ref="A69" r:id="rId43" xr:uid="{00000000-0004-0000-1900-00002A000000}"/>
    <hyperlink ref="A70" r:id="rId44" display="    dos quais: de Construções novas" xr:uid="{00000000-0004-0000-1900-00002B000000}"/>
    <hyperlink ref="A11" r:id="rId45" display="        Fogos" xr:uid="{00000000-0004-0000-1900-00002C000000}"/>
    <hyperlink ref="A17" r:id="rId46" display="        Fogos" xr:uid="{00000000-0004-0000-1900-00002D000000}"/>
    <hyperlink ref="A23" r:id="rId47" display="        Fogos" xr:uid="{00000000-0004-0000-1900-00002E000000}"/>
    <hyperlink ref="A35" r:id="rId48" display="        Fogos" xr:uid="{00000000-0004-0000-1900-00002F000000}"/>
    <hyperlink ref="A53" r:id="rId49" display="        Fogos" xr:uid="{00000000-0004-0000-1900-000030000000}"/>
    <hyperlink ref="A59" r:id="rId50" display="        Fogos" xr:uid="{00000000-0004-0000-1900-000031000000}"/>
    <hyperlink ref="A65" r:id="rId51" display="        Fogos" xr:uid="{00000000-0004-0000-1900-000032000000}"/>
    <hyperlink ref="A71" r:id="rId52" display="        Fogos" xr:uid="{00000000-0004-0000-1900-000033000000}"/>
    <hyperlink ref="I7" r:id="rId53" display="Edifícios licenciados" xr:uid="{00000000-0004-0000-1900-000034000000}"/>
    <hyperlink ref="I8" r:id="rId54" xr:uid="{00000000-0004-0000-1900-000035000000}"/>
    <hyperlink ref="I9" r:id="rId55" display="Edifícios licenciados para Habitação familiar" xr:uid="{00000000-0004-0000-1900-000036000000}"/>
    <hyperlink ref="I10" r:id="rId56" xr:uid="{00000000-0004-0000-1900-000037000000}"/>
    <hyperlink ref="I11" r:id="rId57" xr:uid="{00000000-0004-0000-1900-000038000000}"/>
    <hyperlink ref="I13" r:id="rId58" display="Edifícios licenciados" xr:uid="{00000000-0004-0000-1900-000039000000}"/>
    <hyperlink ref="I14" r:id="rId59" xr:uid="{00000000-0004-0000-1900-00003A000000}"/>
    <hyperlink ref="I15" r:id="rId60" display="Edifícios licenciados para Habitação familiar" xr:uid="{00000000-0004-0000-1900-00003B000000}"/>
    <hyperlink ref="I16" r:id="rId61" xr:uid="{00000000-0004-0000-1900-00003C000000}"/>
    <hyperlink ref="I17" r:id="rId62" xr:uid="{00000000-0004-0000-1900-00003D000000}"/>
    <hyperlink ref="I19" r:id="rId63" display="Edifícios licenciados" xr:uid="{00000000-0004-0000-1900-00003E000000}"/>
    <hyperlink ref="I20" r:id="rId64" xr:uid="{00000000-0004-0000-1900-00003F000000}"/>
    <hyperlink ref="I21" r:id="rId65" display="Edifícios licenciados para Habitação familiar" xr:uid="{00000000-0004-0000-1900-000040000000}"/>
    <hyperlink ref="I22" r:id="rId66" xr:uid="{00000000-0004-0000-1900-000041000000}"/>
    <hyperlink ref="I23" r:id="rId67" xr:uid="{00000000-0004-0000-1900-000042000000}"/>
    <hyperlink ref="I31" r:id="rId68" display="Edifícios licenciados" xr:uid="{00000000-0004-0000-1900-000043000000}"/>
    <hyperlink ref="I32" r:id="rId69" xr:uid="{00000000-0004-0000-1900-000044000000}"/>
    <hyperlink ref="I33" r:id="rId70" display="Edifícios licenciados para Habitação familiar" xr:uid="{00000000-0004-0000-1900-000045000000}"/>
    <hyperlink ref="I34" r:id="rId71" xr:uid="{00000000-0004-0000-1900-000046000000}"/>
    <hyperlink ref="I35" r:id="rId72" xr:uid="{00000000-0004-0000-1900-000047000000}"/>
    <hyperlink ref="I49" r:id="rId73" display="Edifícios licenciados" xr:uid="{00000000-0004-0000-1900-000048000000}"/>
    <hyperlink ref="I50" r:id="rId74" xr:uid="{00000000-0004-0000-1900-000049000000}"/>
    <hyperlink ref="I51" r:id="rId75" display="Edifícios licenciados para Habitação familiar" xr:uid="{00000000-0004-0000-1900-00004A000000}"/>
    <hyperlink ref="I52" r:id="rId76" xr:uid="{00000000-0004-0000-1900-00004B000000}"/>
    <hyperlink ref="I53" r:id="rId77" xr:uid="{00000000-0004-0000-1900-00004C000000}"/>
    <hyperlink ref="I55" r:id="rId78" display="Edifícios licenciados" xr:uid="{00000000-0004-0000-1900-00004D000000}"/>
    <hyperlink ref="I56" r:id="rId79" xr:uid="{00000000-0004-0000-1900-00004E000000}"/>
    <hyperlink ref="I57" r:id="rId80" display="Edifícios licenciados para Habitação familiar" xr:uid="{00000000-0004-0000-1900-00004F000000}"/>
    <hyperlink ref="I58" r:id="rId81" xr:uid="{00000000-0004-0000-1900-000050000000}"/>
    <hyperlink ref="I59" r:id="rId82" xr:uid="{00000000-0004-0000-1900-000051000000}"/>
    <hyperlink ref="I61" r:id="rId83" display="Edifícios licenciados" xr:uid="{00000000-0004-0000-1900-000052000000}"/>
    <hyperlink ref="I62" r:id="rId84" xr:uid="{00000000-0004-0000-1900-000053000000}"/>
    <hyperlink ref="I63" r:id="rId85" display="Edifícios licenciados para Habitação familiar" xr:uid="{00000000-0004-0000-1900-000054000000}"/>
    <hyperlink ref="I64" r:id="rId86" xr:uid="{00000000-0004-0000-1900-000055000000}"/>
    <hyperlink ref="I65" r:id="rId87" xr:uid="{00000000-0004-0000-1900-000056000000}"/>
    <hyperlink ref="I67" r:id="rId88" display="Edifícios licenciados" xr:uid="{00000000-0004-0000-1900-000057000000}"/>
    <hyperlink ref="I68" r:id="rId89" xr:uid="{00000000-0004-0000-1900-000058000000}"/>
    <hyperlink ref="I69" r:id="rId90" display="Edifícios licenciados para Habitação familiar" xr:uid="{00000000-0004-0000-1900-000059000000}"/>
    <hyperlink ref="I70" r:id="rId91" xr:uid="{00000000-0004-0000-1900-00005A000000}"/>
    <hyperlink ref="I71" r:id="rId92" xr:uid="{00000000-0004-0000-1900-00005B000000}"/>
    <hyperlink ref="A37" r:id="rId93" xr:uid="{00000000-0004-0000-1900-00005C000000}"/>
    <hyperlink ref="A38" r:id="rId94" display="    dos quais: de Construções novas" xr:uid="{00000000-0004-0000-1900-00005D000000}"/>
    <hyperlink ref="A39" r:id="rId95" xr:uid="{00000000-0004-0000-1900-00005E000000}"/>
    <hyperlink ref="A40" r:id="rId96" display="    dos quais: de Construções novas" xr:uid="{00000000-0004-0000-1900-00005F000000}"/>
    <hyperlink ref="A41" r:id="rId97" display="        Fogos" xr:uid="{00000000-0004-0000-1900-000060000000}"/>
    <hyperlink ref="I37" r:id="rId98" display="Edifícios licenciados" xr:uid="{00000000-0004-0000-1900-000061000000}"/>
    <hyperlink ref="I38" r:id="rId99" xr:uid="{00000000-0004-0000-1900-000062000000}"/>
    <hyperlink ref="I39" r:id="rId100" display="Edifícios licenciados para Habitação familiar" xr:uid="{00000000-0004-0000-1900-000063000000}"/>
    <hyperlink ref="I40" r:id="rId101" xr:uid="{00000000-0004-0000-1900-000064000000}"/>
    <hyperlink ref="I41" r:id="rId102" xr:uid="{00000000-0004-0000-1900-000065000000}"/>
    <hyperlink ref="A43" r:id="rId103" xr:uid="{00000000-0004-0000-1900-000066000000}"/>
    <hyperlink ref="A44" r:id="rId104" display="    dos quais: de Construções novas" xr:uid="{00000000-0004-0000-1900-000067000000}"/>
    <hyperlink ref="A45" r:id="rId105" xr:uid="{00000000-0004-0000-1900-000068000000}"/>
    <hyperlink ref="A46" r:id="rId106" display="    dos quais: de Construções novas" xr:uid="{00000000-0004-0000-1900-000069000000}"/>
    <hyperlink ref="A47" r:id="rId107" display="        Fogos" xr:uid="{00000000-0004-0000-1900-00006A000000}"/>
    <hyperlink ref="I43" r:id="rId108" display="Edifícios licenciados" xr:uid="{00000000-0004-0000-1900-00006B000000}"/>
    <hyperlink ref="I44" r:id="rId109" xr:uid="{00000000-0004-0000-1900-00006C000000}"/>
    <hyperlink ref="I45" r:id="rId110" display="Edifícios licenciados para Habitação familiar" xr:uid="{00000000-0004-0000-1900-00006D000000}"/>
    <hyperlink ref="I46" r:id="rId111" xr:uid="{00000000-0004-0000-1900-00006E000000}"/>
    <hyperlink ref="I47" r:id="rId112" xr:uid="{00000000-0004-0000-1900-00006F000000}"/>
    <hyperlink ref="A92" r:id="rId113" xr:uid="{00000000-0004-0000-1900-000070000000}"/>
    <hyperlink ref="A93" r:id="rId114" xr:uid="{00000000-0004-0000-1900-000071000000}"/>
    <hyperlink ref="A90" r:id="rId115" xr:uid="{00000000-0004-0000-1900-000072000000}"/>
    <hyperlink ref="A91" r:id="rId116" xr:uid="{00000000-0004-0000-1900-000073000000}"/>
  </hyperlinks>
  <pageMargins left="0.7" right="0.7" top="0.75" bottom="0.75" header="0.3" footer="0.3"/>
  <pageSetup paperSize="9" orientation="portrait" horizontalDpi="300" verticalDpi="300" r:id="rId11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R86"/>
  <sheetViews>
    <sheetView showGridLines="0" workbookViewId="0"/>
  </sheetViews>
  <sheetFormatPr defaultColWidth="9.28515625" defaultRowHeight="12.75"/>
  <cols>
    <col min="1" max="1" width="34.42578125" style="151" customWidth="1"/>
    <col min="2" max="9" width="8.7109375" style="151" customWidth="1"/>
    <col min="10" max="10" width="28.28515625" style="243" customWidth="1"/>
    <col min="11" max="12" width="9.28515625" style="151"/>
    <col min="19" max="16384" width="9.28515625" style="151"/>
  </cols>
  <sheetData>
    <row r="1" spans="1:10" ht="12" customHeight="1">
      <c r="A1" s="840" t="s">
        <v>1236</v>
      </c>
      <c r="B1" s="840"/>
      <c r="C1" s="840"/>
      <c r="D1" s="840"/>
      <c r="E1" s="840"/>
      <c r="F1" s="840"/>
      <c r="G1" s="840"/>
      <c r="H1" s="840"/>
      <c r="I1" s="840"/>
      <c r="J1" s="840"/>
    </row>
    <row r="2" spans="1:10" ht="12" customHeight="1">
      <c r="A2" s="841" t="s">
        <v>1237</v>
      </c>
      <c r="B2" s="841"/>
      <c r="C2" s="841"/>
      <c r="D2" s="841"/>
      <c r="E2" s="841"/>
      <c r="F2" s="841"/>
      <c r="G2" s="841"/>
      <c r="H2" s="841"/>
      <c r="I2" s="841"/>
      <c r="J2" s="841"/>
    </row>
    <row r="3" spans="1:10" ht="12" customHeight="1" thickBot="1">
      <c r="A3" s="293"/>
      <c r="B3" s="293"/>
      <c r="C3" s="293"/>
      <c r="D3" s="293"/>
      <c r="E3" s="293"/>
      <c r="F3" s="293"/>
      <c r="G3" s="293"/>
      <c r="H3" s="293"/>
      <c r="I3" s="293"/>
      <c r="J3" s="457"/>
    </row>
    <row r="4" spans="1:10" s="152" customFormat="1" ht="12" customHeight="1" thickBot="1">
      <c r="B4" s="844" t="s">
        <v>1238</v>
      </c>
      <c r="C4" s="844"/>
      <c r="D4" s="844"/>
      <c r="E4" s="844"/>
      <c r="F4" s="844"/>
      <c r="G4" s="844"/>
      <c r="H4" s="844"/>
      <c r="I4" s="844"/>
      <c r="J4" s="245"/>
    </row>
    <row r="5" spans="1:10" s="152" customFormat="1" ht="21" customHeight="1" thickBot="1">
      <c r="B5" s="173" t="s">
        <v>1239</v>
      </c>
      <c r="C5" s="173" t="s">
        <v>1240</v>
      </c>
      <c r="D5" s="173" t="s">
        <v>1241</v>
      </c>
      <c r="E5" s="173" t="s">
        <v>1242</v>
      </c>
      <c r="F5" s="173" t="s">
        <v>1243</v>
      </c>
      <c r="G5" s="173" t="s">
        <v>1244</v>
      </c>
      <c r="H5" s="173" t="s">
        <v>1245</v>
      </c>
      <c r="I5" s="173" t="s">
        <v>1246</v>
      </c>
      <c r="J5" s="245"/>
    </row>
    <row r="6" spans="1:10" s="152" customFormat="1" ht="12" customHeight="1">
      <c r="A6" s="175" t="s">
        <v>695</v>
      </c>
      <c r="B6" s="458"/>
      <c r="C6" s="458"/>
      <c r="D6" s="458"/>
      <c r="E6" s="458"/>
      <c r="F6" s="458"/>
      <c r="G6" s="458"/>
      <c r="H6" s="458"/>
      <c r="I6" s="175"/>
      <c r="J6" s="170" t="s">
        <v>695</v>
      </c>
    </row>
    <row r="7" spans="1:10" s="152" customFormat="1" ht="12" customHeight="1">
      <c r="A7" s="131" t="s">
        <v>1247</v>
      </c>
      <c r="B7" s="250">
        <v>3975</v>
      </c>
      <c r="C7" s="439">
        <v>3861</v>
      </c>
      <c r="D7" s="439">
        <v>3791</v>
      </c>
      <c r="E7" s="439">
        <v>3674</v>
      </c>
      <c r="F7" s="439">
        <v>3894</v>
      </c>
      <c r="G7" s="439">
        <v>3909</v>
      </c>
      <c r="H7" s="439">
        <v>3872</v>
      </c>
      <c r="I7" s="439">
        <v>3913</v>
      </c>
      <c r="J7" s="252" t="s">
        <v>1248</v>
      </c>
    </row>
    <row r="8" spans="1:10" s="152" customFormat="1" ht="12" customHeight="1">
      <c r="A8" s="157" t="s">
        <v>1193</v>
      </c>
      <c r="B8" s="250">
        <v>3285</v>
      </c>
      <c r="C8" s="439">
        <v>3245</v>
      </c>
      <c r="D8" s="439">
        <v>3114</v>
      </c>
      <c r="E8" s="439">
        <v>3047</v>
      </c>
      <c r="F8" s="439">
        <v>3162</v>
      </c>
      <c r="G8" s="439">
        <v>3195</v>
      </c>
      <c r="H8" s="439">
        <v>3193</v>
      </c>
      <c r="I8" s="439">
        <v>3167</v>
      </c>
      <c r="J8" s="309" t="s">
        <v>1194</v>
      </c>
    </row>
    <row r="9" spans="1:10" s="152" customFormat="1" ht="12" customHeight="1">
      <c r="A9" s="131" t="s">
        <v>1249</v>
      </c>
      <c r="B9" s="250">
        <v>3112</v>
      </c>
      <c r="C9" s="439">
        <v>3033</v>
      </c>
      <c r="D9" s="439">
        <v>2967</v>
      </c>
      <c r="E9" s="439">
        <v>2778</v>
      </c>
      <c r="F9" s="439">
        <v>2810</v>
      </c>
      <c r="G9" s="439">
        <v>2819</v>
      </c>
      <c r="H9" s="439">
        <v>2847</v>
      </c>
      <c r="I9" s="439">
        <v>2879</v>
      </c>
      <c r="J9" s="252" t="s">
        <v>1250</v>
      </c>
    </row>
    <row r="10" spans="1:10" s="152" customFormat="1" ht="12" customHeight="1">
      <c r="A10" s="157" t="s">
        <v>1193</v>
      </c>
      <c r="B10" s="250">
        <v>2630</v>
      </c>
      <c r="C10" s="439">
        <v>2617</v>
      </c>
      <c r="D10" s="439">
        <v>2507</v>
      </c>
      <c r="E10" s="439">
        <v>2349</v>
      </c>
      <c r="F10" s="439">
        <v>2376</v>
      </c>
      <c r="G10" s="439">
        <v>2366</v>
      </c>
      <c r="H10" s="439">
        <v>2414</v>
      </c>
      <c r="I10" s="439">
        <v>2417</v>
      </c>
      <c r="J10" s="309" t="s">
        <v>1194</v>
      </c>
    </row>
    <row r="11" spans="1:10" s="152" customFormat="1" ht="12" customHeight="1">
      <c r="A11" s="446" t="s">
        <v>1197</v>
      </c>
      <c r="B11" s="250">
        <v>5384</v>
      </c>
      <c r="C11" s="439">
        <v>5571</v>
      </c>
      <c r="D11" s="439">
        <v>5424</v>
      </c>
      <c r="E11" s="439">
        <v>5155</v>
      </c>
      <c r="F11" s="439">
        <v>5309</v>
      </c>
      <c r="G11" s="439">
        <v>5068</v>
      </c>
      <c r="H11" s="439">
        <v>4882</v>
      </c>
      <c r="I11" s="439">
        <v>4897</v>
      </c>
      <c r="J11" s="446" t="s">
        <v>1251</v>
      </c>
    </row>
    <row r="12" spans="1:10" s="152" customFormat="1" ht="12" customHeight="1">
      <c r="A12" s="459" t="s">
        <v>1252</v>
      </c>
      <c r="B12" s="250"/>
      <c r="C12" s="439"/>
      <c r="D12" s="439"/>
      <c r="E12" s="439"/>
      <c r="F12" s="439"/>
      <c r="G12" s="439"/>
      <c r="H12" s="439"/>
      <c r="I12" s="439"/>
      <c r="J12" s="460" t="s">
        <v>1252</v>
      </c>
    </row>
    <row r="13" spans="1:10" s="152" customFormat="1" ht="12" customHeight="1">
      <c r="A13" s="157" t="s">
        <v>1247</v>
      </c>
      <c r="B13" s="250">
        <v>1496</v>
      </c>
      <c r="C13" s="439">
        <v>1416</v>
      </c>
      <c r="D13" s="439">
        <v>1390</v>
      </c>
      <c r="E13" s="439">
        <v>1286</v>
      </c>
      <c r="F13" s="439">
        <v>1460</v>
      </c>
      <c r="G13" s="439">
        <v>1433</v>
      </c>
      <c r="H13" s="439">
        <v>1475</v>
      </c>
      <c r="I13" s="439">
        <v>1457</v>
      </c>
      <c r="J13" s="309" t="s">
        <v>1248</v>
      </c>
    </row>
    <row r="14" spans="1:10" s="152" customFormat="1" ht="12" customHeight="1">
      <c r="A14" s="181" t="s">
        <v>1193</v>
      </c>
      <c r="B14" s="250">
        <v>1226</v>
      </c>
      <c r="C14" s="439">
        <v>1174</v>
      </c>
      <c r="D14" s="439">
        <v>1118</v>
      </c>
      <c r="E14" s="439">
        <v>1034</v>
      </c>
      <c r="F14" s="439">
        <v>1174</v>
      </c>
      <c r="G14" s="439">
        <v>1148</v>
      </c>
      <c r="H14" s="439">
        <v>1216</v>
      </c>
      <c r="I14" s="439">
        <v>1179</v>
      </c>
      <c r="J14" s="461" t="s">
        <v>1194</v>
      </c>
    </row>
    <row r="15" spans="1:10" s="152" customFormat="1" ht="12" customHeight="1">
      <c r="A15" s="157" t="s">
        <v>1249</v>
      </c>
      <c r="B15" s="250">
        <v>1190</v>
      </c>
      <c r="C15" s="439">
        <v>1131</v>
      </c>
      <c r="D15" s="439">
        <v>1082</v>
      </c>
      <c r="E15" s="439">
        <v>993</v>
      </c>
      <c r="F15" s="439">
        <v>1071</v>
      </c>
      <c r="G15" s="439">
        <v>1036</v>
      </c>
      <c r="H15" s="439">
        <v>1084</v>
      </c>
      <c r="I15" s="439">
        <v>1085</v>
      </c>
      <c r="J15" s="309" t="s">
        <v>1250</v>
      </c>
    </row>
    <row r="16" spans="1:10" s="152" customFormat="1" ht="12" customHeight="1">
      <c r="A16" s="181" t="s">
        <v>1193</v>
      </c>
      <c r="B16" s="250">
        <v>999</v>
      </c>
      <c r="C16" s="439">
        <v>962</v>
      </c>
      <c r="D16" s="439">
        <v>890</v>
      </c>
      <c r="E16" s="439">
        <v>821</v>
      </c>
      <c r="F16" s="439">
        <v>905</v>
      </c>
      <c r="G16" s="439">
        <v>861</v>
      </c>
      <c r="H16" s="439">
        <v>919</v>
      </c>
      <c r="I16" s="439">
        <v>908</v>
      </c>
      <c r="J16" s="461" t="s">
        <v>1194</v>
      </c>
    </row>
    <row r="17" spans="1:10" s="152" customFormat="1" ht="12" customHeight="1">
      <c r="A17" s="447" t="s">
        <v>1197</v>
      </c>
      <c r="B17" s="250">
        <v>2257</v>
      </c>
      <c r="C17" s="439">
        <v>2516</v>
      </c>
      <c r="D17" s="439">
        <v>2406</v>
      </c>
      <c r="E17" s="439">
        <v>2279</v>
      </c>
      <c r="F17" s="439">
        <v>2368</v>
      </c>
      <c r="G17" s="439">
        <v>2198</v>
      </c>
      <c r="H17" s="439">
        <v>2003</v>
      </c>
      <c r="I17" s="439">
        <v>1873</v>
      </c>
      <c r="J17" s="447" t="s">
        <v>1251</v>
      </c>
    </row>
    <row r="18" spans="1:10" s="152" customFormat="1" ht="12" customHeight="1">
      <c r="A18" s="459" t="s">
        <v>1253</v>
      </c>
      <c r="B18" s="250"/>
      <c r="C18" s="439"/>
      <c r="D18" s="439"/>
      <c r="E18" s="439"/>
      <c r="F18" s="439"/>
      <c r="G18" s="439"/>
      <c r="H18" s="439"/>
      <c r="I18" s="439"/>
      <c r="J18" s="460" t="s">
        <v>1253</v>
      </c>
    </row>
    <row r="19" spans="1:10" s="152" customFormat="1" ht="12" customHeight="1">
      <c r="A19" s="157" t="s">
        <v>1247</v>
      </c>
      <c r="B19" s="250">
        <v>774</v>
      </c>
      <c r="C19" s="439">
        <v>973</v>
      </c>
      <c r="D19" s="439">
        <v>1004</v>
      </c>
      <c r="E19" s="439">
        <v>979</v>
      </c>
      <c r="F19" s="439">
        <v>1078</v>
      </c>
      <c r="G19" s="439">
        <v>1099</v>
      </c>
      <c r="H19" s="439">
        <v>972</v>
      </c>
      <c r="I19" s="439">
        <v>1036</v>
      </c>
      <c r="J19" s="309" t="s">
        <v>1248</v>
      </c>
    </row>
    <row r="20" spans="1:10" s="152" customFormat="1" ht="12" customHeight="1">
      <c r="A20" s="181" t="s">
        <v>1193</v>
      </c>
      <c r="B20" s="250">
        <v>619</v>
      </c>
      <c r="C20" s="439">
        <v>828</v>
      </c>
      <c r="D20" s="439">
        <v>827</v>
      </c>
      <c r="E20" s="439">
        <v>824</v>
      </c>
      <c r="F20" s="439">
        <v>870</v>
      </c>
      <c r="G20" s="439">
        <v>916</v>
      </c>
      <c r="H20" s="439">
        <v>794</v>
      </c>
      <c r="I20" s="439">
        <v>818</v>
      </c>
      <c r="J20" s="461" t="s">
        <v>1194</v>
      </c>
    </row>
    <row r="21" spans="1:10" s="152" customFormat="1" ht="12" customHeight="1">
      <c r="A21" s="157" t="s">
        <v>1249</v>
      </c>
      <c r="B21" s="250">
        <v>538</v>
      </c>
      <c r="C21" s="439">
        <v>684</v>
      </c>
      <c r="D21" s="439">
        <v>734</v>
      </c>
      <c r="E21" s="439">
        <v>648</v>
      </c>
      <c r="F21" s="439">
        <v>704</v>
      </c>
      <c r="G21" s="439">
        <v>715</v>
      </c>
      <c r="H21" s="439">
        <v>649</v>
      </c>
      <c r="I21" s="439">
        <v>683</v>
      </c>
      <c r="J21" s="309" t="s">
        <v>1250</v>
      </c>
    </row>
    <row r="22" spans="1:10" s="152" customFormat="1" ht="12" customHeight="1">
      <c r="A22" s="181" t="s">
        <v>1193</v>
      </c>
      <c r="B22" s="250">
        <v>441</v>
      </c>
      <c r="C22" s="439">
        <v>604</v>
      </c>
      <c r="D22" s="439">
        <v>634</v>
      </c>
      <c r="E22" s="439">
        <v>566</v>
      </c>
      <c r="F22" s="439">
        <v>593</v>
      </c>
      <c r="G22" s="439">
        <v>622</v>
      </c>
      <c r="H22" s="439">
        <v>553</v>
      </c>
      <c r="I22" s="439">
        <v>575</v>
      </c>
      <c r="J22" s="461" t="s">
        <v>1194</v>
      </c>
    </row>
    <row r="23" spans="1:10" s="152" customFormat="1" ht="12" customHeight="1">
      <c r="A23" s="447" t="s">
        <v>1197</v>
      </c>
      <c r="B23" s="250">
        <v>776</v>
      </c>
      <c r="C23" s="439">
        <v>1116</v>
      </c>
      <c r="D23" s="439">
        <v>1055</v>
      </c>
      <c r="E23" s="439">
        <v>990</v>
      </c>
      <c r="F23" s="439">
        <v>1053</v>
      </c>
      <c r="G23" s="439">
        <v>1061</v>
      </c>
      <c r="H23" s="439">
        <v>997</v>
      </c>
      <c r="I23" s="439">
        <v>1161</v>
      </c>
      <c r="J23" s="447" t="s">
        <v>1251</v>
      </c>
    </row>
    <row r="24" spans="1:10" s="152" customFormat="1" ht="12" customHeight="1">
      <c r="A24" s="459" t="s">
        <v>1254</v>
      </c>
      <c r="B24" s="250"/>
      <c r="C24" s="439"/>
      <c r="D24" s="439"/>
      <c r="E24" s="439"/>
      <c r="F24" s="439"/>
      <c r="G24" s="439"/>
      <c r="H24" s="439"/>
      <c r="I24" s="439"/>
      <c r="J24" s="460" t="s">
        <v>1254</v>
      </c>
    </row>
    <row r="25" spans="1:10" s="152" customFormat="1" ht="12" customHeight="1">
      <c r="A25" s="157" t="s">
        <v>1247</v>
      </c>
      <c r="B25" s="250" t="s">
        <v>1202</v>
      </c>
      <c r="C25" s="439">
        <v>730</v>
      </c>
      <c r="D25" s="439">
        <v>664</v>
      </c>
      <c r="E25" s="439">
        <v>686</v>
      </c>
      <c r="F25" s="439">
        <v>613</v>
      </c>
      <c r="G25" s="439">
        <v>633</v>
      </c>
      <c r="H25" s="439">
        <v>697</v>
      </c>
      <c r="I25" s="439">
        <v>715</v>
      </c>
      <c r="J25" s="309" t="s">
        <v>1248</v>
      </c>
    </row>
    <row r="26" spans="1:10" s="152" customFormat="1" ht="12" customHeight="1">
      <c r="A26" s="181" t="s">
        <v>1193</v>
      </c>
      <c r="B26" s="250" t="s">
        <v>1202</v>
      </c>
      <c r="C26" s="439">
        <v>673</v>
      </c>
      <c r="D26" s="439">
        <v>614</v>
      </c>
      <c r="E26" s="439">
        <v>641</v>
      </c>
      <c r="F26" s="439">
        <v>566</v>
      </c>
      <c r="G26" s="439">
        <v>560</v>
      </c>
      <c r="H26" s="439">
        <v>623</v>
      </c>
      <c r="I26" s="439">
        <v>633</v>
      </c>
      <c r="J26" s="461" t="s">
        <v>1194</v>
      </c>
    </row>
    <row r="27" spans="1:10" s="152" customFormat="1" ht="12" customHeight="1">
      <c r="A27" s="157" t="s">
        <v>1249</v>
      </c>
      <c r="B27" s="250" t="s">
        <v>1202</v>
      </c>
      <c r="C27" s="439">
        <v>628</v>
      </c>
      <c r="D27" s="439">
        <v>572</v>
      </c>
      <c r="E27" s="439">
        <v>577</v>
      </c>
      <c r="F27" s="439">
        <v>493</v>
      </c>
      <c r="G27" s="439">
        <v>521</v>
      </c>
      <c r="H27" s="439">
        <v>569</v>
      </c>
      <c r="I27" s="439">
        <v>581</v>
      </c>
      <c r="J27" s="309" t="s">
        <v>1250</v>
      </c>
    </row>
    <row r="28" spans="1:10" s="152" customFormat="1" ht="12" customHeight="1">
      <c r="A28" s="181" t="s">
        <v>1193</v>
      </c>
      <c r="B28" s="250" t="s">
        <v>1202</v>
      </c>
      <c r="C28" s="439">
        <v>586</v>
      </c>
      <c r="D28" s="439">
        <v>533</v>
      </c>
      <c r="E28" s="439">
        <v>541</v>
      </c>
      <c r="F28" s="439">
        <v>458</v>
      </c>
      <c r="G28" s="439">
        <v>468</v>
      </c>
      <c r="H28" s="439">
        <v>514</v>
      </c>
      <c r="I28" s="439">
        <v>521</v>
      </c>
      <c r="J28" s="461" t="s">
        <v>1194</v>
      </c>
    </row>
    <row r="29" spans="1:10" s="152" customFormat="1" ht="12" customHeight="1">
      <c r="A29" s="447" t="s">
        <v>1197</v>
      </c>
      <c r="B29" s="250" t="s">
        <v>1202</v>
      </c>
      <c r="C29" s="439">
        <v>1131</v>
      </c>
      <c r="D29" s="439">
        <v>1297</v>
      </c>
      <c r="E29" s="439">
        <v>1171</v>
      </c>
      <c r="F29" s="439">
        <v>1047</v>
      </c>
      <c r="G29" s="439">
        <v>1121</v>
      </c>
      <c r="H29" s="439">
        <v>1076</v>
      </c>
      <c r="I29" s="439">
        <v>1137</v>
      </c>
      <c r="J29" s="447" t="s">
        <v>1251</v>
      </c>
    </row>
    <row r="30" spans="1:10" s="152" customFormat="1" ht="12" customHeight="1">
      <c r="A30" s="459" t="s">
        <v>1203</v>
      </c>
      <c r="B30" s="250"/>
      <c r="C30" s="439"/>
      <c r="D30" s="439"/>
      <c r="E30" s="439"/>
      <c r="F30" s="439"/>
      <c r="G30" s="439"/>
      <c r="H30" s="439"/>
      <c r="I30" s="439"/>
      <c r="J30" s="460" t="s">
        <v>1254</v>
      </c>
    </row>
    <row r="31" spans="1:10" s="152" customFormat="1" ht="12" customHeight="1">
      <c r="A31" s="157" t="s">
        <v>1247</v>
      </c>
      <c r="B31" s="250">
        <v>339</v>
      </c>
      <c r="C31" s="439" t="s">
        <v>1202</v>
      </c>
      <c r="D31" s="439" t="s">
        <v>1202</v>
      </c>
      <c r="E31" s="439" t="s">
        <v>1202</v>
      </c>
      <c r="F31" s="439" t="s">
        <v>1202</v>
      </c>
      <c r="G31" s="439" t="s">
        <v>1202</v>
      </c>
      <c r="H31" s="439" t="s">
        <v>1202</v>
      </c>
      <c r="I31" s="439" t="s">
        <v>1202</v>
      </c>
      <c r="J31" s="309" t="s">
        <v>1248</v>
      </c>
    </row>
    <row r="32" spans="1:10" s="152" customFormat="1" ht="12" customHeight="1">
      <c r="A32" s="181" t="s">
        <v>1193</v>
      </c>
      <c r="B32" s="250">
        <v>296</v>
      </c>
      <c r="C32" s="439" t="s">
        <v>1202</v>
      </c>
      <c r="D32" s="439" t="s">
        <v>1202</v>
      </c>
      <c r="E32" s="439" t="s">
        <v>1202</v>
      </c>
      <c r="F32" s="439" t="s">
        <v>1202</v>
      </c>
      <c r="G32" s="439" t="s">
        <v>1202</v>
      </c>
      <c r="H32" s="439" t="s">
        <v>1202</v>
      </c>
      <c r="I32" s="439" t="s">
        <v>1202</v>
      </c>
      <c r="J32" s="461" t="s">
        <v>1194</v>
      </c>
    </row>
    <row r="33" spans="1:10" s="152" customFormat="1" ht="12" customHeight="1">
      <c r="A33" s="157" t="s">
        <v>1249</v>
      </c>
      <c r="B33" s="250">
        <v>292</v>
      </c>
      <c r="C33" s="439" t="s">
        <v>1202</v>
      </c>
      <c r="D33" s="439" t="s">
        <v>1202</v>
      </c>
      <c r="E33" s="439" t="s">
        <v>1202</v>
      </c>
      <c r="F33" s="439" t="s">
        <v>1202</v>
      </c>
      <c r="G33" s="439" t="s">
        <v>1202</v>
      </c>
      <c r="H33" s="439" t="s">
        <v>1202</v>
      </c>
      <c r="I33" s="439" t="s">
        <v>1202</v>
      </c>
      <c r="J33" s="309" t="s">
        <v>1250</v>
      </c>
    </row>
    <row r="34" spans="1:10" s="152" customFormat="1" ht="12" customHeight="1">
      <c r="A34" s="181" t="s">
        <v>1193</v>
      </c>
      <c r="B34" s="250">
        <v>259</v>
      </c>
      <c r="C34" s="439" t="s">
        <v>1202</v>
      </c>
      <c r="D34" s="439" t="s">
        <v>1202</v>
      </c>
      <c r="E34" s="439" t="s">
        <v>1202</v>
      </c>
      <c r="F34" s="439" t="s">
        <v>1202</v>
      </c>
      <c r="G34" s="439" t="s">
        <v>1202</v>
      </c>
      <c r="H34" s="439" t="s">
        <v>1202</v>
      </c>
      <c r="I34" s="439" t="s">
        <v>1202</v>
      </c>
      <c r="J34" s="461" t="s">
        <v>1194</v>
      </c>
    </row>
    <row r="35" spans="1:10" s="152" customFormat="1" ht="12" customHeight="1">
      <c r="A35" s="447" t="s">
        <v>1197</v>
      </c>
      <c r="B35" s="250">
        <v>617</v>
      </c>
      <c r="C35" s="439" t="s">
        <v>1202</v>
      </c>
      <c r="D35" s="439" t="s">
        <v>1202</v>
      </c>
      <c r="E35" s="439" t="s">
        <v>1202</v>
      </c>
      <c r="F35" s="439" t="s">
        <v>1202</v>
      </c>
      <c r="G35" s="439" t="s">
        <v>1202</v>
      </c>
      <c r="H35" s="439" t="s">
        <v>1202</v>
      </c>
      <c r="I35" s="439" t="s">
        <v>1202</v>
      </c>
      <c r="J35" s="447" t="s">
        <v>1251</v>
      </c>
    </row>
    <row r="36" spans="1:10" s="152" customFormat="1" ht="12" customHeight="1">
      <c r="A36" s="459" t="s">
        <v>1204</v>
      </c>
      <c r="B36" s="250"/>
      <c r="C36" s="439"/>
      <c r="D36" s="439"/>
      <c r="E36" s="439"/>
      <c r="F36" s="439"/>
      <c r="G36" s="439"/>
      <c r="H36" s="439"/>
      <c r="I36" s="439"/>
      <c r="J36" s="460" t="s">
        <v>1254</v>
      </c>
    </row>
    <row r="37" spans="1:10" s="152" customFormat="1" ht="12" customHeight="1">
      <c r="A37" s="157" t="s">
        <v>1247</v>
      </c>
      <c r="B37" s="250">
        <v>335</v>
      </c>
      <c r="C37" s="439" t="s">
        <v>1202</v>
      </c>
      <c r="D37" s="439" t="s">
        <v>1202</v>
      </c>
      <c r="E37" s="439" t="s">
        <v>1202</v>
      </c>
      <c r="F37" s="439" t="s">
        <v>1202</v>
      </c>
      <c r="G37" s="439" t="s">
        <v>1202</v>
      </c>
      <c r="H37" s="439" t="s">
        <v>1202</v>
      </c>
      <c r="I37" s="439" t="s">
        <v>1202</v>
      </c>
      <c r="J37" s="309" t="s">
        <v>1248</v>
      </c>
    </row>
    <row r="38" spans="1:10" s="152" customFormat="1" ht="12" customHeight="1">
      <c r="A38" s="181" t="s">
        <v>1193</v>
      </c>
      <c r="B38" s="250">
        <v>324</v>
      </c>
      <c r="C38" s="439" t="s">
        <v>1202</v>
      </c>
      <c r="D38" s="439" t="s">
        <v>1202</v>
      </c>
      <c r="E38" s="439" t="s">
        <v>1202</v>
      </c>
      <c r="F38" s="439" t="s">
        <v>1202</v>
      </c>
      <c r="G38" s="439" t="s">
        <v>1202</v>
      </c>
      <c r="H38" s="439" t="s">
        <v>1202</v>
      </c>
      <c r="I38" s="439" t="s">
        <v>1202</v>
      </c>
      <c r="J38" s="461" t="s">
        <v>1194</v>
      </c>
    </row>
    <row r="39" spans="1:10" s="152" customFormat="1" ht="12" customHeight="1">
      <c r="A39" s="157" t="s">
        <v>1249</v>
      </c>
      <c r="B39" s="250">
        <v>303</v>
      </c>
      <c r="C39" s="439" t="s">
        <v>1202</v>
      </c>
      <c r="D39" s="439" t="s">
        <v>1202</v>
      </c>
      <c r="E39" s="439" t="s">
        <v>1202</v>
      </c>
      <c r="F39" s="439" t="s">
        <v>1202</v>
      </c>
      <c r="G39" s="439" t="s">
        <v>1202</v>
      </c>
      <c r="H39" s="439" t="s">
        <v>1202</v>
      </c>
      <c r="I39" s="439" t="s">
        <v>1202</v>
      </c>
      <c r="J39" s="309" t="s">
        <v>1250</v>
      </c>
    </row>
    <row r="40" spans="1:10" s="152" customFormat="1" ht="12" customHeight="1">
      <c r="A40" s="181" t="s">
        <v>1193</v>
      </c>
      <c r="B40" s="250">
        <v>294</v>
      </c>
      <c r="C40" s="439" t="s">
        <v>1202</v>
      </c>
      <c r="D40" s="439" t="s">
        <v>1202</v>
      </c>
      <c r="E40" s="439" t="s">
        <v>1202</v>
      </c>
      <c r="F40" s="439" t="s">
        <v>1202</v>
      </c>
      <c r="G40" s="439" t="s">
        <v>1202</v>
      </c>
      <c r="H40" s="439" t="s">
        <v>1202</v>
      </c>
      <c r="I40" s="439" t="s">
        <v>1202</v>
      </c>
      <c r="J40" s="461" t="s">
        <v>1194</v>
      </c>
    </row>
    <row r="41" spans="1:10" s="152" customFormat="1" ht="12" customHeight="1">
      <c r="A41" s="447" t="s">
        <v>1197</v>
      </c>
      <c r="B41" s="250">
        <v>442</v>
      </c>
      <c r="C41" s="439" t="s">
        <v>1202</v>
      </c>
      <c r="D41" s="439" t="s">
        <v>1202</v>
      </c>
      <c r="E41" s="439" t="s">
        <v>1202</v>
      </c>
      <c r="F41" s="439" t="s">
        <v>1202</v>
      </c>
      <c r="G41" s="439" t="s">
        <v>1202</v>
      </c>
      <c r="H41" s="439" t="s">
        <v>1202</v>
      </c>
      <c r="I41" s="439" t="s">
        <v>1202</v>
      </c>
      <c r="J41" s="447" t="s">
        <v>1251</v>
      </c>
    </row>
    <row r="42" spans="1:10" s="152" customFormat="1" ht="12" customHeight="1">
      <c r="A42" s="459" t="s">
        <v>1205</v>
      </c>
      <c r="B42" s="250"/>
      <c r="C42" s="439"/>
      <c r="D42" s="439"/>
      <c r="E42" s="439"/>
      <c r="F42" s="439"/>
      <c r="G42" s="439"/>
      <c r="H42" s="439"/>
      <c r="I42" s="439"/>
      <c r="J42" s="460" t="s">
        <v>1254</v>
      </c>
    </row>
    <row r="43" spans="1:10" s="152" customFormat="1" ht="12" customHeight="1">
      <c r="A43" s="157" t="s">
        <v>1247</v>
      </c>
      <c r="B43" s="250">
        <v>411</v>
      </c>
      <c r="C43" s="439" t="s">
        <v>1202</v>
      </c>
      <c r="D43" s="439" t="s">
        <v>1202</v>
      </c>
      <c r="E43" s="439" t="s">
        <v>1202</v>
      </c>
      <c r="F43" s="439" t="s">
        <v>1202</v>
      </c>
      <c r="G43" s="439" t="s">
        <v>1202</v>
      </c>
      <c r="H43" s="439" t="s">
        <v>1202</v>
      </c>
      <c r="I43" s="439" t="s">
        <v>1202</v>
      </c>
      <c r="J43" s="309" t="s">
        <v>1248</v>
      </c>
    </row>
    <row r="44" spans="1:10" s="152" customFormat="1" ht="12" customHeight="1">
      <c r="A44" s="181" t="s">
        <v>1193</v>
      </c>
      <c r="B44" s="250">
        <v>370</v>
      </c>
      <c r="C44" s="439" t="s">
        <v>1202</v>
      </c>
      <c r="D44" s="439" t="s">
        <v>1202</v>
      </c>
      <c r="E44" s="439" t="s">
        <v>1202</v>
      </c>
      <c r="F44" s="439" t="s">
        <v>1202</v>
      </c>
      <c r="G44" s="439" t="s">
        <v>1202</v>
      </c>
      <c r="H44" s="439" t="s">
        <v>1202</v>
      </c>
      <c r="I44" s="439" t="s">
        <v>1202</v>
      </c>
      <c r="J44" s="461" t="s">
        <v>1194</v>
      </c>
    </row>
    <row r="45" spans="1:10" s="152" customFormat="1" ht="12" customHeight="1">
      <c r="A45" s="157" t="s">
        <v>1249</v>
      </c>
      <c r="B45" s="250">
        <v>295</v>
      </c>
      <c r="C45" s="439" t="s">
        <v>1202</v>
      </c>
      <c r="D45" s="439" t="s">
        <v>1202</v>
      </c>
      <c r="E45" s="439" t="s">
        <v>1202</v>
      </c>
      <c r="F45" s="439" t="s">
        <v>1202</v>
      </c>
      <c r="G45" s="439" t="s">
        <v>1202</v>
      </c>
      <c r="H45" s="439" t="s">
        <v>1202</v>
      </c>
      <c r="I45" s="439" t="s">
        <v>1202</v>
      </c>
      <c r="J45" s="309" t="s">
        <v>1250</v>
      </c>
    </row>
    <row r="46" spans="1:10" s="152" customFormat="1" ht="12" customHeight="1">
      <c r="A46" s="181" t="s">
        <v>1193</v>
      </c>
      <c r="B46" s="250">
        <v>272</v>
      </c>
      <c r="C46" s="439" t="s">
        <v>1202</v>
      </c>
      <c r="D46" s="439" t="s">
        <v>1202</v>
      </c>
      <c r="E46" s="439" t="s">
        <v>1202</v>
      </c>
      <c r="F46" s="439" t="s">
        <v>1202</v>
      </c>
      <c r="G46" s="439" t="s">
        <v>1202</v>
      </c>
      <c r="H46" s="439" t="s">
        <v>1202</v>
      </c>
      <c r="I46" s="439" t="s">
        <v>1202</v>
      </c>
      <c r="J46" s="461" t="s">
        <v>1194</v>
      </c>
    </row>
    <row r="47" spans="1:10" s="152" customFormat="1" ht="12" customHeight="1">
      <c r="A47" s="447" t="s">
        <v>1197</v>
      </c>
      <c r="B47" s="250">
        <v>527</v>
      </c>
      <c r="C47" s="439" t="s">
        <v>1202</v>
      </c>
      <c r="D47" s="439" t="s">
        <v>1202</v>
      </c>
      <c r="E47" s="439" t="s">
        <v>1202</v>
      </c>
      <c r="F47" s="439" t="s">
        <v>1202</v>
      </c>
      <c r="G47" s="439" t="s">
        <v>1202</v>
      </c>
      <c r="H47" s="439" t="s">
        <v>1202</v>
      </c>
      <c r="I47" s="439" t="s">
        <v>1202</v>
      </c>
      <c r="J47" s="447" t="s">
        <v>1251</v>
      </c>
    </row>
    <row r="48" spans="1:10" s="152" customFormat="1" ht="12" customHeight="1">
      <c r="A48" s="459" t="s">
        <v>1255</v>
      </c>
      <c r="B48" s="250"/>
      <c r="C48" s="439"/>
      <c r="D48" s="439"/>
      <c r="E48" s="439"/>
      <c r="F48" s="439"/>
      <c r="G48" s="439"/>
      <c r="H48" s="439"/>
      <c r="I48" s="439"/>
      <c r="J48" s="460" t="s">
        <v>1255</v>
      </c>
    </row>
    <row r="49" spans="1:10" s="152" customFormat="1" ht="12" customHeight="1">
      <c r="A49" s="157" t="s">
        <v>1247</v>
      </c>
      <c r="B49" s="250">
        <v>177</v>
      </c>
      <c r="C49" s="439">
        <v>321</v>
      </c>
      <c r="D49" s="439">
        <v>305</v>
      </c>
      <c r="E49" s="439">
        <v>298</v>
      </c>
      <c r="F49" s="439">
        <v>314</v>
      </c>
      <c r="G49" s="439">
        <v>327</v>
      </c>
      <c r="H49" s="439">
        <v>326</v>
      </c>
      <c r="I49" s="439">
        <v>300</v>
      </c>
      <c r="J49" s="309" t="s">
        <v>1248</v>
      </c>
    </row>
    <row r="50" spans="1:10" s="152" customFormat="1" ht="12" customHeight="1">
      <c r="A50" s="181" t="s">
        <v>1193</v>
      </c>
      <c r="B50" s="250">
        <v>126</v>
      </c>
      <c r="C50" s="439">
        <v>268</v>
      </c>
      <c r="D50" s="439">
        <v>248</v>
      </c>
      <c r="E50" s="439">
        <v>243</v>
      </c>
      <c r="F50" s="439">
        <v>243</v>
      </c>
      <c r="G50" s="439">
        <v>265</v>
      </c>
      <c r="H50" s="439">
        <v>259</v>
      </c>
      <c r="I50" s="439">
        <v>243</v>
      </c>
      <c r="J50" s="461" t="s">
        <v>1194</v>
      </c>
    </row>
    <row r="51" spans="1:10" s="152" customFormat="1" ht="12" customHeight="1">
      <c r="A51" s="157" t="s">
        <v>1249</v>
      </c>
      <c r="B51" s="250">
        <v>124</v>
      </c>
      <c r="C51" s="439">
        <v>226</v>
      </c>
      <c r="D51" s="439">
        <v>228</v>
      </c>
      <c r="E51" s="439">
        <v>202</v>
      </c>
      <c r="F51" s="439">
        <v>206</v>
      </c>
      <c r="G51" s="439">
        <v>207</v>
      </c>
      <c r="H51" s="439">
        <v>229</v>
      </c>
      <c r="I51" s="439">
        <v>204</v>
      </c>
      <c r="J51" s="309" t="s">
        <v>1250</v>
      </c>
    </row>
    <row r="52" spans="1:10" s="152" customFormat="1" ht="12" customHeight="1">
      <c r="A52" s="181" t="s">
        <v>1193</v>
      </c>
      <c r="B52" s="250">
        <v>92</v>
      </c>
      <c r="C52" s="439">
        <v>196</v>
      </c>
      <c r="D52" s="439">
        <v>192</v>
      </c>
      <c r="E52" s="439">
        <v>164</v>
      </c>
      <c r="F52" s="439">
        <v>167</v>
      </c>
      <c r="G52" s="439">
        <v>165</v>
      </c>
      <c r="H52" s="439">
        <v>185</v>
      </c>
      <c r="I52" s="439">
        <v>169</v>
      </c>
      <c r="J52" s="461" t="s">
        <v>1194</v>
      </c>
    </row>
    <row r="53" spans="1:10" s="152" customFormat="1" ht="12" customHeight="1">
      <c r="A53" s="447" t="s">
        <v>1197</v>
      </c>
      <c r="B53" s="250">
        <v>107</v>
      </c>
      <c r="C53" s="439">
        <v>275</v>
      </c>
      <c r="D53" s="439">
        <v>230</v>
      </c>
      <c r="E53" s="439">
        <v>197</v>
      </c>
      <c r="F53" s="439">
        <v>188</v>
      </c>
      <c r="G53" s="439">
        <v>211</v>
      </c>
      <c r="H53" s="439">
        <v>219</v>
      </c>
      <c r="I53" s="439">
        <v>194</v>
      </c>
      <c r="J53" s="447" t="s">
        <v>1251</v>
      </c>
    </row>
    <row r="54" spans="1:10" s="152" customFormat="1" ht="12" customHeight="1">
      <c r="A54" s="459" t="s">
        <v>1256</v>
      </c>
      <c r="B54" s="250"/>
      <c r="C54" s="439"/>
      <c r="D54" s="439"/>
      <c r="E54" s="439"/>
      <c r="F54" s="439"/>
      <c r="G54" s="439"/>
      <c r="H54" s="439"/>
      <c r="I54" s="439"/>
      <c r="J54" s="460" t="s">
        <v>1256</v>
      </c>
    </row>
    <row r="55" spans="1:10" s="152" customFormat="1" ht="12" customHeight="1">
      <c r="A55" s="157" t="s">
        <v>1247</v>
      </c>
      <c r="B55" s="250">
        <v>169</v>
      </c>
      <c r="C55" s="439">
        <v>140</v>
      </c>
      <c r="D55" s="439">
        <v>160</v>
      </c>
      <c r="E55" s="439">
        <v>127</v>
      </c>
      <c r="F55" s="439">
        <v>135</v>
      </c>
      <c r="G55" s="439">
        <v>165</v>
      </c>
      <c r="H55" s="439">
        <v>155</v>
      </c>
      <c r="I55" s="439">
        <v>151</v>
      </c>
      <c r="J55" s="309" t="s">
        <v>1248</v>
      </c>
    </row>
    <row r="56" spans="1:10" s="152" customFormat="1" ht="12" customHeight="1">
      <c r="A56" s="181" t="s">
        <v>1193</v>
      </c>
      <c r="B56" s="250">
        <v>122</v>
      </c>
      <c r="C56" s="439">
        <v>98</v>
      </c>
      <c r="D56" s="439">
        <v>106</v>
      </c>
      <c r="E56" s="439">
        <v>96</v>
      </c>
      <c r="F56" s="439">
        <v>92</v>
      </c>
      <c r="G56" s="439">
        <v>114</v>
      </c>
      <c r="H56" s="439">
        <v>124</v>
      </c>
      <c r="I56" s="439">
        <v>107</v>
      </c>
      <c r="J56" s="461" t="s">
        <v>1194</v>
      </c>
    </row>
    <row r="57" spans="1:10" s="152" customFormat="1" ht="12" customHeight="1">
      <c r="A57" s="157" t="s">
        <v>1249</v>
      </c>
      <c r="B57" s="250">
        <v>150</v>
      </c>
      <c r="C57" s="439">
        <v>124</v>
      </c>
      <c r="D57" s="439">
        <v>133</v>
      </c>
      <c r="E57" s="439">
        <v>111</v>
      </c>
      <c r="F57" s="439">
        <v>106</v>
      </c>
      <c r="G57" s="439">
        <v>145</v>
      </c>
      <c r="H57" s="439">
        <v>131</v>
      </c>
      <c r="I57" s="439">
        <v>128</v>
      </c>
      <c r="J57" s="309" t="s">
        <v>1250</v>
      </c>
    </row>
    <row r="58" spans="1:10" s="152" customFormat="1" ht="12" customHeight="1">
      <c r="A58" s="181" t="s">
        <v>1193</v>
      </c>
      <c r="B58" s="250">
        <v>109</v>
      </c>
      <c r="C58" s="439">
        <v>89</v>
      </c>
      <c r="D58" s="439">
        <v>89</v>
      </c>
      <c r="E58" s="439">
        <v>83</v>
      </c>
      <c r="F58" s="439">
        <v>79</v>
      </c>
      <c r="G58" s="439">
        <v>99</v>
      </c>
      <c r="H58" s="439">
        <v>107</v>
      </c>
      <c r="I58" s="439">
        <v>95</v>
      </c>
      <c r="J58" s="461" t="s">
        <v>1194</v>
      </c>
    </row>
    <row r="59" spans="1:10" s="152" customFormat="1" ht="12" customHeight="1">
      <c r="A59" s="447" t="s">
        <v>1197</v>
      </c>
      <c r="B59" s="250">
        <v>312</v>
      </c>
      <c r="C59" s="439">
        <v>162</v>
      </c>
      <c r="D59" s="439">
        <v>194</v>
      </c>
      <c r="E59" s="439">
        <v>291</v>
      </c>
      <c r="F59" s="439">
        <v>234</v>
      </c>
      <c r="G59" s="439">
        <v>270</v>
      </c>
      <c r="H59" s="439">
        <v>297</v>
      </c>
      <c r="I59" s="439">
        <v>220</v>
      </c>
      <c r="J59" s="447" t="s">
        <v>1251</v>
      </c>
    </row>
    <row r="60" spans="1:10" s="152" customFormat="1" ht="12" customHeight="1">
      <c r="A60" s="459" t="s">
        <v>1208</v>
      </c>
      <c r="B60" s="250"/>
      <c r="C60" s="439"/>
      <c r="D60" s="439"/>
      <c r="E60" s="439"/>
      <c r="F60" s="439"/>
      <c r="G60" s="439"/>
      <c r="H60" s="439"/>
      <c r="I60" s="439"/>
      <c r="J60" s="460" t="s">
        <v>1208</v>
      </c>
    </row>
    <row r="61" spans="1:10" s="152" customFormat="1" ht="12" customHeight="1">
      <c r="A61" s="157" t="s">
        <v>1247</v>
      </c>
      <c r="B61" s="250">
        <v>183</v>
      </c>
      <c r="C61" s="439">
        <v>180</v>
      </c>
      <c r="D61" s="439">
        <v>170</v>
      </c>
      <c r="E61" s="439">
        <v>185</v>
      </c>
      <c r="F61" s="439">
        <v>188</v>
      </c>
      <c r="G61" s="439">
        <v>163</v>
      </c>
      <c r="H61" s="439">
        <v>163</v>
      </c>
      <c r="I61" s="439">
        <v>151</v>
      </c>
      <c r="J61" s="309" t="s">
        <v>1248</v>
      </c>
    </row>
    <row r="62" spans="1:10" s="152" customFormat="1" ht="12" customHeight="1">
      <c r="A62" s="181" t="s">
        <v>1193</v>
      </c>
      <c r="B62" s="250">
        <v>137</v>
      </c>
      <c r="C62" s="439">
        <v>128</v>
      </c>
      <c r="D62" s="439">
        <v>129</v>
      </c>
      <c r="E62" s="439">
        <v>133</v>
      </c>
      <c r="F62" s="439">
        <v>140</v>
      </c>
      <c r="G62" s="439">
        <v>123</v>
      </c>
      <c r="H62" s="439">
        <v>122</v>
      </c>
      <c r="I62" s="439">
        <v>110</v>
      </c>
      <c r="J62" s="461" t="s">
        <v>1194</v>
      </c>
    </row>
    <row r="63" spans="1:10" s="152" customFormat="1" ht="12" customHeight="1">
      <c r="A63" s="157" t="s">
        <v>1249</v>
      </c>
      <c r="B63" s="250">
        <v>137</v>
      </c>
      <c r="C63" s="439">
        <v>145</v>
      </c>
      <c r="D63" s="439">
        <v>128</v>
      </c>
      <c r="E63" s="439">
        <v>144</v>
      </c>
      <c r="F63" s="439">
        <v>136</v>
      </c>
      <c r="G63" s="439">
        <v>117</v>
      </c>
      <c r="H63" s="439">
        <v>111</v>
      </c>
      <c r="I63" s="439">
        <v>113</v>
      </c>
      <c r="J63" s="309" t="s">
        <v>1250</v>
      </c>
    </row>
    <row r="64" spans="1:10" s="152" customFormat="1" ht="12" customHeight="1">
      <c r="A64" s="181" t="s">
        <v>1193</v>
      </c>
      <c r="B64" s="250">
        <v>103</v>
      </c>
      <c r="C64" s="439">
        <v>107</v>
      </c>
      <c r="D64" s="439">
        <v>101</v>
      </c>
      <c r="E64" s="439">
        <v>102</v>
      </c>
      <c r="F64" s="439">
        <v>103</v>
      </c>
      <c r="G64" s="439">
        <v>90</v>
      </c>
      <c r="H64" s="439">
        <v>86</v>
      </c>
      <c r="I64" s="439">
        <v>82</v>
      </c>
      <c r="J64" s="461" t="s">
        <v>1194</v>
      </c>
    </row>
    <row r="65" spans="1:10" s="152" customFormat="1" ht="12" customHeight="1">
      <c r="A65" s="447" t="s">
        <v>1197</v>
      </c>
      <c r="B65" s="250">
        <v>154</v>
      </c>
      <c r="C65" s="439">
        <v>153</v>
      </c>
      <c r="D65" s="439">
        <v>143</v>
      </c>
      <c r="E65" s="439">
        <v>136</v>
      </c>
      <c r="F65" s="439">
        <v>121</v>
      </c>
      <c r="G65" s="439">
        <v>107</v>
      </c>
      <c r="H65" s="439">
        <v>124</v>
      </c>
      <c r="I65" s="439">
        <v>92</v>
      </c>
      <c r="J65" s="447" t="s">
        <v>1251</v>
      </c>
    </row>
    <row r="66" spans="1:10" s="152" customFormat="1" ht="12" customHeight="1">
      <c r="A66" s="459" t="s">
        <v>1209</v>
      </c>
      <c r="B66" s="250"/>
      <c r="C66" s="439"/>
      <c r="D66" s="439"/>
      <c r="E66" s="439"/>
      <c r="F66" s="439"/>
      <c r="G66" s="439"/>
      <c r="H66" s="439"/>
      <c r="I66" s="439"/>
      <c r="J66" s="460" t="s">
        <v>1209</v>
      </c>
    </row>
    <row r="67" spans="1:10" s="152" customFormat="1" ht="12" customHeight="1">
      <c r="A67" s="157" t="s">
        <v>1247</v>
      </c>
      <c r="B67" s="250">
        <v>91</v>
      </c>
      <c r="C67" s="439">
        <v>101</v>
      </c>
      <c r="D67" s="439">
        <v>98</v>
      </c>
      <c r="E67" s="439">
        <v>113</v>
      </c>
      <c r="F67" s="439">
        <v>106</v>
      </c>
      <c r="G67" s="439">
        <v>89</v>
      </c>
      <c r="H67" s="439">
        <v>84</v>
      </c>
      <c r="I67" s="439">
        <v>103</v>
      </c>
      <c r="J67" s="309" t="s">
        <v>1248</v>
      </c>
    </row>
    <row r="68" spans="1:10" s="152" customFormat="1" ht="12" customHeight="1">
      <c r="A68" s="181" t="s">
        <v>1193</v>
      </c>
      <c r="B68" s="250">
        <v>65</v>
      </c>
      <c r="C68" s="439">
        <v>76</v>
      </c>
      <c r="D68" s="439">
        <v>72</v>
      </c>
      <c r="E68" s="439">
        <v>76</v>
      </c>
      <c r="F68" s="439">
        <v>77</v>
      </c>
      <c r="G68" s="439">
        <v>69</v>
      </c>
      <c r="H68" s="439">
        <v>55</v>
      </c>
      <c r="I68" s="439">
        <v>77</v>
      </c>
      <c r="J68" s="461" t="s">
        <v>1194</v>
      </c>
    </row>
    <row r="69" spans="1:10" s="152" customFormat="1" ht="12" customHeight="1">
      <c r="A69" s="157" t="s">
        <v>1249</v>
      </c>
      <c r="B69" s="250">
        <v>83</v>
      </c>
      <c r="C69" s="439">
        <v>95</v>
      </c>
      <c r="D69" s="439">
        <v>90</v>
      </c>
      <c r="E69" s="439">
        <v>103</v>
      </c>
      <c r="F69" s="439">
        <v>94</v>
      </c>
      <c r="G69" s="439">
        <v>78</v>
      </c>
      <c r="H69" s="439">
        <v>74</v>
      </c>
      <c r="I69" s="439">
        <v>85</v>
      </c>
      <c r="J69" s="309" t="s">
        <v>1250</v>
      </c>
    </row>
    <row r="70" spans="1:10" s="152" customFormat="1" ht="12" customHeight="1">
      <c r="A70" s="181" t="s">
        <v>1193</v>
      </c>
      <c r="B70" s="250">
        <v>61</v>
      </c>
      <c r="C70" s="439">
        <v>73</v>
      </c>
      <c r="D70" s="439">
        <v>68</v>
      </c>
      <c r="E70" s="439">
        <v>72</v>
      </c>
      <c r="F70" s="439">
        <v>71</v>
      </c>
      <c r="G70" s="439">
        <v>61</v>
      </c>
      <c r="H70" s="439">
        <v>50</v>
      </c>
      <c r="I70" s="439">
        <v>67</v>
      </c>
      <c r="J70" s="461" t="s">
        <v>1194</v>
      </c>
    </row>
    <row r="71" spans="1:10" s="152" customFormat="1" ht="12" customHeight="1" thickBot="1">
      <c r="A71" s="447" t="s">
        <v>1197</v>
      </c>
      <c r="B71" s="250">
        <v>192</v>
      </c>
      <c r="C71" s="439">
        <v>218</v>
      </c>
      <c r="D71" s="439">
        <v>99</v>
      </c>
      <c r="E71" s="439">
        <v>91</v>
      </c>
      <c r="F71" s="439">
        <v>298</v>
      </c>
      <c r="G71" s="439">
        <v>100</v>
      </c>
      <c r="H71" s="439">
        <v>166</v>
      </c>
      <c r="I71" s="439">
        <v>220</v>
      </c>
      <c r="J71" s="447" t="s">
        <v>1251</v>
      </c>
    </row>
    <row r="72" spans="1:10" s="152" customFormat="1" ht="12" customHeight="1" thickBot="1">
      <c r="A72" s="128"/>
      <c r="B72" s="844" t="s">
        <v>1257</v>
      </c>
      <c r="C72" s="844"/>
      <c r="D72" s="844"/>
      <c r="E72" s="844"/>
      <c r="F72" s="844"/>
      <c r="G72" s="844"/>
      <c r="H72" s="844"/>
      <c r="I72" s="844"/>
      <c r="J72" s="462"/>
    </row>
    <row r="73" spans="1:10" s="152" customFormat="1" ht="34.5" thickBot="1">
      <c r="A73" s="128"/>
      <c r="B73" s="173" t="s">
        <v>1258</v>
      </c>
      <c r="C73" s="173" t="s">
        <v>1259</v>
      </c>
      <c r="D73" s="173" t="s">
        <v>1260</v>
      </c>
      <c r="E73" s="173" t="s">
        <v>1261</v>
      </c>
      <c r="F73" s="173" t="s">
        <v>1262</v>
      </c>
      <c r="G73" s="173" t="s">
        <v>1263</v>
      </c>
      <c r="H73" s="173" t="s">
        <v>1264</v>
      </c>
      <c r="I73" s="173" t="s">
        <v>1265</v>
      </c>
      <c r="J73" s="462"/>
    </row>
    <row r="74" spans="1:10" s="343" customFormat="1" ht="12" customHeight="1">
      <c r="B74" s="307"/>
      <c r="C74" s="307"/>
      <c r="D74" s="307"/>
      <c r="E74" s="307"/>
      <c r="F74" s="307"/>
      <c r="G74" s="307"/>
      <c r="H74" s="307"/>
      <c r="I74" s="307"/>
      <c r="J74" s="384"/>
    </row>
    <row r="75" spans="1:10" s="429" customFormat="1" ht="12" customHeight="1">
      <c r="A75" s="307" t="s">
        <v>1266</v>
      </c>
      <c r="B75" s="385"/>
      <c r="C75" s="385"/>
      <c r="D75" s="385"/>
      <c r="E75" s="385"/>
      <c r="F75" s="385"/>
      <c r="G75" s="385"/>
      <c r="H75" s="385"/>
      <c r="I75" s="385"/>
      <c r="J75" s="463"/>
    </row>
    <row r="76" spans="1:10" s="86" customFormat="1" ht="12" customHeight="1">
      <c r="A76" s="31" t="s">
        <v>1267</v>
      </c>
    </row>
    <row r="77" spans="1:10" s="152" customFormat="1" ht="12" customHeight="1">
      <c r="A77" s="86"/>
      <c r="B77" s="464"/>
    </row>
    <row r="78" spans="1:10" s="152" customFormat="1" ht="12" customHeight="1">
      <c r="A78" s="465" t="s">
        <v>1268</v>
      </c>
      <c r="B78" s="464"/>
    </row>
    <row r="79" spans="1:10" s="152" customFormat="1" ht="12" customHeight="1">
      <c r="A79" s="465" t="s">
        <v>1269</v>
      </c>
      <c r="B79" s="250"/>
    </row>
    <row r="80" spans="1:10" s="152" customFormat="1" ht="12" customHeight="1">
      <c r="A80" s="444" t="s">
        <v>1270</v>
      </c>
      <c r="B80" s="250"/>
      <c r="J80" s="466"/>
    </row>
    <row r="81" spans="1:12" s="152" customFormat="1" ht="12" customHeight="1">
      <c r="A81" s="467" t="s">
        <v>1271</v>
      </c>
      <c r="B81" s="250"/>
      <c r="J81" s="245"/>
    </row>
    <row r="82" spans="1:12" ht="12" customHeight="1">
      <c r="A82" s="467" t="s">
        <v>1272</v>
      </c>
      <c r="B82" s="152"/>
      <c r="C82" s="152"/>
      <c r="D82" s="152"/>
      <c r="E82" s="152"/>
      <c r="F82" s="152"/>
      <c r="G82" s="152"/>
      <c r="H82" s="152"/>
      <c r="I82" s="152"/>
      <c r="J82" s="245"/>
    </row>
    <row r="83" spans="1:12" s="5" customFormat="1" ht="12" customHeight="1">
      <c r="A83" s="444" t="s">
        <v>1273</v>
      </c>
      <c r="E83" s="202"/>
      <c r="F83" s="202"/>
      <c r="G83" s="202"/>
      <c r="H83" s="202"/>
      <c r="I83" s="202"/>
      <c r="J83" s="202"/>
      <c r="K83" s="202"/>
      <c r="L83" s="202"/>
    </row>
    <row r="84" spans="1:12" s="359" customFormat="1" ht="12" customHeight="1">
      <c r="A84" s="5"/>
      <c r="B84" s="350"/>
      <c r="C84" s="351"/>
      <c r="D84" s="351"/>
      <c r="E84" s="351"/>
      <c r="F84" s="84"/>
      <c r="G84" s="352"/>
      <c r="H84" s="352"/>
      <c r="I84" s="354"/>
      <c r="J84" s="355"/>
      <c r="K84" s="354"/>
      <c r="L84" s="353"/>
    </row>
    <row r="85" spans="1:12" s="359" customFormat="1" ht="12" customHeight="1">
      <c r="A85" s="14" t="s">
        <v>140</v>
      </c>
      <c r="B85" s="360"/>
      <c r="C85" s="361"/>
      <c r="D85" s="357"/>
      <c r="E85" s="362"/>
      <c r="F85" s="363"/>
      <c r="G85" s="362"/>
      <c r="H85" s="362"/>
      <c r="I85" s="354"/>
      <c r="J85" s="354"/>
      <c r="L85" s="358"/>
    </row>
    <row r="86" spans="1:12" ht="12" customHeight="1">
      <c r="A86" s="42" t="s">
        <v>1274</v>
      </c>
    </row>
  </sheetData>
  <mergeCells count="4">
    <mergeCell ref="A1:J1"/>
    <mergeCell ref="A2:J2"/>
    <mergeCell ref="B4:I4"/>
    <mergeCell ref="B72:I72"/>
  </mergeCells>
  <hyperlinks>
    <hyperlink ref="A86" r:id="rId1" xr:uid="{00000000-0004-0000-1A00-000000000000}"/>
    <hyperlink ref="A11" r:id="rId2" display="        Fogos" xr:uid="{00000000-0004-0000-1A00-000001000000}"/>
    <hyperlink ref="A17" r:id="rId3" display="        Fogos" xr:uid="{00000000-0004-0000-1A00-000002000000}"/>
    <hyperlink ref="A23" r:id="rId4" display="        Fogos" xr:uid="{00000000-0004-0000-1A00-000003000000}"/>
    <hyperlink ref="A29" r:id="rId5" display="        Fogos" xr:uid="{00000000-0004-0000-1A00-000004000000}"/>
    <hyperlink ref="A53" r:id="rId6" display="        Fogos" xr:uid="{00000000-0004-0000-1A00-000005000000}"/>
    <hyperlink ref="A59" r:id="rId7" display="        Fogos" xr:uid="{00000000-0004-0000-1A00-000006000000}"/>
    <hyperlink ref="A65" r:id="rId8" display="        Fogos" xr:uid="{00000000-0004-0000-1A00-000007000000}"/>
    <hyperlink ref="A71" r:id="rId9" display="        Fogos" xr:uid="{00000000-0004-0000-1A00-000008000000}"/>
    <hyperlink ref="J11" r:id="rId10" xr:uid="{00000000-0004-0000-1A00-000009000000}"/>
    <hyperlink ref="J17" r:id="rId11" xr:uid="{00000000-0004-0000-1A00-00000A000000}"/>
    <hyperlink ref="J23" r:id="rId12" xr:uid="{00000000-0004-0000-1A00-00000B000000}"/>
    <hyperlink ref="J29" r:id="rId13" xr:uid="{00000000-0004-0000-1A00-00000C000000}"/>
    <hyperlink ref="J53" r:id="rId14" xr:uid="{00000000-0004-0000-1A00-00000D000000}"/>
    <hyperlink ref="J59" r:id="rId15" xr:uid="{00000000-0004-0000-1A00-00000E000000}"/>
    <hyperlink ref="J65" r:id="rId16" xr:uid="{00000000-0004-0000-1A00-00000F000000}"/>
    <hyperlink ref="J71" r:id="rId17" xr:uid="{00000000-0004-0000-1A00-000010000000}"/>
    <hyperlink ref="A47" r:id="rId18" display="        Fogos" xr:uid="{00000000-0004-0000-1A00-000011000000}"/>
    <hyperlink ref="J47" r:id="rId19" xr:uid="{00000000-0004-0000-1A00-000012000000}"/>
    <hyperlink ref="A35" r:id="rId20" display="        Fogos" xr:uid="{00000000-0004-0000-1A00-000013000000}"/>
    <hyperlink ref="J35" r:id="rId21" xr:uid="{00000000-0004-0000-1A00-000014000000}"/>
    <hyperlink ref="A41" r:id="rId22" display="        Fogos" xr:uid="{00000000-0004-0000-1A00-000015000000}"/>
    <hyperlink ref="J41" r:id="rId23" xr:uid="{00000000-0004-0000-1A00-000016000000}"/>
  </hyperlinks>
  <pageMargins left="0.7" right="0.7" top="0.75" bottom="0.75" header="0.3" footer="0.3"/>
  <pageSetup paperSize="9" orientation="portrait" horizontalDpi="300" verticalDpi="300" r:id="rId2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C49"/>
  <sheetViews>
    <sheetView showGridLines="0" workbookViewId="0"/>
  </sheetViews>
  <sheetFormatPr defaultColWidth="9.140625" defaultRowHeight="11.25"/>
  <cols>
    <col min="1" max="1" width="30.42578125" style="343" customWidth="1"/>
    <col min="2" max="13" width="6" style="343" customWidth="1"/>
    <col min="14" max="14" width="27.7109375" style="429" customWidth="1"/>
    <col min="15" max="16384" width="9.140625" style="343"/>
  </cols>
  <sheetData>
    <row r="1" spans="1:29" ht="12" customHeight="1">
      <c r="A1" s="859" t="s">
        <v>1275</v>
      </c>
      <c r="B1" s="859"/>
      <c r="C1" s="859"/>
      <c r="D1" s="859"/>
      <c r="E1" s="859"/>
      <c r="F1" s="859"/>
      <c r="G1" s="859"/>
      <c r="H1" s="859"/>
      <c r="I1" s="859"/>
      <c r="J1" s="859"/>
      <c r="K1" s="859"/>
      <c r="L1" s="859"/>
      <c r="M1" s="859"/>
      <c r="N1" s="859"/>
    </row>
    <row r="2" spans="1:29" ht="12" customHeight="1">
      <c r="A2" s="860" t="s">
        <v>1276</v>
      </c>
      <c r="B2" s="860"/>
      <c r="C2" s="860"/>
      <c r="D2" s="860"/>
      <c r="E2" s="860"/>
      <c r="F2" s="860"/>
      <c r="G2" s="860"/>
      <c r="H2" s="860"/>
      <c r="I2" s="860"/>
      <c r="J2" s="860"/>
      <c r="K2" s="860"/>
      <c r="L2" s="860"/>
      <c r="M2" s="860"/>
      <c r="N2" s="860"/>
    </row>
    <row r="3" spans="1:29" ht="12" customHeight="1">
      <c r="A3" s="474"/>
      <c r="B3" s="474"/>
      <c r="C3" s="474"/>
      <c r="D3" s="474"/>
      <c r="E3" s="474"/>
      <c r="F3" s="474"/>
      <c r="G3" s="474"/>
      <c r="H3" s="474"/>
      <c r="I3" s="474"/>
      <c r="J3" s="474"/>
      <c r="K3" s="474"/>
      <c r="L3" s="474"/>
      <c r="M3" s="474"/>
      <c r="N3" s="475"/>
    </row>
    <row r="4" spans="1:29" s="86" customFormat="1" ht="12" customHeight="1">
      <c r="A4" s="333" t="s">
        <v>1135</v>
      </c>
      <c r="N4" s="433" t="s">
        <v>1136</v>
      </c>
    </row>
    <row r="5" spans="1:29" s="86" customFormat="1" ht="12" customHeight="1" thickBot="1">
      <c r="M5" s="332" t="s">
        <v>1092</v>
      </c>
      <c r="N5" s="303"/>
      <c r="T5" s="327"/>
    </row>
    <row r="6" spans="1:29" s="86" customFormat="1" ht="12" customHeight="1" thickBot="1">
      <c r="B6" s="909">
        <v>2024</v>
      </c>
      <c r="C6" s="910"/>
      <c r="D6" s="910"/>
      <c r="E6" s="911"/>
      <c r="F6" s="910">
        <v>2023</v>
      </c>
      <c r="G6" s="910"/>
      <c r="H6" s="910"/>
      <c r="I6" s="910"/>
      <c r="J6" s="910"/>
      <c r="K6" s="910"/>
      <c r="L6" s="910"/>
      <c r="M6" s="911"/>
      <c r="N6" s="303"/>
      <c r="T6" s="327"/>
    </row>
    <row r="7" spans="1:29" s="86" customFormat="1" ht="12" customHeight="1" thickBot="1">
      <c r="B7" s="431" t="s">
        <v>1093</v>
      </c>
      <c r="C7" s="431" t="s">
        <v>1137</v>
      </c>
      <c r="D7" s="431" t="s">
        <v>1138</v>
      </c>
      <c r="E7" s="431" t="s">
        <v>1094</v>
      </c>
      <c r="F7" s="431" t="s">
        <v>1139</v>
      </c>
      <c r="G7" s="431" t="s">
        <v>1140</v>
      </c>
      <c r="H7" s="431" t="s">
        <v>1095</v>
      </c>
      <c r="I7" s="431" t="s">
        <v>1141</v>
      </c>
      <c r="J7" s="431" t="s">
        <v>1142</v>
      </c>
      <c r="K7" s="431" t="s">
        <v>1096</v>
      </c>
      <c r="L7" s="431" t="s">
        <v>1143</v>
      </c>
      <c r="M7" s="431" t="s">
        <v>1144</v>
      </c>
      <c r="N7" s="303"/>
      <c r="T7" s="327"/>
    </row>
    <row r="8" spans="1:29" s="86" customFormat="1" ht="12" customHeight="1">
      <c r="A8" s="339" t="s">
        <v>963</v>
      </c>
      <c r="B8" s="406"/>
      <c r="N8" s="412" t="s">
        <v>963</v>
      </c>
      <c r="T8" s="327"/>
    </row>
    <row r="9" spans="1:29" s="86" customFormat="1" ht="12" customHeight="1">
      <c r="A9" s="56" t="s">
        <v>1145</v>
      </c>
      <c r="B9" s="406">
        <v>-4.2090814032499999</v>
      </c>
      <c r="C9" s="406">
        <v>-4.4318939465000007</v>
      </c>
      <c r="D9" s="406">
        <v>-3.4494017710000002</v>
      </c>
      <c r="E9" s="406">
        <v>-4.0275093427500002</v>
      </c>
      <c r="F9" s="406">
        <v>-4.6995987144999996</v>
      </c>
      <c r="G9" s="406">
        <v>-3.2811491596999995</v>
      </c>
      <c r="H9" s="406">
        <v>-2.9123979133999995</v>
      </c>
      <c r="I9" s="406">
        <v>-2.4787261879000004</v>
      </c>
      <c r="J9" s="406">
        <v>-2.7904459309499998</v>
      </c>
      <c r="K9" s="406">
        <v>1.4010378149499996</v>
      </c>
      <c r="L9" s="406">
        <v>2.8648188147499996</v>
      </c>
      <c r="M9" s="406">
        <v>-0.4519709170499997</v>
      </c>
      <c r="N9" s="56" t="s">
        <v>1298</v>
      </c>
      <c r="O9" s="327"/>
      <c r="P9" s="327"/>
      <c r="Q9" s="327"/>
      <c r="R9" s="327"/>
      <c r="S9" s="327"/>
      <c r="T9" s="327"/>
      <c r="U9" s="327"/>
      <c r="V9" s="327"/>
      <c r="W9" s="327"/>
      <c r="X9" s="327"/>
      <c r="Y9" s="327"/>
      <c r="Z9" s="327"/>
      <c r="AA9" s="327"/>
      <c r="AB9" s="327"/>
      <c r="AC9" s="327"/>
    </row>
    <row r="10" spans="1:29" s="86" customFormat="1" ht="12" customHeight="1">
      <c r="A10" s="56" t="s">
        <v>1299</v>
      </c>
      <c r="B10" s="327">
        <v>1.7911040954999999</v>
      </c>
      <c r="C10" s="327">
        <v>-2.5062613631000001</v>
      </c>
      <c r="D10" s="327">
        <v>-2.0947338557999999</v>
      </c>
      <c r="E10" s="327">
        <v>4.6985092117000002</v>
      </c>
      <c r="F10" s="327">
        <v>2.6667543020000002</v>
      </c>
      <c r="G10" s="327">
        <v>6.4434597885000002</v>
      </c>
      <c r="H10" s="327">
        <v>5.4775489124999996</v>
      </c>
      <c r="I10" s="327">
        <v>3.9391256633</v>
      </c>
      <c r="J10" s="327">
        <v>6.4029126363</v>
      </c>
      <c r="K10" s="327">
        <v>9.9102915103000004</v>
      </c>
      <c r="L10" s="327">
        <v>1.7701760313999999</v>
      </c>
      <c r="M10" s="327">
        <v>1.8678815074999999</v>
      </c>
      <c r="N10" s="56" t="s">
        <v>1300</v>
      </c>
      <c r="O10" s="327"/>
      <c r="P10" s="327"/>
      <c r="Q10" s="327"/>
      <c r="R10" s="327"/>
      <c r="S10" s="327"/>
      <c r="T10" s="327"/>
      <c r="U10" s="327"/>
      <c r="V10" s="327"/>
      <c r="W10" s="327"/>
      <c r="X10" s="327"/>
      <c r="Y10" s="327"/>
      <c r="Z10" s="327"/>
      <c r="AA10" s="327"/>
      <c r="AB10" s="327"/>
      <c r="AC10" s="327"/>
    </row>
    <row r="11" spans="1:29" s="86" customFormat="1" ht="12" customHeight="1">
      <c r="A11" s="56" t="s">
        <v>1301</v>
      </c>
      <c r="B11" s="327">
        <v>-8.7993549459999993</v>
      </c>
      <c r="C11" s="327">
        <v>-10.720075552500001</v>
      </c>
      <c r="D11" s="327">
        <v>-11.199533791</v>
      </c>
      <c r="E11" s="327">
        <v>-10.8238400586</v>
      </c>
      <c r="F11" s="327">
        <v>-11.040399864199999</v>
      </c>
      <c r="G11" s="327">
        <v>-8.3161555687999993</v>
      </c>
      <c r="H11" s="327">
        <v>-9.8107953711999993</v>
      </c>
      <c r="I11" s="327">
        <v>-7.8023245027000003</v>
      </c>
      <c r="J11" s="327">
        <v>-8.6647721796999999</v>
      </c>
      <c r="K11" s="327">
        <v>-5.6888019292000003</v>
      </c>
      <c r="L11" s="327">
        <v>-3.6727368327000001</v>
      </c>
      <c r="M11" s="327">
        <v>-8.7237111905999996</v>
      </c>
      <c r="N11" s="56" t="s">
        <v>1302</v>
      </c>
      <c r="O11" s="327"/>
      <c r="P11" s="327"/>
      <c r="Q11" s="327"/>
      <c r="R11" s="327"/>
      <c r="S11" s="327"/>
      <c r="T11" s="327"/>
      <c r="U11" s="327"/>
      <c r="V11" s="327"/>
      <c r="W11" s="327"/>
      <c r="X11" s="327"/>
      <c r="Y11" s="327"/>
      <c r="Z11" s="327"/>
      <c r="AA11" s="327"/>
      <c r="AB11" s="327"/>
      <c r="AC11" s="327"/>
    </row>
    <row r="12" spans="1:29" s="86" customFormat="1" ht="12" customHeight="1">
      <c r="A12" s="56" t="s">
        <v>1159</v>
      </c>
      <c r="B12" s="327">
        <v>0.38119213950000003</v>
      </c>
      <c r="C12" s="327">
        <v>1.8562876595</v>
      </c>
      <c r="D12" s="327">
        <v>4.3007302489999999</v>
      </c>
      <c r="E12" s="327">
        <v>2.7688213731000002</v>
      </c>
      <c r="F12" s="327">
        <v>1.6412024352000001</v>
      </c>
      <c r="G12" s="327">
        <v>1.7538572494</v>
      </c>
      <c r="H12" s="327">
        <v>3.9859995443999998</v>
      </c>
      <c r="I12" s="327">
        <v>2.8448721268999999</v>
      </c>
      <c r="J12" s="327">
        <v>3.0838803177999998</v>
      </c>
      <c r="K12" s="327">
        <v>8.4908775590999994</v>
      </c>
      <c r="L12" s="327">
        <v>9.4023744621999992</v>
      </c>
      <c r="M12" s="327">
        <v>7.8197693565000002</v>
      </c>
      <c r="N12" s="56" t="s">
        <v>1303</v>
      </c>
      <c r="O12" s="327"/>
      <c r="P12" s="327"/>
      <c r="Q12" s="327"/>
      <c r="R12" s="327"/>
      <c r="S12" s="327"/>
      <c r="T12" s="327"/>
      <c r="U12" s="327"/>
      <c r="V12" s="327"/>
      <c r="W12" s="327"/>
      <c r="X12" s="327"/>
      <c r="Y12" s="327"/>
      <c r="Z12" s="327"/>
      <c r="AA12" s="327"/>
      <c r="AB12" s="327"/>
      <c r="AC12" s="327"/>
    </row>
    <row r="13" spans="1:29" s="86" customFormat="1" ht="12" customHeight="1">
      <c r="A13" s="56" t="s">
        <v>1165</v>
      </c>
      <c r="B13" s="327">
        <v>11.8424611905</v>
      </c>
      <c r="C13" s="327">
        <v>15.2973284322</v>
      </c>
      <c r="D13" s="327">
        <v>18.3847898906</v>
      </c>
      <c r="E13" s="327">
        <v>16.614571129800002</v>
      </c>
      <c r="F13" s="327">
        <v>16.3729836692</v>
      </c>
      <c r="G13" s="327">
        <v>13.9365248175</v>
      </c>
      <c r="H13" s="327">
        <v>14.1401853109</v>
      </c>
      <c r="I13" s="327">
        <v>15.587199163599999</v>
      </c>
      <c r="J13" s="327">
        <v>14.5160392247</v>
      </c>
      <c r="K13" s="327">
        <v>14.235041667300001</v>
      </c>
      <c r="L13" s="327">
        <v>14.165761526300001</v>
      </c>
      <c r="M13" s="327">
        <v>16.613302597699999</v>
      </c>
      <c r="N13" s="56" t="s">
        <v>1304</v>
      </c>
      <c r="O13" s="327"/>
      <c r="P13" s="327"/>
      <c r="Q13" s="327"/>
      <c r="R13" s="327"/>
      <c r="S13" s="327"/>
      <c r="T13" s="327"/>
      <c r="U13" s="327"/>
      <c r="V13" s="327"/>
      <c r="W13" s="327"/>
      <c r="X13" s="327"/>
      <c r="Y13" s="327"/>
      <c r="Z13" s="327"/>
      <c r="AA13" s="327"/>
      <c r="AB13" s="327"/>
      <c r="AC13" s="327"/>
    </row>
    <row r="14" spans="1:29" s="86" customFormat="1" ht="12" customHeight="1">
      <c r="A14" s="56" t="s">
        <v>1305</v>
      </c>
      <c r="B14" s="327">
        <v>41.616306122399997</v>
      </c>
      <c r="C14" s="327">
        <v>43.627487246800001</v>
      </c>
      <c r="D14" s="327">
        <v>43.3991852395</v>
      </c>
      <c r="E14" s="327">
        <v>44.538883364</v>
      </c>
      <c r="F14" s="327">
        <v>44.073119580700002</v>
      </c>
      <c r="G14" s="327">
        <v>43.9614172442</v>
      </c>
      <c r="H14" s="327">
        <v>43.235727498000003</v>
      </c>
      <c r="I14" s="327">
        <v>42.803953319199998</v>
      </c>
      <c r="J14" s="327">
        <v>43.214526571900002</v>
      </c>
      <c r="K14" s="327">
        <v>42.534845477600001</v>
      </c>
      <c r="L14" s="327">
        <v>43.751355257999997</v>
      </c>
      <c r="M14" s="327">
        <v>45.563352647800002</v>
      </c>
      <c r="N14" s="56" t="s">
        <v>1306</v>
      </c>
      <c r="O14" s="327"/>
      <c r="P14" s="327"/>
      <c r="Q14" s="327"/>
      <c r="R14" s="327"/>
      <c r="S14" s="327"/>
      <c r="T14" s="327"/>
      <c r="U14" s="327"/>
      <c r="V14" s="327"/>
      <c r="W14" s="327"/>
      <c r="X14" s="327"/>
      <c r="Y14" s="327"/>
      <c r="Z14" s="327"/>
      <c r="AA14" s="327"/>
      <c r="AB14" s="327"/>
      <c r="AC14" s="327"/>
    </row>
    <row r="15" spans="1:29" s="86" customFormat="1" ht="12" customHeight="1">
      <c r="A15" s="468" t="s">
        <v>1282</v>
      </c>
      <c r="N15" s="469" t="s">
        <v>1283</v>
      </c>
      <c r="O15" s="327"/>
      <c r="P15" s="327"/>
      <c r="Q15" s="327"/>
      <c r="R15" s="327"/>
      <c r="S15" s="327"/>
      <c r="T15" s="327"/>
      <c r="U15" s="327"/>
    </row>
    <row r="16" spans="1:29" s="86" customFormat="1" ht="12" customHeight="1">
      <c r="A16" s="56" t="s">
        <v>1299</v>
      </c>
      <c r="B16" s="327">
        <v>-3.3307610258999998</v>
      </c>
      <c r="C16" s="327">
        <v>-0.6873495731</v>
      </c>
      <c r="D16" s="327">
        <v>-5.8252015014999996</v>
      </c>
      <c r="E16" s="327">
        <v>-3.8880553300999998</v>
      </c>
      <c r="F16" s="327">
        <v>-5.0532302212999998</v>
      </c>
      <c r="G16" s="327">
        <v>1.4189616285</v>
      </c>
      <c r="H16" s="327">
        <v>0.99994394980000001</v>
      </c>
      <c r="I16" s="327">
        <v>-1.1062139367999999</v>
      </c>
      <c r="J16" s="327">
        <v>1.1239244936999999</v>
      </c>
      <c r="K16" s="327">
        <v>3.9772243594000001</v>
      </c>
      <c r="L16" s="327">
        <v>4.0762982217000001</v>
      </c>
      <c r="M16" s="327">
        <v>1.5257408473</v>
      </c>
      <c r="N16" s="56" t="s">
        <v>1300</v>
      </c>
      <c r="O16" s="327"/>
      <c r="P16" s="327"/>
      <c r="Q16" s="327"/>
      <c r="R16" s="327"/>
      <c r="S16" s="327"/>
      <c r="T16" s="327"/>
      <c r="U16" s="327"/>
    </row>
    <row r="17" spans="1:21" s="86" customFormat="1" ht="12" customHeight="1">
      <c r="A17" s="56" t="s">
        <v>1301</v>
      </c>
      <c r="B17" s="327">
        <v>-8.6932099905999998</v>
      </c>
      <c r="C17" s="327">
        <v>-11.120251266</v>
      </c>
      <c r="D17" s="327">
        <v>-11.0793543635</v>
      </c>
      <c r="E17" s="327">
        <v>-10.1940690822</v>
      </c>
      <c r="F17" s="327">
        <v>-12.091824922600001</v>
      </c>
      <c r="G17" s="327">
        <v>-8.3706694006000006</v>
      </c>
      <c r="H17" s="327">
        <v>-6.9677331959000002</v>
      </c>
      <c r="I17" s="327">
        <v>-6.1592944938</v>
      </c>
      <c r="J17" s="327">
        <v>-8.1457646803999992</v>
      </c>
      <c r="K17" s="327">
        <v>-7.7638882767000004</v>
      </c>
      <c r="L17" s="327">
        <v>-4.2989294408000003</v>
      </c>
      <c r="M17" s="327">
        <v>-4.2811547723999999</v>
      </c>
      <c r="N17" s="56" t="s">
        <v>1302</v>
      </c>
      <c r="O17" s="327"/>
      <c r="P17" s="327"/>
      <c r="Q17" s="327"/>
      <c r="R17" s="327"/>
      <c r="S17" s="327"/>
      <c r="T17" s="327"/>
      <c r="U17" s="327"/>
    </row>
    <row r="18" spans="1:21" s="86" customFormat="1" ht="12" customHeight="1">
      <c r="A18" s="56" t="s">
        <v>1159</v>
      </c>
      <c r="B18" s="327">
        <v>-1.5789106026999999</v>
      </c>
      <c r="C18" s="327">
        <v>2.4201379242000001</v>
      </c>
      <c r="D18" s="327">
        <v>1.0311651515</v>
      </c>
      <c r="E18" s="327">
        <v>-0.22102608330000001</v>
      </c>
      <c r="F18" s="327">
        <v>0.3188968807</v>
      </c>
      <c r="G18" s="327">
        <v>-9.0409002200000005E-2</v>
      </c>
      <c r="H18" s="327">
        <v>-2.3050430801999999</v>
      </c>
      <c r="I18" s="327">
        <v>2.086231808</v>
      </c>
      <c r="J18" s="327">
        <v>4.0069156811999997</v>
      </c>
      <c r="K18" s="327">
        <v>5.1440468607999996</v>
      </c>
      <c r="L18" s="327">
        <v>6.1342425793000004</v>
      </c>
      <c r="M18" s="327">
        <v>9.5929701855000005</v>
      </c>
      <c r="N18" s="56" t="s">
        <v>1303</v>
      </c>
      <c r="O18" s="327"/>
      <c r="P18" s="327"/>
      <c r="Q18" s="327"/>
      <c r="R18" s="327"/>
      <c r="S18" s="327"/>
      <c r="T18" s="327"/>
      <c r="U18" s="327"/>
    </row>
    <row r="19" spans="1:21" s="86" customFormat="1" ht="12" customHeight="1">
      <c r="A19" s="56" t="s">
        <v>1165</v>
      </c>
      <c r="B19" s="327">
        <v>11.197612017599999</v>
      </c>
      <c r="C19" s="327">
        <v>15.0642950092</v>
      </c>
      <c r="D19" s="327">
        <v>19.052557054200001</v>
      </c>
      <c r="E19" s="327">
        <v>10.085989838</v>
      </c>
      <c r="F19" s="327">
        <v>15.115962185600001</v>
      </c>
      <c r="G19" s="327">
        <v>11.341537049299999</v>
      </c>
      <c r="H19" s="327">
        <v>12.2826573836</v>
      </c>
      <c r="I19" s="327">
        <v>15.528115832299999</v>
      </c>
      <c r="J19" s="327">
        <v>12.3272731545</v>
      </c>
      <c r="K19" s="327">
        <v>14.414790610100001</v>
      </c>
      <c r="L19" s="327">
        <v>14.597717321399999</v>
      </c>
      <c r="M19" s="327">
        <v>18.0095233077</v>
      </c>
      <c r="N19" s="56" t="s">
        <v>1304</v>
      </c>
      <c r="S19" s="327"/>
      <c r="T19" s="327"/>
      <c r="U19" s="327"/>
    </row>
    <row r="20" spans="1:21" s="86" customFormat="1" ht="12" customHeight="1">
      <c r="A20" s="56" t="s">
        <v>1305</v>
      </c>
      <c r="B20" s="327">
        <v>43.043325981599999</v>
      </c>
      <c r="C20" s="327">
        <v>45.161192647199996</v>
      </c>
      <c r="D20" s="327">
        <v>43.911526518499997</v>
      </c>
      <c r="E20" s="327">
        <v>43.905773505200003</v>
      </c>
      <c r="F20" s="327">
        <v>43.955004574199997</v>
      </c>
      <c r="G20" s="327">
        <v>44.489101624699998</v>
      </c>
      <c r="H20" s="327">
        <v>42.266330356899999</v>
      </c>
      <c r="I20" s="327">
        <v>43.335620678300003</v>
      </c>
      <c r="J20" s="327">
        <v>42.4464392179</v>
      </c>
      <c r="K20" s="327">
        <v>41.780788592199997</v>
      </c>
      <c r="L20" s="327">
        <v>43.1499786762</v>
      </c>
      <c r="M20" s="327">
        <v>48.318928265899999</v>
      </c>
      <c r="N20" s="56" t="s">
        <v>1306</v>
      </c>
      <c r="S20" s="327"/>
      <c r="T20" s="327"/>
    </row>
    <row r="21" spans="1:21" s="86" customFormat="1" ht="12" customHeight="1">
      <c r="A21" s="468" t="s">
        <v>1286</v>
      </c>
      <c r="N21" s="469" t="s">
        <v>1287</v>
      </c>
      <c r="O21" s="327"/>
      <c r="P21" s="327"/>
      <c r="Q21" s="327"/>
      <c r="R21" s="327"/>
      <c r="S21" s="327"/>
      <c r="T21" s="327"/>
    </row>
    <row r="22" spans="1:21" s="86" customFormat="1" ht="12" customHeight="1">
      <c r="A22" s="56" t="s">
        <v>1299</v>
      </c>
      <c r="B22" s="327">
        <v>11.427298497600001</v>
      </c>
      <c r="C22" s="327">
        <v>-7.6663323476</v>
      </c>
      <c r="D22" s="327">
        <v>1.1709841634</v>
      </c>
      <c r="E22" s="327">
        <v>16.6166111147</v>
      </c>
      <c r="F22" s="327">
        <v>16.058631063699998</v>
      </c>
      <c r="G22" s="327">
        <v>17.148139520899999</v>
      </c>
      <c r="H22" s="327">
        <v>13.3980386023</v>
      </c>
      <c r="I22" s="327">
        <v>17.9579092448</v>
      </c>
      <c r="J22" s="327">
        <v>14.3491633577</v>
      </c>
      <c r="K22" s="327">
        <v>20.351651897499998</v>
      </c>
      <c r="L22" s="327">
        <v>-12.1243431361</v>
      </c>
      <c r="M22" s="327">
        <v>-10.3693048</v>
      </c>
      <c r="N22" s="56" t="s">
        <v>1300</v>
      </c>
      <c r="O22" s="327"/>
      <c r="P22" s="327"/>
      <c r="Q22" s="327"/>
      <c r="R22" s="327"/>
      <c r="S22" s="327"/>
      <c r="T22" s="327"/>
    </row>
    <row r="23" spans="1:21" s="86" customFormat="1" ht="12" customHeight="1">
      <c r="A23" s="56" t="s">
        <v>1301</v>
      </c>
      <c r="B23" s="327">
        <v>-19.398253310699999</v>
      </c>
      <c r="C23" s="327">
        <v>-16.8004775737</v>
      </c>
      <c r="D23" s="327">
        <v>-19.2039449621</v>
      </c>
      <c r="E23" s="327">
        <v>-20.895795615200001</v>
      </c>
      <c r="F23" s="327">
        <v>-24.117785435799998</v>
      </c>
      <c r="G23" s="327">
        <v>-21.069565741200002</v>
      </c>
      <c r="H23" s="327">
        <v>-27.010367514999999</v>
      </c>
      <c r="I23" s="327">
        <v>-23.538844811600001</v>
      </c>
      <c r="J23" s="327">
        <v>-14.2514941345</v>
      </c>
      <c r="K23" s="327">
        <v>-3.7271172780000001</v>
      </c>
      <c r="L23" s="327">
        <v>4.4459878046999997</v>
      </c>
      <c r="M23" s="327">
        <v>-21.075038856199999</v>
      </c>
      <c r="N23" s="56" t="s">
        <v>1302</v>
      </c>
      <c r="O23" s="327"/>
      <c r="P23" s="327"/>
      <c r="Q23" s="327"/>
      <c r="R23" s="327"/>
      <c r="S23" s="327"/>
      <c r="T23" s="327"/>
    </row>
    <row r="24" spans="1:21" s="86" customFormat="1" ht="12" customHeight="1">
      <c r="A24" s="56" t="s">
        <v>1159</v>
      </c>
      <c r="B24" s="327">
        <v>-5.0311963604000001</v>
      </c>
      <c r="C24" s="327">
        <v>-5.8614557242999998</v>
      </c>
      <c r="D24" s="327">
        <v>9.1735261116999993</v>
      </c>
      <c r="E24" s="327">
        <v>4.8322352041999999</v>
      </c>
      <c r="F24" s="327">
        <v>8.0978437404000001</v>
      </c>
      <c r="G24" s="327">
        <v>3.0504947241</v>
      </c>
      <c r="H24" s="327">
        <v>22.196674420099999</v>
      </c>
      <c r="I24" s="327">
        <v>7.0412300199000004</v>
      </c>
      <c r="J24" s="327">
        <v>1.611641095</v>
      </c>
      <c r="K24" s="327">
        <v>19.837429073500001</v>
      </c>
      <c r="L24" s="327">
        <v>17.4162632968</v>
      </c>
      <c r="M24" s="327">
        <v>5.0499268592000002</v>
      </c>
      <c r="N24" s="56" t="s">
        <v>1303</v>
      </c>
      <c r="O24" s="327"/>
      <c r="P24" s="327"/>
      <c r="Q24" s="327"/>
      <c r="R24" s="327"/>
      <c r="S24" s="327"/>
      <c r="T24" s="327"/>
    </row>
    <row r="25" spans="1:21" s="86" customFormat="1" ht="12" customHeight="1">
      <c r="A25" s="56" t="s">
        <v>1165</v>
      </c>
      <c r="B25" s="327">
        <v>10.3299226004</v>
      </c>
      <c r="C25" s="327">
        <v>12.315310782999999</v>
      </c>
      <c r="D25" s="327">
        <v>15.046387053</v>
      </c>
      <c r="E25" s="327">
        <v>19.391593777899999</v>
      </c>
      <c r="F25" s="327">
        <v>15.445085001300001</v>
      </c>
      <c r="G25" s="327">
        <v>12.8493590508</v>
      </c>
      <c r="H25" s="327">
        <v>16.457894443000001</v>
      </c>
      <c r="I25" s="327">
        <v>13.355546547599999</v>
      </c>
      <c r="J25" s="327">
        <v>11.587739283199999</v>
      </c>
      <c r="K25" s="327">
        <v>12.624085495999999</v>
      </c>
      <c r="L25" s="327">
        <v>11.852374473499999</v>
      </c>
      <c r="M25" s="327">
        <v>17.382385130599999</v>
      </c>
      <c r="N25" s="56" t="s">
        <v>1304</v>
      </c>
      <c r="O25" s="327"/>
      <c r="P25" s="327"/>
      <c r="Q25" s="327"/>
      <c r="R25" s="327"/>
      <c r="S25" s="327"/>
      <c r="T25" s="327"/>
    </row>
    <row r="26" spans="1:21" s="86" customFormat="1" ht="12" customHeight="1">
      <c r="A26" s="56" t="s">
        <v>1305</v>
      </c>
      <c r="B26" s="327">
        <v>41.452414012799998</v>
      </c>
      <c r="C26" s="327">
        <v>46.661383898499999</v>
      </c>
      <c r="D26" s="327">
        <v>52.124099853200001</v>
      </c>
      <c r="E26" s="327">
        <v>52.8067929738</v>
      </c>
      <c r="F26" s="327">
        <v>50.968019586700002</v>
      </c>
      <c r="G26" s="327">
        <v>46.365464962899999</v>
      </c>
      <c r="H26" s="327">
        <v>56.487692940499997</v>
      </c>
      <c r="I26" s="327">
        <v>50.946663699600002</v>
      </c>
      <c r="J26" s="327">
        <v>49.036162983399997</v>
      </c>
      <c r="K26" s="327">
        <v>50.572419988900002</v>
      </c>
      <c r="L26" s="327">
        <v>53.815361539500003</v>
      </c>
      <c r="M26" s="327">
        <v>50.4285411862</v>
      </c>
      <c r="N26" s="56" t="s">
        <v>1306</v>
      </c>
      <c r="O26" s="327"/>
      <c r="P26" s="327"/>
      <c r="Q26" s="327"/>
      <c r="R26" s="327"/>
      <c r="S26" s="327"/>
      <c r="T26" s="327"/>
    </row>
    <row r="27" spans="1:21" s="86" customFormat="1" ht="12" customHeight="1">
      <c r="A27" s="468" t="s">
        <v>1290</v>
      </c>
      <c r="N27" s="469" t="s">
        <v>1291</v>
      </c>
      <c r="O27" s="327"/>
      <c r="P27" s="327"/>
      <c r="Q27" s="327"/>
      <c r="R27" s="327"/>
      <c r="S27" s="327"/>
      <c r="T27" s="327"/>
    </row>
    <row r="28" spans="1:21" s="86" customFormat="1" ht="12" customHeight="1">
      <c r="A28" s="56" t="s">
        <v>1299</v>
      </c>
      <c r="B28" s="327">
        <v>3.9255802066999999</v>
      </c>
      <c r="C28" s="327">
        <v>-1.9571243274000001</v>
      </c>
      <c r="D28" s="327">
        <v>2.2823114347</v>
      </c>
      <c r="E28" s="327">
        <v>11.4631389367</v>
      </c>
      <c r="F28" s="327">
        <v>6.7356250032</v>
      </c>
      <c r="G28" s="327">
        <v>7.5959803977</v>
      </c>
      <c r="H28" s="327">
        <v>7.7222970974000003</v>
      </c>
      <c r="I28" s="327">
        <v>2.6372898093999999</v>
      </c>
      <c r="J28" s="327">
        <v>10.096198685099999</v>
      </c>
      <c r="K28" s="327">
        <v>12.925101682299999</v>
      </c>
      <c r="L28" s="327">
        <v>7.9960427162999999</v>
      </c>
      <c r="M28" s="327">
        <v>11.698157050100001</v>
      </c>
      <c r="N28" s="56" t="s">
        <v>1300</v>
      </c>
      <c r="O28" s="327"/>
      <c r="P28" s="327"/>
      <c r="Q28" s="327"/>
      <c r="R28" s="327"/>
      <c r="S28" s="327"/>
      <c r="T28" s="327"/>
    </row>
    <row r="29" spans="1:21" s="86" customFormat="1" ht="12" customHeight="1">
      <c r="A29" s="56" t="s">
        <v>1301</v>
      </c>
      <c r="B29" s="327">
        <v>-1.0223686158</v>
      </c>
      <c r="C29" s="327">
        <v>-5.4140034732000002</v>
      </c>
      <c r="D29" s="327">
        <v>-5.3995644242000003</v>
      </c>
      <c r="E29" s="327">
        <v>-4.4023048536999996</v>
      </c>
      <c r="F29" s="327">
        <v>0.72100136530000003</v>
      </c>
      <c r="G29" s="327">
        <v>1.3755181944999999</v>
      </c>
      <c r="H29" s="327">
        <v>-2.0827293912</v>
      </c>
      <c r="I29" s="327">
        <v>1.0235100794000001</v>
      </c>
      <c r="J29" s="327">
        <v>-5.4136859182999997</v>
      </c>
      <c r="K29" s="327">
        <v>-3.3631966477000002</v>
      </c>
      <c r="L29" s="327">
        <v>-8.6318047570999994</v>
      </c>
      <c r="M29" s="327">
        <v>-7.5718339358</v>
      </c>
      <c r="N29" s="56" t="s">
        <v>1302</v>
      </c>
    </row>
    <row r="30" spans="1:21" s="86" customFormat="1" ht="12" customHeight="1">
      <c r="A30" s="56" t="s">
        <v>1159</v>
      </c>
      <c r="B30" s="327">
        <v>8.0422078787999993</v>
      </c>
      <c r="C30" s="327">
        <v>6.6279721799000004</v>
      </c>
      <c r="D30" s="327">
        <v>6.6248486568000002</v>
      </c>
      <c r="E30" s="327">
        <v>6.6935060538000002</v>
      </c>
      <c r="F30" s="327">
        <v>-0.79272856619999998</v>
      </c>
      <c r="G30" s="327">
        <v>4.1568447750999997</v>
      </c>
      <c r="H30" s="327">
        <v>1.8132328826999999</v>
      </c>
      <c r="I30" s="327">
        <v>1.0784176158000001</v>
      </c>
      <c r="J30" s="327">
        <v>2.5004031897000001</v>
      </c>
      <c r="K30" s="327">
        <v>6.0876238975000003</v>
      </c>
      <c r="L30" s="327">
        <v>9.3614565955</v>
      </c>
      <c r="M30" s="327">
        <v>6.6549492125</v>
      </c>
      <c r="N30" s="56" t="s">
        <v>1303</v>
      </c>
    </row>
    <row r="31" spans="1:21" s="86" customFormat="1" ht="12" customHeight="1">
      <c r="A31" s="56" t="s">
        <v>1165</v>
      </c>
      <c r="B31" s="327">
        <v>14.1612246739</v>
      </c>
      <c r="C31" s="327">
        <v>17.966952038500001</v>
      </c>
      <c r="D31" s="327">
        <v>19.672432298099999</v>
      </c>
      <c r="E31" s="327">
        <v>26.4845349711</v>
      </c>
      <c r="F31" s="327">
        <v>19.373371028600001</v>
      </c>
      <c r="G31" s="327">
        <v>19.507481481100001</v>
      </c>
      <c r="H31" s="327">
        <v>15.799518197099999</v>
      </c>
      <c r="I31" s="327">
        <v>17.373845889399998</v>
      </c>
      <c r="J31" s="327">
        <v>20.727623990200001</v>
      </c>
      <c r="K31" s="327">
        <v>15.1173888096</v>
      </c>
      <c r="L31" s="327">
        <v>15.1144325055</v>
      </c>
      <c r="M31" s="327">
        <v>13.4773860556</v>
      </c>
      <c r="N31" s="56" t="s">
        <v>1304</v>
      </c>
    </row>
    <row r="32" spans="1:21" s="86" customFormat="1" ht="12" customHeight="1" thickBot="1">
      <c r="A32" s="56" t="s">
        <v>1305</v>
      </c>
      <c r="B32" s="327">
        <v>39.125662786100001</v>
      </c>
      <c r="C32" s="327">
        <v>38.536373624900001</v>
      </c>
      <c r="D32" s="327">
        <v>35.898723108300004</v>
      </c>
      <c r="E32" s="327">
        <v>39.480284152800003</v>
      </c>
      <c r="F32" s="327">
        <v>39.103830344599999</v>
      </c>
      <c r="G32" s="327">
        <v>41.1867647117</v>
      </c>
      <c r="H32" s="327">
        <v>35.044613273699994</v>
      </c>
      <c r="I32" s="327">
        <v>35.705966022499993</v>
      </c>
      <c r="J32" s="327">
        <v>40.243007035799998</v>
      </c>
      <c r="K32" s="327">
        <v>37.871022482000001</v>
      </c>
      <c r="L32" s="327">
        <v>37.283787999899999</v>
      </c>
      <c r="M32" s="327">
        <v>36.856798478100004</v>
      </c>
      <c r="N32" s="56" t="s">
        <v>1306</v>
      </c>
    </row>
    <row r="33" spans="1:20" s="86" customFormat="1" ht="12" customHeight="1" thickBot="1">
      <c r="B33" s="909">
        <v>2024</v>
      </c>
      <c r="C33" s="910"/>
      <c r="D33" s="910"/>
      <c r="E33" s="911"/>
      <c r="F33" s="910">
        <v>2023</v>
      </c>
      <c r="G33" s="910"/>
      <c r="H33" s="910"/>
      <c r="I33" s="910"/>
      <c r="J33" s="910"/>
      <c r="K33" s="910"/>
      <c r="L33" s="910"/>
      <c r="M33" s="911"/>
      <c r="N33" s="303"/>
      <c r="T33" s="327"/>
    </row>
    <row r="34" spans="1:20" s="86" customFormat="1" ht="12" customHeight="1" thickBot="1">
      <c r="B34" s="416" t="s">
        <v>1120</v>
      </c>
      <c r="C34" s="416" t="s">
        <v>1137</v>
      </c>
      <c r="D34" s="416" t="s">
        <v>1167</v>
      </c>
      <c r="E34" s="416" t="s">
        <v>1094</v>
      </c>
      <c r="F34" s="416" t="s">
        <v>1168</v>
      </c>
      <c r="G34" s="416" t="s">
        <v>1140</v>
      </c>
      <c r="H34" s="416" t="s">
        <v>1121</v>
      </c>
      <c r="I34" s="416" t="s">
        <v>1169</v>
      </c>
      <c r="J34" s="416" t="s">
        <v>1170</v>
      </c>
      <c r="K34" s="416" t="s">
        <v>1096</v>
      </c>
      <c r="L34" s="416" t="s">
        <v>1143</v>
      </c>
      <c r="M34" s="416" t="s">
        <v>1171</v>
      </c>
      <c r="N34" s="303"/>
      <c r="T34" s="327"/>
    </row>
    <row r="35" spans="1:20" s="322" customFormat="1" ht="12" customHeight="1">
      <c r="A35" s="31" t="s">
        <v>1292</v>
      </c>
      <c r="B35" s="25"/>
      <c r="C35" s="25"/>
      <c r="D35" s="25"/>
      <c r="E35" s="25"/>
      <c r="F35" s="25"/>
      <c r="G35" s="25"/>
      <c r="H35" s="25"/>
      <c r="I35" s="25"/>
    </row>
    <row r="36" spans="1:20" s="322" customFormat="1" ht="12" customHeight="1">
      <c r="A36" s="31" t="s">
        <v>1293</v>
      </c>
      <c r="B36" s="25"/>
      <c r="C36" s="25"/>
      <c r="D36" s="25"/>
      <c r="E36" s="25"/>
      <c r="F36" s="25"/>
      <c r="G36" s="25"/>
      <c r="H36" s="25"/>
      <c r="I36" s="25"/>
    </row>
    <row r="37" spans="1:20" s="322" customFormat="1" ht="12" customHeight="1">
      <c r="A37" s="25"/>
      <c r="B37" s="25"/>
      <c r="C37" s="25"/>
      <c r="D37" s="25"/>
      <c r="E37" s="25"/>
      <c r="F37" s="25"/>
      <c r="G37" s="25"/>
      <c r="H37" s="25"/>
      <c r="I37" s="25"/>
    </row>
    <row r="38" spans="1:20" s="86" customFormat="1" ht="12" customHeight="1">
      <c r="A38" s="16" t="s">
        <v>1307</v>
      </c>
    </row>
    <row r="39" spans="1:20" s="5" customFormat="1" ht="12" customHeight="1">
      <c r="A39" s="7" t="s">
        <v>1308</v>
      </c>
      <c r="E39" s="202"/>
      <c r="F39" s="202"/>
      <c r="G39" s="202"/>
      <c r="H39" s="202"/>
      <c r="I39" s="202"/>
      <c r="J39" s="202"/>
      <c r="K39" s="202"/>
      <c r="L39" s="202"/>
      <c r="M39" s="303"/>
    </row>
    <row r="40" spans="1:20" s="359" customFormat="1" ht="12" customHeight="1">
      <c r="A40" s="5"/>
      <c r="B40" s="360"/>
      <c r="C40" s="361"/>
      <c r="D40" s="357"/>
      <c r="E40" s="362"/>
      <c r="F40" s="363"/>
      <c r="G40" s="362"/>
      <c r="H40" s="362"/>
      <c r="I40" s="354"/>
      <c r="J40" s="354"/>
      <c r="L40" s="358"/>
      <c r="M40" s="357"/>
      <c r="N40" s="358"/>
      <c r="O40" s="358"/>
      <c r="P40" s="358"/>
    </row>
    <row r="41" spans="1:20" s="359" customFormat="1" ht="12" customHeight="1">
      <c r="A41" s="81" t="s">
        <v>140</v>
      </c>
      <c r="B41" s="360"/>
      <c r="C41" s="361"/>
      <c r="D41" s="357"/>
      <c r="E41" s="362"/>
      <c r="F41" s="363"/>
      <c r="G41" s="362"/>
      <c r="H41" s="362"/>
      <c r="I41" s="354"/>
      <c r="J41" s="354"/>
      <c r="L41" s="358"/>
      <c r="M41" s="357"/>
      <c r="N41" s="358"/>
      <c r="O41" s="358"/>
      <c r="P41" s="358"/>
    </row>
    <row r="42" spans="1:20" s="359" customFormat="1" ht="12" customHeight="1">
      <c r="A42" s="42" t="s">
        <v>1309</v>
      </c>
      <c r="B42" s="360"/>
      <c r="C42" s="361"/>
      <c r="D42" s="357"/>
      <c r="E42" s="362"/>
      <c r="F42" s="363"/>
      <c r="G42" s="362"/>
      <c r="H42" s="362"/>
      <c r="I42" s="354"/>
      <c r="J42" s="354"/>
      <c r="L42" s="358"/>
      <c r="M42" s="357"/>
      <c r="N42" s="358"/>
      <c r="O42" s="358"/>
      <c r="P42" s="358"/>
    </row>
    <row r="43" spans="1:20" s="359" customFormat="1" ht="12" customHeight="1">
      <c r="A43" s="42" t="s">
        <v>1310</v>
      </c>
      <c r="B43" s="360"/>
      <c r="C43" s="361"/>
      <c r="D43" s="357"/>
      <c r="E43" s="362"/>
      <c r="F43" s="363"/>
      <c r="G43" s="362"/>
      <c r="H43" s="362"/>
      <c r="I43" s="354"/>
      <c r="J43" s="354"/>
      <c r="L43" s="358"/>
      <c r="M43" s="357"/>
      <c r="N43" s="358"/>
      <c r="O43" s="358"/>
      <c r="P43" s="358"/>
    </row>
    <row r="44" spans="1:20" s="359" customFormat="1" ht="12" customHeight="1">
      <c r="A44" s="42" t="s">
        <v>1311</v>
      </c>
      <c r="B44" s="360"/>
      <c r="C44" s="361"/>
      <c r="D44" s="357"/>
      <c r="E44" s="362"/>
      <c r="F44" s="363"/>
      <c r="G44" s="362"/>
      <c r="H44" s="362"/>
      <c r="I44" s="354"/>
      <c r="J44" s="354"/>
      <c r="L44" s="358"/>
      <c r="M44" s="357"/>
      <c r="N44" s="358"/>
      <c r="O44" s="358"/>
      <c r="P44" s="358"/>
    </row>
    <row r="45" spans="1:20" s="359" customFormat="1" ht="12" customHeight="1">
      <c r="A45" s="42" t="s">
        <v>1312</v>
      </c>
      <c r="B45" s="360"/>
      <c r="C45" s="361"/>
      <c r="D45" s="357"/>
      <c r="E45" s="362"/>
      <c r="F45" s="363"/>
      <c r="G45" s="362"/>
      <c r="H45" s="362"/>
      <c r="I45" s="354"/>
      <c r="J45" s="354"/>
      <c r="L45" s="358"/>
      <c r="M45" s="357"/>
      <c r="N45" s="358"/>
      <c r="O45" s="358"/>
      <c r="P45" s="358"/>
    </row>
    <row r="46" spans="1:20" ht="12" customHeight="1">
      <c r="A46" s="42" t="s">
        <v>1313</v>
      </c>
    </row>
    <row r="47" spans="1:20" ht="12" customHeight="1">
      <c r="A47" s="42" t="s">
        <v>1314</v>
      </c>
    </row>
    <row r="48" spans="1:20" ht="12" customHeight="1"/>
    <row r="49" ht="12" customHeight="1"/>
  </sheetData>
  <mergeCells count="6">
    <mergeCell ref="A1:N1"/>
    <mergeCell ref="A2:N2"/>
    <mergeCell ref="B6:E6"/>
    <mergeCell ref="F6:M6"/>
    <mergeCell ref="B33:E33"/>
    <mergeCell ref="F33:M33"/>
  </mergeCells>
  <hyperlinks>
    <hyperlink ref="A47" r:id="rId1" xr:uid="{00000000-0004-0000-1B00-000000000000}"/>
    <hyperlink ref="N31" r:id="rId2" xr:uid="{00000000-0004-0000-1B00-000001000000}"/>
    <hyperlink ref="N25" r:id="rId3" xr:uid="{00000000-0004-0000-1B00-000002000000}"/>
    <hyperlink ref="N19" r:id="rId4" xr:uid="{00000000-0004-0000-1B00-000003000000}"/>
    <hyperlink ref="N13" r:id="rId5" xr:uid="{00000000-0004-0000-1B00-000004000000}"/>
    <hyperlink ref="A46" r:id="rId6" xr:uid="{00000000-0004-0000-1B00-000005000000}"/>
    <hyperlink ref="A13" r:id="rId7" display="Perspetivas de preços   " xr:uid="{00000000-0004-0000-1B00-000006000000}"/>
    <hyperlink ref="N30" r:id="rId8" xr:uid="{00000000-0004-0000-1B00-000007000000}"/>
    <hyperlink ref="N24" r:id="rId9" xr:uid="{00000000-0004-0000-1B00-000008000000}"/>
    <hyperlink ref="N18" r:id="rId10" xr:uid="{00000000-0004-0000-1B00-000009000000}"/>
    <hyperlink ref="N12" r:id="rId11" xr:uid="{00000000-0004-0000-1B00-00000A000000}"/>
    <hyperlink ref="A45" r:id="rId12" xr:uid="{00000000-0004-0000-1B00-00000B000000}"/>
    <hyperlink ref="A30" r:id="rId13" display="Perspetivas de emprego  " xr:uid="{00000000-0004-0000-1B00-00000C000000}"/>
    <hyperlink ref="A24" r:id="rId14" display="Perspetivas de emprego  " xr:uid="{00000000-0004-0000-1B00-00000D000000}"/>
    <hyperlink ref="A18" r:id="rId15" display="Perspetivas de emprego  " xr:uid="{00000000-0004-0000-1B00-00000E000000}"/>
    <hyperlink ref="A12" r:id="rId16" display="Perspetivas de emprego  " xr:uid="{00000000-0004-0000-1B00-00000F000000}"/>
    <hyperlink ref="N29" r:id="rId17" xr:uid="{00000000-0004-0000-1B00-000010000000}"/>
    <hyperlink ref="N23" r:id="rId18" xr:uid="{00000000-0004-0000-1B00-000011000000}"/>
    <hyperlink ref="N17" r:id="rId19" xr:uid="{00000000-0004-0000-1B00-000012000000}"/>
    <hyperlink ref="N11" r:id="rId20" xr:uid="{00000000-0004-0000-1B00-000013000000}"/>
    <hyperlink ref="A44" r:id="rId21" xr:uid="{00000000-0004-0000-1B00-000014000000}"/>
    <hyperlink ref="A29" r:id="rId22" display="Carteira de encomendas   " xr:uid="{00000000-0004-0000-1B00-000015000000}"/>
    <hyperlink ref="A23" r:id="rId23" display="Carteira de encomendas   " xr:uid="{00000000-0004-0000-1B00-000016000000}"/>
    <hyperlink ref="A17" r:id="rId24" display="Carteira de encomendas   " xr:uid="{00000000-0004-0000-1B00-000017000000}"/>
    <hyperlink ref="A11" r:id="rId25" display="Carteira de encomendas   " xr:uid="{00000000-0004-0000-1B00-000018000000}"/>
    <hyperlink ref="A43" r:id="rId26" xr:uid="{00000000-0004-0000-1B00-000019000000}"/>
    <hyperlink ref="N28" r:id="rId27" xr:uid="{00000000-0004-0000-1B00-00001A000000}"/>
    <hyperlink ref="N22" r:id="rId28" xr:uid="{00000000-0004-0000-1B00-00001B000000}"/>
    <hyperlink ref="N16" r:id="rId29" xr:uid="{00000000-0004-0000-1B00-00001C000000}"/>
    <hyperlink ref="N10" r:id="rId30" xr:uid="{00000000-0004-0000-1B00-00001D000000}"/>
    <hyperlink ref="A10" r:id="rId31" display="Atividade da empresa  " xr:uid="{00000000-0004-0000-1B00-00001E000000}"/>
    <hyperlink ref="A28" r:id="rId32" display="Atividade da empresa  " xr:uid="{00000000-0004-0000-1B00-00001F000000}"/>
    <hyperlink ref="A22" r:id="rId33" display="Atividade da empresa  " xr:uid="{00000000-0004-0000-1B00-000020000000}"/>
    <hyperlink ref="A16" r:id="rId34" display="Atividade da empresa  " xr:uid="{00000000-0004-0000-1B00-000021000000}"/>
    <hyperlink ref="N9" r:id="rId35" xr:uid="{00000000-0004-0000-1B00-000022000000}"/>
    <hyperlink ref="A9" r:id="rId36" display="Indicador de confiança  " xr:uid="{00000000-0004-0000-1B00-000023000000}"/>
    <hyperlink ref="A42" r:id="rId37" xr:uid="{00000000-0004-0000-1B00-000024000000}"/>
    <hyperlink ref="A19" r:id="rId38" display="Perspetivas de preços   " xr:uid="{00000000-0004-0000-1B00-000025000000}"/>
    <hyperlink ref="A25" r:id="rId39" display="Perspetivas de preços   " xr:uid="{00000000-0004-0000-1B00-000026000000}"/>
    <hyperlink ref="A31" r:id="rId40" display="Perspetivas de preços   " xr:uid="{00000000-0004-0000-1B00-000027000000}"/>
  </hyperlinks>
  <pageMargins left="0.7" right="0.7" top="0.75" bottom="0.75" header="0.3" footer="0.3"/>
  <pageSetup paperSize="9" orientation="portrait" horizontalDpi="300" verticalDpi="300"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37"/>
  <sheetViews>
    <sheetView showGridLines="0" workbookViewId="0"/>
  </sheetViews>
  <sheetFormatPr defaultColWidth="9.140625" defaultRowHeight="11.25"/>
  <cols>
    <col min="1" max="1" width="37" style="188" customWidth="1"/>
    <col min="2" max="9" width="6" style="188" customWidth="1"/>
    <col min="10" max="10" width="22" style="429" customWidth="1"/>
    <col min="11" max="16384" width="9.140625" style="188"/>
  </cols>
  <sheetData>
    <row r="1" spans="1:13">
      <c r="A1" s="859" t="s">
        <v>1275</v>
      </c>
      <c r="B1" s="859"/>
      <c r="C1" s="859"/>
      <c r="D1" s="859"/>
      <c r="E1" s="859"/>
      <c r="F1" s="859"/>
      <c r="G1" s="859"/>
      <c r="H1" s="859"/>
      <c r="I1" s="859"/>
      <c r="J1" s="859"/>
    </row>
    <row r="2" spans="1:13">
      <c r="A2" s="860" t="s">
        <v>1276</v>
      </c>
      <c r="B2" s="860"/>
      <c r="C2" s="860"/>
      <c r="D2" s="860"/>
      <c r="E2" s="860"/>
      <c r="F2" s="860"/>
      <c r="G2" s="860"/>
      <c r="H2" s="860"/>
      <c r="I2" s="860"/>
      <c r="J2" s="860"/>
    </row>
    <row r="4" spans="1:13" s="5" customFormat="1">
      <c r="A4" s="10" t="s">
        <v>1090</v>
      </c>
      <c r="J4" s="412" t="s">
        <v>1091</v>
      </c>
    </row>
    <row r="5" spans="1:13" s="5" customFormat="1" ht="12" thickBot="1">
      <c r="I5" s="430" t="s">
        <v>1092</v>
      </c>
      <c r="J5" s="303"/>
    </row>
    <row r="6" spans="1:13" s="5" customFormat="1" ht="15.75" customHeight="1" thickBot="1">
      <c r="B6" s="909">
        <v>2024</v>
      </c>
      <c r="C6" s="910"/>
      <c r="D6" s="909">
        <v>2023</v>
      </c>
      <c r="E6" s="910"/>
      <c r="F6" s="910"/>
      <c r="G6" s="911"/>
      <c r="H6" s="909">
        <v>2022</v>
      </c>
      <c r="I6" s="911"/>
      <c r="J6" s="303"/>
    </row>
    <row r="7" spans="1:13" s="5" customFormat="1" ht="12" thickBot="1">
      <c r="B7" s="416" t="s">
        <v>1093</v>
      </c>
      <c r="C7" s="416" t="s">
        <v>1094</v>
      </c>
      <c r="D7" s="416" t="s">
        <v>1095</v>
      </c>
      <c r="E7" s="416" t="s">
        <v>1096</v>
      </c>
      <c r="F7" s="416" t="s">
        <v>1093</v>
      </c>
      <c r="G7" s="416" t="s">
        <v>1094</v>
      </c>
      <c r="H7" s="416" t="s">
        <v>1095</v>
      </c>
      <c r="I7" s="416" t="s">
        <v>1096</v>
      </c>
      <c r="J7" s="303"/>
    </row>
    <row r="8" spans="1:13" s="5" customFormat="1">
      <c r="A8" s="10" t="s">
        <v>963</v>
      </c>
      <c r="J8" s="412" t="s">
        <v>963</v>
      </c>
    </row>
    <row r="9" spans="1:13" s="5" customFormat="1">
      <c r="A9" s="56" t="s">
        <v>1277</v>
      </c>
      <c r="B9" s="17">
        <v>8.3699866623000005</v>
      </c>
      <c r="C9" s="17">
        <v>8.5742360725999998</v>
      </c>
      <c r="D9" s="17">
        <v>8.9045129696000007</v>
      </c>
      <c r="E9" s="17">
        <v>9.0057327582000006</v>
      </c>
      <c r="F9" s="17">
        <v>8.4990418492999993</v>
      </c>
      <c r="G9" s="17">
        <v>8.6823666962000008</v>
      </c>
      <c r="H9" s="17">
        <v>8.9900517471000008</v>
      </c>
      <c r="I9" s="17">
        <v>8.7176949085000004</v>
      </c>
      <c r="J9" s="56" t="s">
        <v>1278</v>
      </c>
      <c r="K9" s="202"/>
      <c r="L9" s="202"/>
      <c r="M9" s="202"/>
    </row>
    <row r="10" spans="1:13" s="5" customFormat="1">
      <c r="A10" s="56" t="s">
        <v>1111</v>
      </c>
      <c r="B10" s="17">
        <v>79.673187320799997</v>
      </c>
      <c r="C10" s="17">
        <v>80.351123901999998</v>
      </c>
      <c r="D10" s="17">
        <v>79.958694035899995</v>
      </c>
      <c r="E10" s="17">
        <v>81.606079336500002</v>
      </c>
      <c r="F10" s="17">
        <v>80.356999645200005</v>
      </c>
      <c r="G10" s="17">
        <v>79.872737056800005</v>
      </c>
      <c r="H10" s="17">
        <v>81.413101720300006</v>
      </c>
      <c r="I10" s="17">
        <v>80.403451604699995</v>
      </c>
      <c r="J10" s="56" t="s">
        <v>1279</v>
      </c>
      <c r="K10" s="202"/>
      <c r="L10" s="202"/>
      <c r="M10" s="202"/>
    </row>
    <row r="11" spans="1:13" s="5" customFormat="1">
      <c r="A11" s="56" t="s">
        <v>1280</v>
      </c>
      <c r="B11" s="17">
        <v>6.8765894514000001</v>
      </c>
      <c r="C11" s="17">
        <v>2.2084452082000001</v>
      </c>
      <c r="D11" s="17">
        <v>1.0484693811000001</v>
      </c>
      <c r="E11" s="17">
        <v>6.6854845701999999</v>
      </c>
      <c r="F11" s="17">
        <v>12.7555936527</v>
      </c>
      <c r="G11" s="17">
        <v>1.3903944316000001</v>
      </c>
      <c r="H11" s="17">
        <v>-1.3424709981</v>
      </c>
      <c r="I11" s="17">
        <v>6.7026616658</v>
      </c>
      <c r="J11" s="56" t="s">
        <v>1281</v>
      </c>
      <c r="K11" s="202"/>
      <c r="L11" s="202"/>
      <c r="M11" s="202"/>
    </row>
    <row r="12" spans="1:13" s="5" customFormat="1">
      <c r="A12" s="468" t="s">
        <v>1282</v>
      </c>
      <c r="B12" s="7"/>
      <c r="C12" s="7"/>
      <c r="D12" s="7"/>
      <c r="E12" s="7"/>
      <c r="F12" s="7"/>
      <c r="G12" s="7"/>
      <c r="H12" s="7"/>
      <c r="I12" s="7"/>
      <c r="J12" s="469" t="s">
        <v>1283</v>
      </c>
      <c r="K12" s="202"/>
      <c r="L12" s="202"/>
      <c r="M12" s="202"/>
    </row>
    <row r="13" spans="1:13" s="5" customFormat="1">
      <c r="A13" s="56" t="s">
        <v>1277</v>
      </c>
      <c r="B13" s="17">
        <v>8.1623315125999998</v>
      </c>
      <c r="C13" s="17">
        <v>7.5938920396</v>
      </c>
      <c r="D13" s="17">
        <v>8.3375465699000006</v>
      </c>
      <c r="E13" s="17">
        <v>8.3708201562000006</v>
      </c>
      <c r="F13" s="17">
        <v>7.9563118214999999</v>
      </c>
      <c r="G13" s="17">
        <v>8.2440543622</v>
      </c>
      <c r="H13" s="17">
        <v>8.2799607071000008</v>
      </c>
      <c r="I13" s="17">
        <v>7.3605865121000003</v>
      </c>
      <c r="J13" s="56" t="s">
        <v>1278</v>
      </c>
      <c r="K13" s="202"/>
      <c r="L13" s="202"/>
      <c r="M13" s="202"/>
    </row>
    <row r="14" spans="1:13" s="5" customFormat="1">
      <c r="A14" s="56" t="s">
        <v>1111</v>
      </c>
      <c r="B14" s="17">
        <v>76.533344162199995</v>
      </c>
      <c r="C14" s="17">
        <v>77.3772711509</v>
      </c>
      <c r="D14" s="17">
        <v>76.900834319699996</v>
      </c>
      <c r="E14" s="17">
        <v>78.2024138214</v>
      </c>
      <c r="F14" s="17">
        <v>79.499268082900002</v>
      </c>
      <c r="G14" s="17">
        <v>77.863546275700003</v>
      </c>
      <c r="H14" s="17">
        <v>79.908021516299996</v>
      </c>
      <c r="I14" s="17">
        <v>78.140615280399999</v>
      </c>
      <c r="J14" s="56" t="s">
        <v>1279</v>
      </c>
      <c r="K14" s="202"/>
      <c r="L14" s="202"/>
      <c r="M14" s="202"/>
    </row>
    <row r="15" spans="1:13" s="5" customFormat="1">
      <c r="A15" s="56" t="s">
        <v>1284</v>
      </c>
      <c r="B15" s="17">
        <v>3.6627381557000001</v>
      </c>
      <c r="C15" s="17">
        <v>0.19599916119999999</v>
      </c>
      <c r="D15" s="17">
        <v>-1.0711869763999999</v>
      </c>
      <c r="E15" s="17">
        <v>7.5798682123000001</v>
      </c>
      <c r="F15" s="17">
        <v>12.9441872702</v>
      </c>
      <c r="G15" s="17">
        <v>-1.6562727052999999</v>
      </c>
      <c r="H15" s="17">
        <v>-4.5664408621000003</v>
      </c>
      <c r="I15" s="17">
        <v>6.5915847119000004</v>
      </c>
      <c r="J15" s="56" t="s">
        <v>1285</v>
      </c>
      <c r="K15" s="202"/>
      <c r="L15" s="202"/>
      <c r="M15" s="202"/>
    </row>
    <row r="16" spans="1:13" s="5" customFormat="1">
      <c r="A16" s="468" t="s">
        <v>1286</v>
      </c>
      <c r="B16" s="7"/>
      <c r="C16" s="7"/>
      <c r="D16" s="7"/>
      <c r="E16" s="7"/>
      <c r="F16" s="7"/>
      <c r="G16" s="7"/>
      <c r="H16" s="7"/>
      <c r="I16" s="7"/>
      <c r="J16" s="469" t="s">
        <v>1287</v>
      </c>
      <c r="K16" s="202"/>
      <c r="L16" s="202"/>
      <c r="M16" s="202"/>
    </row>
    <row r="17" spans="1:13" s="5" customFormat="1">
      <c r="A17" s="56" t="s">
        <v>1277</v>
      </c>
      <c r="B17" s="17">
        <v>11.4881876449</v>
      </c>
      <c r="C17" s="17">
        <v>13.9981276159</v>
      </c>
      <c r="D17" s="17">
        <v>13.9979816906</v>
      </c>
      <c r="E17" s="17">
        <v>13.829030466400001</v>
      </c>
      <c r="F17" s="17">
        <v>13.385905251600001</v>
      </c>
      <c r="G17" s="17">
        <v>13.482061678899999</v>
      </c>
      <c r="H17" s="17">
        <v>14.951574737</v>
      </c>
      <c r="I17" s="17">
        <v>13.621861040900001</v>
      </c>
      <c r="J17" s="56" t="s">
        <v>1288</v>
      </c>
      <c r="K17" s="202"/>
      <c r="L17" s="202"/>
      <c r="M17" s="202"/>
    </row>
    <row r="18" spans="1:13" s="5" customFormat="1">
      <c r="A18" s="56" t="s">
        <v>1111</v>
      </c>
      <c r="B18" s="17">
        <v>85.703932788700001</v>
      </c>
      <c r="C18" s="17">
        <v>86.1602273126</v>
      </c>
      <c r="D18" s="17">
        <v>84.034189105600007</v>
      </c>
      <c r="E18" s="17">
        <v>84.215561611599995</v>
      </c>
      <c r="F18" s="17">
        <v>83.263671709799993</v>
      </c>
      <c r="G18" s="17">
        <v>84.175729747600002</v>
      </c>
      <c r="H18" s="17">
        <v>83.629727592999998</v>
      </c>
      <c r="I18" s="17">
        <v>82.377671203000006</v>
      </c>
      <c r="J18" s="56" t="s">
        <v>1289</v>
      </c>
      <c r="K18" s="202"/>
      <c r="L18" s="202"/>
      <c r="M18" s="202"/>
    </row>
    <row r="19" spans="1:13" s="5" customFormat="1">
      <c r="A19" s="56" t="s">
        <v>1280</v>
      </c>
      <c r="B19" s="17">
        <v>8.2905568383000006</v>
      </c>
      <c r="C19" s="17">
        <v>-0.54610793869999996</v>
      </c>
      <c r="D19" s="17">
        <v>4.2935524293</v>
      </c>
      <c r="E19" s="17">
        <v>3.7645377294000002</v>
      </c>
      <c r="F19" s="17">
        <v>18.5265444799</v>
      </c>
      <c r="G19" s="17">
        <v>14.2345332042</v>
      </c>
      <c r="H19" s="17">
        <v>10.1570263864</v>
      </c>
      <c r="I19" s="17">
        <v>15.3438762572</v>
      </c>
      <c r="J19" s="56" t="s">
        <v>1281</v>
      </c>
      <c r="K19" s="202"/>
      <c r="L19" s="202"/>
      <c r="M19" s="202"/>
    </row>
    <row r="20" spans="1:13" s="5" customFormat="1">
      <c r="A20" s="468" t="s">
        <v>1290</v>
      </c>
      <c r="B20" s="7"/>
      <c r="C20" s="7"/>
      <c r="D20" s="7"/>
      <c r="E20" s="7"/>
      <c r="F20" s="7"/>
      <c r="G20" s="7"/>
      <c r="H20" s="7"/>
      <c r="I20" s="7"/>
      <c r="J20" s="469" t="s">
        <v>1291</v>
      </c>
      <c r="K20" s="202"/>
      <c r="L20" s="202"/>
      <c r="M20" s="202"/>
    </row>
    <row r="21" spans="1:13" s="5" customFormat="1">
      <c r="A21" s="56" t="s">
        <v>1277</v>
      </c>
      <c r="B21" s="17">
        <v>6.4051595630999998</v>
      </c>
      <c r="C21" s="17">
        <v>6.2906554423000003</v>
      </c>
      <c r="D21" s="17">
        <v>6.1122491420999996</v>
      </c>
      <c r="E21" s="17">
        <v>6.5411227991000001</v>
      </c>
      <c r="F21" s="17">
        <v>5.6767418336000004</v>
      </c>
      <c r="G21" s="17">
        <v>5.7521088408000001</v>
      </c>
      <c r="H21" s="17">
        <v>5.6273285769000001</v>
      </c>
      <c r="I21" s="17">
        <v>7.2429722298000003</v>
      </c>
      <c r="J21" s="56" t="s">
        <v>1288</v>
      </c>
      <c r="K21" s="202"/>
      <c r="L21" s="202"/>
      <c r="M21" s="202"/>
    </row>
    <row r="22" spans="1:13" s="5" customFormat="1">
      <c r="A22" s="56" t="s">
        <v>1111</v>
      </c>
      <c r="B22" s="17">
        <v>80.888798903700007</v>
      </c>
      <c r="C22" s="17">
        <v>81.429383532399996</v>
      </c>
      <c r="D22" s="17">
        <v>82.494675301100003</v>
      </c>
      <c r="E22" s="17">
        <v>85.878067223499997</v>
      </c>
      <c r="F22" s="17">
        <v>79.572136288099998</v>
      </c>
      <c r="G22" s="17">
        <v>79.946364095999996</v>
      </c>
      <c r="H22" s="17">
        <v>82.236497169900005</v>
      </c>
      <c r="I22" s="17">
        <v>82.677996032799996</v>
      </c>
      <c r="J22" s="56" t="s">
        <v>1289</v>
      </c>
      <c r="K22" s="202"/>
      <c r="L22" s="202"/>
      <c r="M22" s="202"/>
    </row>
    <row r="23" spans="1:13" s="5" customFormat="1" ht="12" thickBot="1">
      <c r="A23" s="56" t="s">
        <v>1280</v>
      </c>
      <c r="B23" s="17">
        <v>11.700034946000001</v>
      </c>
      <c r="C23" s="17">
        <v>7.9663856924000003</v>
      </c>
      <c r="D23" s="17">
        <v>2.4904727235999999</v>
      </c>
      <c r="E23" s="17">
        <v>7.2440601757999996</v>
      </c>
      <c r="F23" s="17">
        <v>8.0366441420000001</v>
      </c>
      <c r="G23" s="17">
        <v>-3.3201727169000002</v>
      </c>
      <c r="H23" s="17">
        <v>-4.7306775444999998</v>
      </c>
      <c r="I23" s="17">
        <v>0.29414306439999999</v>
      </c>
      <c r="J23" s="56" t="s">
        <v>1939</v>
      </c>
      <c r="K23" s="202"/>
      <c r="L23" s="202"/>
      <c r="M23" s="202"/>
    </row>
    <row r="24" spans="1:13" s="5" customFormat="1" ht="15.75" customHeight="1" thickBot="1">
      <c r="B24" s="909">
        <v>2024</v>
      </c>
      <c r="C24" s="910"/>
      <c r="D24" s="909">
        <v>2023</v>
      </c>
      <c r="E24" s="910"/>
      <c r="F24" s="910"/>
      <c r="G24" s="911"/>
      <c r="H24" s="909">
        <v>2022</v>
      </c>
      <c r="I24" s="911"/>
      <c r="J24" s="303"/>
    </row>
    <row r="25" spans="1:13" s="5" customFormat="1" ht="12" thickBot="1">
      <c r="B25" s="416" t="s">
        <v>1120</v>
      </c>
      <c r="C25" s="416" t="s">
        <v>1094</v>
      </c>
      <c r="D25" s="416" t="s">
        <v>1121</v>
      </c>
      <c r="E25" s="416" t="s">
        <v>1096</v>
      </c>
      <c r="F25" s="416" t="s">
        <v>1120</v>
      </c>
      <c r="G25" s="416" t="s">
        <v>1094</v>
      </c>
      <c r="H25" s="416" t="s">
        <v>1121</v>
      </c>
      <c r="I25" s="416" t="s">
        <v>1096</v>
      </c>
      <c r="J25" s="303"/>
    </row>
    <row r="26" spans="1:13" s="470" customFormat="1">
      <c r="A26" s="31" t="s">
        <v>1292</v>
      </c>
      <c r="B26" s="31"/>
      <c r="C26" s="31"/>
      <c r="D26" s="31"/>
      <c r="E26" s="31"/>
      <c r="F26" s="31"/>
      <c r="G26" s="31"/>
      <c r="H26" s="31"/>
      <c r="I26" s="31"/>
    </row>
    <row r="27" spans="1:13" s="470" customFormat="1">
      <c r="A27" s="31" t="s">
        <v>1293</v>
      </c>
      <c r="B27" s="31"/>
      <c r="C27" s="31"/>
      <c r="D27" s="31"/>
      <c r="E27" s="31"/>
      <c r="F27" s="31"/>
      <c r="G27" s="31"/>
      <c r="H27" s="31"/>
      <c r="I27" s="31"/>
    </row>
    <row r="28" spans="1:13" s="307" customFormat="1"/>
    <row r="29" spans="1:13" s="7" customFormat="1">
      <c r="A29" s="7" t="s">
        <v>1124</v>
      </c>
    </row>
    <row r="30" spans="1:13" s="7" customFormat="1">
      <c r="A30" s="29" t="s">
        <v>1125</v>
      </c>
      <c r="J30" s="385"/>
    </row>
    <row r="31" spans="1:13" s="7" customFormat="1">
      <c r="A31" s="31" t="s">
        <v>1294</v>
      </c>
      <c r="J31" s="471"/>
    </row>
    <row r="32" spans="1:13" s="7" customFormat="1">
      <c r="A32" s="45" t="s">
        <v>1127</v>
      </c>
      <c r="J32" s="385"/>
    </row>
    <row r="33" spans="1:16" s="7" customFormat="1">
      <c r="E33" s="17"/>
      <c r="F33" s="17"/>
      <c r="G33" s="17"/>
      <c r="H33" s="17"/>
      <c r="I33" s="17"/>
      <c r="J33" s="17"/>
      <c r="K33" s="17"/>
      <c r="L33" s="17"/>
      <c r="M33" s="385"/>
    </row>
    <row r="34" spans="1:16" s="473" customFormat="1">
      <c r="A34" s="81" t="s">
        <v>140</v>
      </c>
      <c r="B34" s="386"/>
      <c r="C34" s="387"/>
      <c r="D34" s="387"/>
      <c r="E34" s="387"/>
      <c r="F34" s="42"/>
      <c r="G34" s="388"/>
      <c r="H34" s="388"/>
      <c r="I34" s="390"/>
      <c r="J34" s="355"/>
      <c r="K34" s="390"/>
      <c r="L34" s="389"/>
      <c r="M34" s="394"/>
      <c r="N34" s="472"/>
      <c r="O34" s="472"/>
      <c r="P34" s="472"/>
    </row>
    <row r="35" spans="1:16" s="473" customFormat="1">
      <c r="A35" s="42" t="s">
        <v>1295</v>
      </c>
      <c r="B35" s="392"/>
      <c r="C35" s="393"/>
      <c r="D35" s="394"/>
      <c r="E35" s="362"/>
      <c r="F35" s="395"/>
      <c r="G35" s="362"/>
      <c r="H35" s="362"/>
      <c r="I35" s="390"/>
      <c r="J35" s="390"/>
      <c r="L35" s="472"/>
      <c r="M35" s="394"/>
      <c r="N35" s="472"/>
      <c r="O35" s="472"/>
      <c r="P35" s="472"/>
    </row>
    <row r="36" spans="1:16" s="473" customFormat="1">
      <c r="A36" s="42" t="s">
        <v>1296</v>
      </c>
      <c r="B36" s="392"/>
      <c r="C36" s="393"/>
      <c r="D36" s="394"/>
      <c r="E36" s="362"/>
      <c r="F36" s="395"/>
      <c r="G36" s="362"/>
      <c r="H36" s="362"/>
      <c r="I36" s="390"/>
      <c r="J36" s="390"/>
      <c r="L36" s="472"/>
      <c r="M36" s="394"/>
      <c r="N36" s="472"/>
      <c r="O36" s="472"/>
      <c r="P36" s="472"/>
    </row>
    <row r="37" spans="1:16" s="473" customFormat="1">
      <c r="A37" s="42" t="s">
        <v>1297</v>
      </c>
      <c r="B37" s="392"/>
      <c r="C37" s="393"/>
      <c r="D37" s="394"/>
      <c r="E37" s="362"/>
      <c r="F37" s="395"/>
      <c r="G37" s="362"/>
      <c r="H37" s="362"/>
      <c r="I37" s="390"/>
      <c r="J37" s="390"/>
      <c r="L37" s="472"/>
      <c r="M37" s="394"/>
      <c r="N37" s="472"/>
      <c r="O37" s="472"/>
      <c r="P37" s="472"/>
    </row>
  </sheetData>
  <mergeCells count="8">
    <mergeCell ref="B24:C24"/>
    <mergeCell ref="D24:G24"/>
    <mergeCell ref="H24:I24"/>
    <mergeCell ref="A1:J1"/>
    <mergeCell ref="A2:J2"/>
    <mergeCell ref="B6:C6"/>
    <mergeCell ref="D6:G6"/>
    <mergeCell ref="H6:I6"/>
  </mergeCells>
  <hyperlinks>
    <hyperlink ref="A35" r:id="rId1" xr:uid="{00000000-0004-0000-1C00-000000000000}"/>
    <hyperlink ref="A9" r:id="rId2" xr:uid="{00000000-0004-0000-1C00-000001000000}"/>
    <hyperlink ref="A17" r:id="rId3" xr:uid="{00000000-0004-0000-1C00-000002000000}"/>
    <hyperlink ref="A21" r:id="rId4" xr:uid="{00000000-0004-0000-1C00-000003000000}"/>
    <hyperlink ref="A10" r:id="rId5" xr:uid="{00000000-0004-0000-1C00-000004000000}"/>
    <hyperlink ref="A18" r:id="rId6" xr:uid="{00000000-0004-0000-1C00-000005000000}"/>
    <hyperlink ref="A22" r:id="rId7" xr:uid="{00000000-0004-0000-1C00-000006000000}"/>
    <hyperlink ref="A36" r:id="rId8" xr:uid="{00000000-0004-0000-1C00-000007000000}"/>
    <hyperlink ref="J10" r:id="rId9" display="Percentage of full capacity  (%)" xr:uid="{00000000-0004-0000-1C00-000008000000}"/>
    <hyperlink ref="J14" r:id="rId10" display="Percentage of full capacity  (%)" xr:uid="{00000000-0004-0000-1C00-000009000000}"/>
    <hyperlink ref="J18" r:id="rId11" xr:uid="{00000000-0004-0000-1C00-00000A000000}"/>
    <hyperlink ref="J22" r:id="rId12" xr:uid="{00000000-0004-0000-1C00-00000B000000}"/>
    <hyperlink ref="J9" r:id="rId13" xr:uid="{00000000-0004-0000-1C00-00000C000000}"/>
    <hyperlink ref="J13" r:id="rId14" xr:uid="{00000000-0004-0000-1C00-00000D000000}"/>
    <hyperlink ref="J17" r:id="rId15" xr:uid="{00000000-0004-0000-1C00-00000E000000}"/>
    <hyperlink ref="J21" r:id="rId16" xr:uid="{00000000-0004-0000-1C00-00000F000000}"/>
    <hyperlink ref="A15" r:id="rId17" display="Perspetivas de atividade (a)" xr:uid="{00000000-0004-0000-1C00-000010000000}"/>
    <hyperlink ref="A37" r:id="rId18" xr:uid="{00000000-0004-0000-1C00-000011000000}"/>
    <hyperlink ref="J15" r:id="rId19" display="Expected evolution of the activity (a)" xr:uid="{00000000-0004-0000-1C00-000012000000}"/>
    <hyperlink ref="A13" r:id="rId20" xr:uid="{00000000-0004-0000-1C00-000013000000}"/>
    <hyperlink ref="A14" r:id="rId21" xr:uid="{00000000-0004-0000-1C00-000014000000}"/>
  </hyperlinks>
  <pageMargins left="0.7" right="0.7" top="0.75" bottom="0.75" header="0.3" footer="0.3"/>
  <pageSetup paperSize="9" orientation="portrait" horizontalDpi="300" verticalDpi="300"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53"/>
  <sheetViews>
    <sheetView showGridLines="0" topLeftCell="G1" workbookViewId="0">
      <selection activeCell="J9" sqref="J9"/>
    </sheetView>
  </sheetViews>
  <sheetFormatPr defaultColWidth="9.140625" defaultRowHeight="11.25"/>
  <cols>
    <col min="1" max="1" width="47.85546875" style="5" customWidth="1"/>
    <col min="2" max="9" width="9.42578125" style="5" customWidth="1"/>
    <col min="10" max="10" width="46.42578125" style="6" bestFit="1" customWidth="1"/>
    <col min="11" max="16384" width="9.140625" style="5"/>
  </cols>
  <sheetData>
    <row r="1" spans="1:256">
      <c r="A1" s="814" t="s">
        <v>0</v>
      </c>
      <c r="B1" s="814"/>
      <c r="C1" s="814"/>
      <c r="D1" s="814"/>
      <c r="E1" s="814"/>
      <c r="F1" s="814"/>
      <c r="G1" s="814"/>
      <c r="H1" s="814"/>
      <c r="I1" s="814"/>
      <c r="J1" s="814"/>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15" t="s">
        <v>1</v>
      </c>
      <c r="B2" s="815"/>
      <c r="C2" s="815"/>
      <c r="D2" s="815"/>
      <c r="E2" s="815"/>
      <c r="F2" s="815"/>
      <c r="G2" s="815"/>
      <c r="H2" s="815"/>
      <c r="I2" s="815"/>
      <c r="J2" s="815"/>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2" thickBot="1">
      <c r="H5" s="7"/>
      <c r="I5" s="8" t="s">
        <v>2</v>
      </c>
      <c r="J5" s="5"/>
    </row>
    <row r="6" spans="1:256" ht="12" thickBot="1">
      <c r="A6" s="9" t="s">
        <v>3</v>
      </c>
      <c r="B6" s="816" t="s">
        <v>4</v>
      </c>
      <c r="C6" s="816"/>
      <c r="D6" s="816"/>
      <c r="E6" s="816"/>
      <c r="F6" s="816"/>
      <c r="G6" s="816"/>
      <c r="H6" s="816"/>
      <c r="I6" s="816"/>
      <c r="J6" s="10" t="s">
        <v>5</v>
      </c>
    </row>
    <row r="7" spans="1:256" ht="23.25" thickBot="1">
      <c r="B7" s="11" t="s">
        <v>6</v>
      </c>
      <c r="C7" s="11" t="s">
        <v>7</v>
      </c>
      <c r="D7" s="11" t="s">
        <v>8</v>
      </c>
      <c r="E7" s="11" t="s">
        <v>9</v>
      </c>
      <c r="F7" s="11" t="s">
        <v>10</v>
      </c>
      <c r="G7" s="11" t="s">
        <v>11</v>
      </c>
      <c r="H7" s="11" t="s">
        <v>12</v>
      </c>
      <c r="I7" s="11" t="s">
        <v>13</v>
      </c>
    </row>
    <row r="8" spans="1:256" ht="33.75">
      <c r="A8" s="788" t="s">
        <v>14</v>
      </c>
      <c r="J8" s="788" t="s">
        <v>15</v>
      </c>
    </row>
    <row r="9" spans="1:256">
      <c r="A9" s="12" t="s">
        <v>16</v>
      </c>
      <c r="B9" s="13">
        <v>33565.892999999996</v>
      </c>
      <c r="C9" s="13">
        <v>33277.995000000003</v>
      </c>
      <c r="D9" s="13">
        <v>33434.963000000003</v>
      </c>
      <c r="E9" s="13">
        <v>33639.805</v>
      </c>
      <c r="F9" s="13">
        <v>32992.784</v>
      </c>
      <c r="G9" s="13">
        <v>32937.17</v>
      </c>
      <c r="H9" s="13">
        <v>32832.243999999999</v>
      </c>
      <c r="I9" s="13">
        <v>33017.196000000004</v>
      </c>
      <c r="J9" s="18" t="s">
        <v>17</v>
      </c>
      <c r="T9" s="15"/>
      <c r="U9" s="15"/>
      <c r="V9" s="15"/>
      <c r="W9" s="15"/>
      <c r="X9" s="15"/>
      <c r="Y9" s="15"/>
    </row>
    <row r="10" spans="1:256">
      <c r="A10" s="12" t="s">
        <v>18</v>
      </c>
      <c r="B10" s="13">
        <v>1017.822</v>
      </c>
      <c r="C10" s="13">
        <v>1009.771</v>
      </c>
      <c r="D10" s="13">
        <v>1001.687</v>
      </c>
      <c r="E10" s="13">
        <v>992.87400000000002</v>
      </c>
      <c r="F10" s="13">
        <v>982.59199999999998</v>
      </c>
      <c r="G10" s="13">
        <v>978.37</v>
      </c>
      <c r="H10" s="13">
        <v>974.20899999999995</v>
      </c>
      <c r="I10" s="13">
        <v>971.47299999999996</v>
      </c>
      <c r="J10" s="18" t="s">
        <v>19</v>
      </c>
      <c r="T10" s="15"/>
      <c r="U10" s="15"/>
      <c r="V10" s="15"/>
      <c r="W10" s="15"/>
      <c r="X10" s="15"/>
      <c r="Y10" s="15"/>
    </row>
    <row r="11" spans="1:256">
      <c r="A11" s="12" t="s">
        <v>20</v>
      </c>
      <c r="B11" s="13">
        <v>9134.4150000000009</v>
      </c>
      <c r="C11" s="13">
        <v>9103.2139999999999</v>
      </c>
      <c r="D11" s="13">
        <v>9036.6599999999944</v>
      </c>
      <c r="E11" s="13">
        <v>9004.5329999999994</v>
      </c>
      <c r="F11" s="13">
        <v>9022.2689999999966</v>
      </c>
      <c r="G11" s="13">
        <v>8950.7120000000014</v>
      </c>
      <c r="H11" s="13">
        <v>8941.3719999999976</v>
      </c>
      <c r="I11" s="13">
        <v>8995.8069999999989</v>
      </c>
      <c r="J11" s="18" t="s">
        <v>21</v>
      </c>
      <c r="T11" s="15"/>
      <c r="U11" s="15"/>
      <c r="V11" s="15"/>
      <c r="W11" s="15"/>
      <c r="X11" s="15"/>
      <c r="Y11" s="15"/>
    </row>
    <row r="12" spans="1:256">
      <c r="A12" s="12" t="s">
        <v>22</v>
      </c>
      <c r="B12" s="13">
        <v>10558.565000000001</v>
      </c>
      <c r="C12" s="13">
        <v>10345.669</v>
      </c>
      <c r="D12" s="13">
        <v>9902.3880000000008</v>
      </c>
      <c r="E12" s="13">
        <v>10001.591</v>
      </c>
      <c r="F12" s="13">
        <v>10188.795</v>
      </c>
      <c r="G12" s="13">
        <v>9776.4580000000005</v>
      </c>
      <c r="H12" s="13">
        <v>9986.0139999999992</v>
      </c>
      <c r="I12" s="13">
        <v>10465.735000000001</v>
      </c>
      <c r="J12" s="18" t="s">
        <v>23</v>
      </c>
      <c r="T12" s="15"/>
      <c r="U12" s="15"/>
      <c r="V12" s="15"/>
      <c r="W12" s="15"/>
      <c r="X12" s="15"/>
      <c r="Y12" s="15"/>
    </row>
    <row r="13" spans="1:256">
      <c r="A13" s="12" t="s">
        <v>24</v>
      </c>
      <c r="B13" s="13">
        <v>24965.267</v>
      </c>
      <c r="C13" s="13">
        <v>24149.732</v>
      </c>
      <c r="D13" s="13">
        <v>24530.382000000001</v>
      </c>
      <c r="E13" s="13">
        <v>24771.501</v>
      </c>
      <c r="F13" s="13">
        <v>24222.43</v>
      </c>
      <c r="G13" s="13">
        <v>24261.098000000002</v>
      </c>
      <c r="H13" s="13">
        <v>23593.142</v>
      </c>
      <c r="I13" s="13">
        <v>22451.879000000001</v>
      </c>
      <c r="J13" s="18" t="s">
        <v>25</v>
      </c>
      <c r="T13" s="15"/>
      <c r="U13" s="15"/>
      <c r="V13" s="15"/>
      <c r="W13" s="15"/>
      <c r="X13" s="15"/>
      <c r="Y13" s="15"/>
    </row>
    <row r="14" spans="1:256">
      <c r="A14" s="12" t="s">
        <v>26</v>
      </c>
      <c r="B14" s="13">
        <v>25018.855</v>
      </c>
      <c r="C14" s="13">
        <v>24045.39</v>
      </c>
      <c r="D14" s="13">
        <v>23936.878000000001</v>
      </c>
      <c r="E14" s="13">
        <v>24492.9</v>
      </c>
      <c r="F14" s="13">
        <v>24284.645</v>
      </c>
      <c r="G14" s="13">
        <v>24042.644</v>
      </c>
      <c r="H14" s="13">
        <v>23718.955999999998</v>
      </c>
      <c r="I14" s="13">
        <v>23320.069</v>
      </c>
      <c r="J14" s="18" t="s">
        <v>27</v>
      </c>
      <c r="T14" s="15"/>
      <c r="U14" s="15"/>
      <c r="V14" s="15"/>
      <c r="W14" s="15"/>
      <c r="X14" s="15"/>
      <c r="Y14" s="15"/>
    </row>
    <row r="15" spans="1:256">
      <c r="A15" s="12" t="s">
        <v>28</v>
      </c>
      <c r="B15" s="13">
        <v>54225.775000000001</v>
      </c>
      <c r="C15" s="13">
        <v>53837.834000000003</v>
      </c>
      <c r="D15" s="13">
        <v>53960.614000000001</v>
      </c>
      <c r="E15" s="13">
        <v>53904.771000000001</v>
      </c>
      <c r="F15" s="13">
        <v>53126.84</v>
      </c>
      <c r="G15" s="13">
        <v>52858.065000000002</v>
      </c>
      <c r="H15" s="13">
        <v>52599.652999999998</v>
      </c>
      <c r="I15" s="13">
        <v>52569.7</v>
      </c>
      <c r="J15" s="18" t="s">
        <v>29</v>
      </c>
      <c r="T15" s="15"/>
      <c r="U15" s="15"/>
      <c r="V15" s="15"/>
      <c r="W15" s="15"/>
      <c r="X15" s="15"/>
      <c r="Y15" s="15"/>
    </row>
    <row r="16" spans="1:256">
      <c r="A16" s="788" t="s">
        <v>30</v>
      </c>
      <c r="B16" s="7"/>
      <c r="C16" s="7"/>
      <c r="D16" s="7"/>
      <c r="E16" s="7"/>
      <c r="F16" s="7"/>
      <c r="G16" s="7"/>
      <c r="H16" s="7"/>
      <c r="I16" s="7"/>
      <c r="J16" s="788" t="s">
        <v>31</v>
      </c>
      <c r="T16" s="15"/>
      <c r="U16" s="15"/>
      <c r="V16" s="15"/>
      <c r="W16" s="15"/>
      <c r="X16" s="15"/>
      <c r="Y16" s="15"/>
    </row>
    <row r="17" spans="1:25">
      <c r="A17" s="12" t="s">
        <v>16</v>
      </c>
      <c r="B17" s="17">
        <v>1.7</v>
      </c>
      <c r="C17" s="17">
        <v>1</v>
      </c>
      <c r="D17" s="17">
        <v>1.8</v>
      </c>
      <c r="E17" s="17">
        <v>1.9</v>
      </c>
      <c r="F17" s="17">
        <v>2.2999999999999998</v>
      </c>
      <c r="G17" s="17">
        <v>3.4</v>
      </c>
      <c r="H17" s="17">
        <v>4.4000000000000004</v>
      </c>
      <c r="I17" s="17">
        <v>13.1</v>
      </c>
      <c r="J17" s="18" t="s">
        <v>17</v>
      </c>
      <c r="T17" s="15"/>
      <c r="U17" s="15"/>
      <c r="V17" s="15"/>
      <c r="W17" s="15"/>
      <c r="X17" s="15"/>
      <c r="Y17" s="15"/>
    </row>
    <row r="18" spans="1:25">
      <c r="A18" s="12" t="s">
        <v>18</v>
      </c>
      <c r="B18" s="17">
        <v>3.6</v>
      </c>
      <c r="C18" s="17">
        <v>3.2</v>
      </c>
      <c r="D18" s="17">
        <v>2.8</v>
      </c>
      <c r="E18" s="17">
        <v>2.2000000000000002</v>
      </c>
      <c r="F18" s="17">
        <v>1.7</v>
      </c>
      <c r="G18" s="17">
        <v>2</v>
      </c>
      <c r="H18" s="17">
        <v>2.9</v>
      </c>
      <c r="I18" s="17">
        <v>4.0999999999999996</v>
      </c>
      <c r="J18" s="19" t="s">
        <v>19</v>
      </c>
      <c r="T18" s="15"/>
      <c r="U18" s="15"/>
      <c r="V18" s="15"/>
      <c r="W18" s="15"/>
      <c r="X18" s="15"/>
      <c r="Y18" s="15"/>
    </row>
    <row r="19" spans="1:25">
      <c r="A19" s="12" t="s">
        <v>20</v>
      </c>
      <c r="B19" s="17">
        <v>1.2</v>
      </c>
      <c r="C19" s="17">
        <v>1.7</v>
      </c>
      <c r="D19" s="17">
        <v>1.1000000000000001</v>
      </c>
      <c r="E19" s="17">
        <v>0.1</v>
      </c>
      <c r="F19" s="17">
        <v>1.3</v>
      </c>
      <c r="G19" s="17">
        <v>-0.6</v>
      </c>
      <c r="H19" s="17">
        <v>0.5</v>
      </c>
      <c r="I19" s="17">
        <v>4.4000000000000004</v>
      </c>
      <c r="J19" s="19" t="s">
        <v>21</v>
      </c>
      <c r="T19" s="15"/>
      <c r="U19" s="15"/>
      <c r="V19" s="15"/>
      <c r="W19" s="15"/>
      <c r="X19" s="15"/>
      <c r="Y19" s="15"/>
    </row>
    <row r="20" spans="1:25">
      <c r="A20" s="12" t="s">
        <v>22</v>
      </c>
      <c r="B20" s="17">
        <v>3.6</v>
      </c>
      <c r="C20" s="17">
        <v>5.8</v>
      </c>
      <c r="D20" s="17">
        <v>-0.8</v>
      </c>
      <c r="E20" s="17">
        <v>-4.4000000000000004</v>
      </c>
      <c r="F20" s="17">
        <v>-0.1</v>
      </c>
      <c r="G20" s="17">
        <v>0.8</v>
      </c>
      <c r="H20" s="17">
        <v>4.7</v>
      </c>
      <c r="I20" s="17">
        <v>8.6</v>
      </c>
      <c r="J20" s="19" t="s">
        <v>23</v>
      </c>
      <c r="T20" s="15"/>
      <c r="U20" s="15"/>
      <c r="V20" s="15"/>
      <c r="W20" s="15"/>
      <c r="X20" s="15"/>
      <c r="Y20" s="15"/>
    </row>
    <row r="21" spans="1:25">
      <c r="A21" s="12" t="s">
        <v>24</v>
      </c>
      <c r="B21" s="17">
        <v>3.1</v>
      </c>
      <c r="C21" s="17">
        <v>-0.5</v>
      </c>
      <c r="D21" s="17">
        <v>4</v>
      </c>
      <c r="E21" s="17">
        <v>10.3</v>
      </c>
      <c r="F21" s="17">
        <v>9.6999999999999993</v>
      </c>
      <c r="G21" s="17">
        <v>18.5</v>
      </c>
      <c r="H21" s="17">
        <v>26.6</v>
      </c>
      <c r="I21" s="17">
        <v>16.2</v>
      </c>
      <c r="J21" s="19" t="s">
        <v>25</v>
      </c>
      <c r="T21" s="15"/>
      <c r="U21" s="15"/>
      <c r="V21" s="15"/>
      <c r="W21" s="15"/>
      <c r="X21" s="15"/>
      <c r="Y21" s="15"/>
    </row>
    <row r="22" spans="1:25">
      <c r="A22" s="12" t="s">
        <v>26</v>
      </c>
      <c r="B22" s="17">
        <v>3</v>
      </c>
      <c r="C22" s="17">
        <v>0</v>
      </c>
      <c r="D22" s="17">
        <v>0.9</v>
      </c>
      <c r="E22" s="17">
        <v>5</v>
      </c>
      <c r="F22" s="17">
        <v>5.6</v>
      </c>
      <c r="G22" s="17">
        <v>11.6</v>
      </c>
      <c r="H22" s="17">
        <v>15.6</v>
      </c>
      <c r="I22" s="17">
        <v>12</v>
      </c>
      <c r="J22" s="19" t="s">
        <v>27</v>
      </c>
      <c r="T22" s="15"/>
      <c r="U22" s="15"/>
      <c r="V22" s="15"/>
      <c r="W22" s="15"/>
      <c r="X22" s="15"/>
      <c r="Y22" s="15"/>
    </row>
    <row r="23" spans="1:25">
      <c r="A23" s="12" t="s">
        <v>28</v>
      </c>
      <c r="B23" s="17">
        <v>2.1</v>
      </c>
      <c r="C23" s="17">
        <v>1.9</v>
      </c>
      <c r="D23" s="17">
        <v>2.6</v>
      </c>
      <c r="E23" s="17">
        <v>2.5</v>
      </c>
      <c r="F23" s="17">
        <v>3.4</v>
      </c>
      <c r="G23" s="17">
        <v>4.8</v>
      </c>
      <c r="H23" s="17">
        <v>7.4</v>
      </c>
      <c r="I23" s="17">
        <v>12.1</v>
      </c>
      <c r="J23" s="19" t="s">
        <v>29</v>
      </c>
      <c r="T23" s="15"/>
      <c r="U23" s="15"/>
      <c r="V23" s="15"/>
      <c r="W23" s="15"/>
      <c r="X23" s="15"/>
      <c r="Y23" s="15"/>
    </row>
    <row r="24" spans="1:25" ht="22.5">
      <c r="A24" s="788" t="s">
        <v>32</v>
      </c>
      <c r="B24" s="7"/>
      <c r="C24" s="7"/>
      <c r="D24" s="7"/>
      <c r="E24" s="7"/>
      <c r="F24" s="7"/>
      <c r="G24" s="7"/>
      <c r="H24" s="7"/>
      <c r="I24" s="7"/>
      <c r="J24" s="788" t="s">
        <v>33</v>
      </c>
      <c r="T24" s="15"/>
      <c r="U24" s="15"/>
      <c r="V24" s="15"/>
      <c r="W24" s="15"/>
      <c r="X24" s="15"/>
      <c r="Y24" s="15"/>
    </row>
    <row r="25" spans="1:25">
      <c r="A25" s="12" t="s">
        <v>16</v>
      </c>
      <c r="B25" s="13">
        <v>40887.385999999999</v>
      </c>
      <c r="C25" s="13">
        <v>40480.713000000003</v>
      </c>
      <c r="D25" s="13">
        <v>39904.43</v>
      </c>
      <c r="E25" s="13">
        <v>39906.362999999998</v>
      </c>
      <c r="F25" s="13">
        <v>39116.131999999998</v>
      </c>
      <c r="G25" s="13">
        <v>38306.493999999999</v>
      </c>
      <c r="H25" s="13">
        <v>37286.216</v>
      </c>
      <c r="I25" s="13">
        <v>36280.911</v>
      </c>
      <c r="J25" s="20" t="s">
        <v>17</v>
      </c>
      <c r="T25" s="15"/>
      <c r="U25" s="15"/>
      <c r="V25" s="15"/>
      <c r="W25" s="15"/>
      <c r="X25" s="15"/>
      <c r="Y25" s="15"/>
    </row>
    <row r="26" spans="1:25">
      <c r="A26" s="12" t="s">
        <v>18</v>
      </c>
      <c r="B26" s="13">
        <v>1283.0640000000021</v>
      </c>
      <c r="C26" s="13">
        <v>1257.0699999999997</v>
      </c>
      <c r="D26" s="13">
        <v>1231.6339999999964</v>
      </c>
      <c r="E26" s="13">
        <v>1206.1600000000035</v>
      </c>
      <c r="F26" s="13">
        <v>1176.1699999999983</v>
      </c>
      <c r="G26" s="13">
        <v>1154.8370000000032</v>
      </c>
      <c r="H26" s="13">
        <v>1133.366</v>
      </c>
      <c r="I26" s="13">
        <v>1110.1970000000038</v>
      </c>
      <c r="J26" s="21" t="s">
        <v>19</v>
      </c>
      <c r="T26" s="15"/>
      <c r="U26" s="15"/>
      <c r="V26" s="15"/>
      <c r="W26" s="15"/>
      <c r="X26" s="15"/>
      <c r="Y26" s="15"/>
    </row>
    <row r="27" spans="1:25">
      <c r="A27" s="12" t="s">
        <v>20</v>
      </c>
      <c r="B27" s="13">
        <v>11564.249</v>
      </c>
      <c r="C27" s="13">
        <v>11386.978999999999</v>
      </c>
      <c r="D27" s="13">
        <v>11173.509</v>
      </c>
      <c r="E27" s="13">
        <v>11001.303</v>
      </c>
      <c r="F27" s="13">
        <v>10908.146000000001</v>
      </c>
      <c r="G27" s="13">
        <v>10676.986000000001</v>
      </c>
      <c r="H27" s="13">
        <v>10522.882</v>
      </c>
      <c r="I27" s="13">
        <v>10455.73</v>
      </c>
      <c r="J27" s="21" t="s">
        <v>21</v>
      </c>
      <c r="T27" s="15"/>
      <c r="U27" s="15"/>
      <c r="V27" s="15"/>
      <c r="W27" s="15"/>
      <c r="X27" s="15"/>
      <c r="Y27" s="15"/>
    </row>
    <row r="28" spans="1:25">
      <c r="A28" s="12" t="s">
        <v>22</v>
      </c>
      <c r="B28" s="13">
        <v>13312.31</v>
      </c>
      <c r="C28" s="13">
        <v>13347.6</v>
      </c>
      <c r="D28" s="13">
        <v>12669.822</v>
      </c>
      <c r="E28" s="13">
        <v>12680.444</v>
      </c>
      <c r="F28" s="13">
        <v>12668.878000000001</v>
      </c>
      <c r="G28" s="13">
        <v>12298.975</v>
      </c>
      <c r="H28" s="13">
        <v>12468.832</v>
      </c>
      <c r="I28" s="13">
        <v>12609.716</v>
      </c>
      <c r="J28" s="21" t="s">
        <v>23</v>
      </c>
      <c r="T28" s="15"/>
      <c r="U28" s="15"/>
      <c r="V28" s="15"/>
      <c r="W28" s="15"/>
      <c r="X28" s="15"/>
      <c r="Y28" s="15"/>
    </row>
    <row r="29" spans="1:25">
      <c r="A29" s="12" t="s">
        <v>24</v>
      </c>
      <c r="B29" s="13">
        <v>31711.538</v>
      </c>
      <c r="C29" s="13">
        <v>30589.048999999999</v>
      </c>
      <c r="D29" s="13">
        <v>31592.212</v>
      </c>
      <c r="E29" s="13">
        <v>32065.611000000001</v>
      </c>
      <c r="F29" s="13">
        <v>31219.847999999998</v>
      </c>
      <c r="G29" s="13">
        <v>31586.583999999999</v>
      </c>
      <c r="H29" s="13">
        <v>30252.076000000001</v>
      </c>
      <c r="I29" s="13">
        <v>27140.034</v>
      </c>
      <c r="J29" s="21" t="s">
        <v>25</v>
      </c>
      <c r="T29" s="15"/>
      <c r="U29" s="15"/>
      <c r="V29" s="15"/>
      <c r="W29" s="15"/>
      <c r="X29" s="15"/>
      <c r="Y29" s="15"/>
    </row>
    <row r="30" spans="1:25">
      <c r="A30" s="12" t="s">
        <v>26</v>
      </c>
      <c r="B30" s="13">
        <v>31490.954000000002</v>
      </c>
      <c r="C30" s="13">
        <v>30386.373</v>
      </c>
      <c r="D30" s="13">
        <v>30246.827000000001</v>
      </c>
      <c r="E30" s="13">
        <v>31624.339</v>
      </c>
      <c r="F30" s="13">
        <v>32330.161</v>
      </c>
      <c r="G30" s="13">
        <v>33073.123</v>
      </c>
      <c r="H30" s="13">
        <v>31600.712</v>
      </c>
      <c r="I30" s="13">
        <v>29028.204000000002</v>
      </c>
      <c r="J30" s="21" t="s">
        <v>27</v>
      </c>
      <c r="T30" s="15"/>
      <c r="U30" s="15"/>
      <c r="V30" s="15"/>
      <c r="W30" s="15"/>
      <c r="X30" s="15"/>
      <c r="Y30" s="15"/>
    </row>
    <row r="31" spans="1:25">
      <c r="A31" s="12" t="s">
        <v>34</v>
      </c>
      <c r="B31" s="13">
        <v>67267.593000000008</v>
      </c>
      <c r="C31" s="13">
        <v>66675.038</v>
      </c>
      <c r="D31" s="13">
        <v>66324.779999999984</v>
      </c>
      <c r="E31" s="13">
        <v>65235.542000000009</v>
      </c>
      <c r="F31" s="13">
        <v>62759.012999999999</v>
      </c>
      <c r="G31" s="13">
        <v>60950.753000000004</v>
      </c>
      <c r="H31" s="13">
        <v>60062.66</v>
      </c>
      <c r="I31" s="13">
        <v>58568.384000000005</v>
      </c>
      <c r="J31" s="21" t="s">
        <v>29</v>
      </c>
      <c r="T31" s="15"/>
      <c r="U31" s="15"/>
      <c r="V31" s="15"/>
      <c r="W31" s="15"/>
      <c r="X31" s="15"/>
      <c r="Y31" s="15"/>
    </row>
    <row r="32" spans="1:25">
      <c r="A32" s="788" t="s">
        <v>30</v>
      </c>
      <c r="B32" s="7"/>
      <c r="C32" s="7"/>
      <c r="D32" s="7"/>
      <c r="E32" s="7"/>
      <c r="F32" s="7"/>
      <c r="G32" s="7"/>
      <c r="H32" s="7"/>
      <c r="I32" s="7"/>
      <c r="J32" s="788" t="s">
        <v>31</v>
      </c>
      <c r="T32" s="15"/>
      <c r="U32" s="15"/>
      <c r="V32" s="15"/>
      <c r="W32" s="15"/>
      <c r="X32" s="15"/>
      <c r="Y32" s="15"/>
    </row>
    <row r="33" spans="1:25">
      <c r="A33" s="12" t="s">
        <v>16</v>
      </c>
      <c r="B33" s="17">
        <v>4.5</v>
      </c>
      <c r="C33" s="17">
        <v>5.7</v>
      </c>
      <c r="D33" s="17">
        <v>7</v>
      </c>
      <c r="E33" s="17">
        <v>10</v>
      </c>
      <c r="F33" s="17">
        <v>12.3</v>
      </c>
      <c r="G33" s="17">
        <v>12.3</v>
      </c>
      <c r="H33" s="17">
        <v>11.9</v>
      </c>
      <c r="I33" s="17">
        <v>18</v>
      </c>
      <c r="J33" s="18" t="s">
        <v>17</v>
      </c>
      <c r="T33" s="15"/>
      <c r="U33" s="15"/>
      <c r="V33" s="15"/>
      <c r="W33" s="15"/>
      <c r="X33" s="15"/>
      <c r="Y33" s="15"/>
    </row>
    <row r="34" spans="1:25">
      <c r="A34" s="12" t="s">
        <v>18</v>
      </c>
      <c r="B34" s="17">
        <v>9.1</v>
      </c>
      <c r="C34" s="17">
        <v>8.9</v>
      </c>
      <c r="D34" s="17">
        <v>8.6999999999999993</v>
      </c>
      <c r="E34" s="17">
        <v>8.6</v>
      </c>
      <c r="F34" s="17">
        <v>8.4</v>
      </c>
      <c r="G34" s="17">
        <v>8.8000000000000007</v>
      </c>
      <c r="H34" s="17">
        <v>9.3000000000000007</v>
      </c>
      <c r="I34" s="17">
        <v>9.4</v>
      </c>
      <c r="J34" s="19" t="s">
        <v>19</v>
      </c>
      <c r="T34" s="15"/>
      <c r="U34" s="15"/>
      <c r="V34" s="15"/>
      <c r="W34" s="15"/>
      <c r="X34" s="15"/>
      <c r="Y34" s="15"/>
    </row>
    <row r="35" spans="1:25">
      <c r="A35" s="12" t="s">
        <v>20</v>
      </c>
      <c r="B35" s="17">
        <v>6</v>
      </c>
      <c r="C35" s="17">
        <v>6.6</v>
      </c>
      <c r="D35" s="17">
        <v>6.2</v>
      </c>
      <c r="E35" s="17">
        <v>5.2</v>
      </c>
      <c r="F35" s="17">
        <v>6.1</v>
      </c>
      <c r="G35" s="17">
        <v>4.7</v>
      </c>
      <c r="H35" s="17">
        <v>4.5</v>
      </c>
      <c r="I35" s="17">
        <v>6.2</v>
      </c>
      <c r="J35" s="19" t="s">
        <v>21</v>
      </c>
      <c r="T35" s="15"/>
      <c r="U35" s="15"/>
      <c r="V35" s="15"/>
      <c r="W35" s="15"/>
      <c r="X35" s="15"/>
      <c r="Y35" s="15"/>
    </row>
    <row r="36" spans="1:25">
      <c r="A36" s="12" t="s">
        <v>22</v>
      </c>
      <c r="B36" s="17">
        <v>5.0999999999999996</v>
      </c>
      <c r="C36" s="17">
        <v>8.5</v>
      </c>
      <c r="D36" s="17">
        <v>1.6</v>
      </c>
      <c r="E36" s="17">
        <v>0.6</v>
      </c>
      <c r="F36" s="17">
        <v>8.3000000000000007</v>
      </c>
      <c r="G36" s="17">
        <v>10.199999999999999</v>
      </c>
      <c r="H36" s="17">
        <v>16.3</v>
      </c>
      <c r="I36" s="17">
        <v>14.7</v>
      </c>
      <c r="J36" s="19" t="s">
        <v>23</v>
      </c>
      <c r="T36" s="15"/>
      <c r="U36" s="15"/>
      <c r="V36" s="15"/>
      <c r="W36" s="15"/>
      <c r="X36" s="15"/>
      <c r="Y36" s="15"/>
    </row>
    <row r="37" spans="1:25">
      <c r="A37" s="12" t="s">
        <v>24</v>
      </c>
      <c r="B37" s="17">
        <v>1.6</v>
      </c>
      <c r="C37" s="17">
        <v>-3.2</v>
      </c>
      <c r="D37" s="17">
        <v>4.4000000000000004</v>
      </c>
      <c r="E37" s="17">
        <v>18.100000000000001</v>
      </c>
      <c r="F37" s="17">
        <v>22.5</v>
      </c>
      <c r="G37" s="17">
        <v>37.200000000000003</v>
      </c>
      <c r="H37" s="17">
        <v>48</v>
      </c>
      <c r="I37" s="17">
        <v>32.4</v>
      </c>
      <c r="J37" s="19" t="s">
        <v>25</v>
      </c>
      <c r="T37" s="15"/>
      <c r="U37" s="15"/>
      <c r="V37" s="15"/>
      <c r="W37" s="15"/>
      <c r="X37" s="15"/>
      <c r="Y37" s="15"/>
    </row>
    <row r="38" spans="1:25">
      <c r="A38" s="12" t="s">
        <v>26</v>
      </c>
      <c r="B38" s="17">
        <v>-2.6</v>
      </c>
      <c r="C38" s="17">
        <v>-8.1</v>
      </c>
      <c r="D38" s="17">
        <v>-4.3</v>
      </c>
      <c r="E38" s="17">
        <v>8.9</v>
      </c>
      <c r="F38" s="17">
        <v>19.3</v>
      </c>
      <c r="G38" s="17">
        <v>35.700000000000003</v>
      </c>
      <c r="H38" s="17">
        <v>42</v>
      </c>
      <c r="I38" s="17">
        <v>33</v>
      </c>
      <c r="J38" s="19" t="s">
        <v>27</v>
      </c>
      <c r="T38" s="15"/>
      <c r="U38" s="15"/>
      <c r="V38" s="15"/>
      <c r="W38" s="15"/>
      <c r="X38" s="15"/>
      <c r="Y38" s="15"/>
    </row>
    <row r="39" spans="1:25" ht="12" thickBot="1">
      <c r="A39" s="12" t="s">
        <v>34</v>
      </c>
      <c r="B39" s="17">
        <v>7.2</v>
      </c>
      <c r="C39" s="17">
        <v>9.4</v>
      </c>
      <c r="D39" s="17">
        <v>10.4</v>
      </c>
      <c r="E39" s="17">
        <v>11.4</v>
      </c>
      <c r="F39" s="17">
        <v>11.5</v>
      </c>
      <c r="G39" s="17">
        <v>10.5</v>
      </c>
      <c r="H39" s="17">
        <v>12.6</v>
      </c>
      <c r="I39" s="17">
        <v>14.2</v>
      </c>
      <c r="J39" s="19" t="s">
        <v>29</v>
      </c>
      <c r="T39" s="15"/>
      <c r="U39" s="15"/>
      <c r="V39" s="15"/>
      <c r="W39" s="15"/>
      <c r="X39" s="15"/>
      <c r="Y39" s="15"/>
    </row>
    <row r="40" spans="1:25" ht="12" thickBot="1">
      <c r="B40" s="816" t="s">
        <v>35</v>
      </c>
      <c r="C40" s="816"/>
      <c r="D40" s="816"/>
      <c r="E40" s="816"/>
      <c r="F40" s="816"/>
      <c r="G40" s="816"/>
      <c r="H40" s="816"/>
      <c r="I40" s="816"/>
    </row>
    <row r="41" spans="1:25" ht="23.25" thickBot="1">
      <c r="B41" s="22" t="s">
        <v>36</v>
      </c>
      <c r="C41" s="22" t="s">
        <v>37</v>
      </c>
      <c r="D41" s="22" t="s">
        <v>38</v>
      </c>
      <c r="E41" s="22" t="s">
        <v>39</v>
      </c>
      <c r="F41" s="22" t="s">
        <v>40</v>
      </c>
      <c r="G41" s="22" t="s">
        <v>41</v>
      </c>
      <c r="H41" s="22" t="s">
        <v>42</v>
      </c>
      <c r="I41" s="22" t="s">
        <v>43</v>
      </c>
    </row>
    <row r="42" spans="1:25">
      <c r="A42" s="23" t="s">
        <v>44</v>
      </c>
      <c r="B42" s="23"/>
      <c r="C42" s="23"/>
      <c r="D42" s="23"/>
      <c r="E42" s="23"/>
      <c r="F42" s="23"/>
    </row>
    <row r="43" spans="1:25">
      <c r="A43" s="23" t="s">
        <v>45</v>
      </c>
      <c r="B43" s="23"/>
      <c r="C43" s="23"/>
      <c r="D43" s="23"/>
      <c r="E43" s="23"/>
      <c r="F43" s="23"/>
    </row>
    <row r="45" spans="1:25">
      <c r="A45" s="5" t="s">
        <v>46</v>
      </c>
    </row>
    <row r="46" spans="1:25">
      <c r="A46" s="5" t="s">
        <v>47</v>
      </c>
    </row>
    <row r="47" spans="1:25">
      <c r="A47" s="5" t="s">
        <v>48</v>
      </c>
    </row>
    <row r="48" spans="1:25">
      <c r="A48" s="5" t="s">
        <v>49</v>
      </c>
    </row>
    <row r="49" spans="1:1">
      <c r="A49" s="6" t="s">
        <v>50</v>
      </c>
    </row>
    <row r="50" spans="1:1">
      <c r="A50" s="6" t="s">
        <v>51</v>
      </c>
    </row>
    <row r="51" spans="1:1">
      <c r="A51" s="24" t="s">
        <v>52</v>
      </c>
    </row>
    <row r="52" spans="1:1">
      <c r="A52" s="25" t="s">
        <v>53</v>
      </c>
    </row>
    <row r="53" spans="1:1">
      <c r="A53" s="26"/>
    </row>
  </sheetData>
  <mergeCells count="4">
    <mergeCell ref="A1:J1"/>
    <mergeCell ref="A2:J2"/>
    <mergeCell ref="B6:I6"/>
    <mergeCell ref="B40:I40"/>
  </mergeCells>
  <hyperlinks>
    <hyperlink ref="A24" r:id="rId1" xr:uid="{00000000-0004-0000-0200-000000000000}"/>
    <hyperlink ref="J24" r:id="rId2" xr:uid="{00000000-0004-0000-0200-000001000000}"/>
    <hyperlink ref="A32" r:id="rId3" display="PIB a preços de mercado na ótica da despesa - Dados em Valor (Preços correntes)" xr:uid="{00000000-0004-0000-0200-000002000000}"/>
    <hyperlink ref="J32" r:id="rId4" display="GDP at market prices from the expenditure side - current prices" xr:uid="{00000000-0004-0000-0200-000003000000}"/>
    <hyperlink ref="A16" r:id="rId5" xr:uid="{00000000-0004-0000-0200-000004000000}"/>
    <hyperlink ref="J16" r:id="rId6" xr:uid="{00000000-0004-0000-0200-000005000000}"/>
    <hyperlink ref="A8" r:id="rId7" display="https://www.ine.pt/ngt_server/attachfileu.jsp?look_parentBoui=392482496&amp;att_display=n&amp;att_download=y" xr:uid="{00000000-0004-0000-0200-000006000000}"/>
    <hyperlink ref="J8" r:id="rId8" xr:uid="{00000000-0004-0000-0200-000007000000}"/>
  </hyperlinks>
  <pageMargins left="0.7" right="0.7" top="0.75" bottom="0.75" header="0.3" footer="0.3"/>
  <pageSetup paperSize="9" orientation="portrait" horizontalDpi="300" verticalDpi="300"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34"/>
  <sheetViews>
    <sheetView showGridLines="0" workbookViewId="0"/>
  </sheetViews>
  <sheetFormatPr defaultColWidth="9.140625" defaultRowHeight="11.25"/>
  <cols>
    <col min="1" max="1" width="5.5703125" style="32" customWidth="1"/>
    <col min="2" max="2" width="31.28515625" style="32" customWidth="1"/>
    <col min="3" max="3" width="10.7109375" style="32" bestFit="1" customWidth="1"/>
    <col min="4" max="9" width="7" style="32" customWidth="1"/>
    <col min="10" max="11" width="9.28515625" style="32" customWidth="1"/>
    <col min="12" max="12" width="5.5703125" style="476" customWidth="1"/>
    <col min="13" max="13" width="31.28515625" style="476" customWidth="1"/>
    <col min="14" max="16384" width="9.140625" style="32"/>
  </cols>
  <sheetData>
    <row r="1" spans="1:14">
      <c r="A1" s="832" t="s">
        <v>1315</v>
      </c>
      <c r="B1" s="832"/>
      <c r="C1" s="832"/>
      <c r="D1" s="832"/>
      <c r="E1" s="832"/>
      <c r="F1" s="832"/>
      <c r="G1" s="832"/>
      <c r="H1" s="832"/>
      <c r="I1" s="832"/>
      <c r="J1" s="832"/>
      <c r="K1" s="832"/>
      <c r="L1" s="832"/>
      <c r="M1" s="832"/>
    </row>
    <row r="2" spans="1:14">
      <c r="A2" s="833" t="s">
        <v>1316</v>
      </c>
      <c r="B2" s="833"/>
      <c r="C2" s="833"/>
      <c r="D2" s="833"/>
      <c r="E2" s="833"/>
      <c r="F2" s="833"/>
      <c r="G2" s="833"/>
      <c r="H2" s="833"/>
      <c r="I2" s="833"/>
      <c r="J2" s="833"/>
      <c r="K2" s="833"/>
      <c r="L2" s="833"/>
      <c r="M2" s="833"/>
    </row>
    <row r="3" spans="1:14" ht="12" thickBot="1"/>
    <row r="4" spans="1:14" s="34" customFormat="1" ht="23.25" thickBot="1">
      <c r="D4" s="72" t="s">
        <v>1317</v>
      </c>
      <c r="E4" s="817" t="s">
        <v>1318</v>
      </c>
      <c r="F4" s="817"/>
      <c r="G4" s="817"/>
      <c r="H4" s="817"/>
      <c r="I4" s="817"/>
      <c r="J4" s="817" t="s">
        <v>88</v>
      </c>
      <c r="K4" s="817"/>
      <c r="L4" s="477"/>
      <c r="M4" s="477"/>
    </row>
    <row r="5" spans="1:14" s="34" customFormat="1" ht="23.25" thickBot="1">
      <c r="A5" s="40" t="s">
        <v>1319</v>
      </c>
      <c r="D5" s="36" t="s">
        <v>480</v>
      </c>
      <c r="E5" s="36" t="s">
        <v>480</v>
      </c>
      <c r="F5" s="36" t="s">
        <v>481</v>
      </c>
      <c r="G5" s="36" t="s">
        <v>482</v>
      </c>
      <c r="H5" s="36" t="s">
        <v>692</v>
      </c>
      <c r="I5" s="36" t="s">
        <v>693</v>
      </c>
      <c r="J5" s="101" t="s">
        <v>94</v>
      </c>
      <c r="K5" s="36" t="s">
        <v>1320</v>
      </c>
      <c r="L5" s="917" t="s">
        <v>1321</v>
      </c>
      <c r="M5" s="918"/>
    </row>
    <row r="6" spans="1:14" s="34" customFormat="1" ht="22.5">
      <c r="B6" s="52" t="s">
        <v>695</v>
      </c>
      <c r="C6" s="478" t="s">
        <v>1322</v>
      </c>
      <c r="L6" s="477"/>
      <c r="M6" s="479" t="s">
        <v>695</v>
      </c>
    </row>
    <row r="7" spans="1:14" s="34" customFormat="1">
      <c r="A7" s="40" t="s">
        <v>1323</v>
      </c>
      <c r="L7" s="43" t="s">
        <v>1323</v>
      </c>
      <c r="M7" s="477"/>
    </row>
    <row r="8" spans="1:14" s="483" customFormat="1" ht="12.75">
      <c r="A8" s="480" t="s">
        <v>1324</v>
      </c>
      <c r="B8" s="52" t="s">
        <v>1325</v>
      </c>
      <c r="C8" s="481"/>
      <c r="D8" s="225">
        <v>118.47</v>
      </c>
      <c r="E8" s="225">
        <v>0</v>
      </c>
      <c r="F8" s="225">
        <v>0.4</v>
      </c>
      <c r="G8" s="225">
        <v>0.4</v>
      </c>
      <c r="H8" s="225">
        <v>-0.2</v>
      </c>
      <c r="I8" s="225">
        <v>-0.8</v>
      </c>
      <c r="J8" s="225">
        <v>-1.447466932867485</v>
      </c>
      <c r="K8" s="225">
        <v>-2.5</v>
      </c>
      <c r="L8" s="482" t="s">
        <v>1324</v>
      </c>
      <c r="M8" s="479" t="s">
        <v>1326</v>
      </c>
    </row>
    <row r="9" spans="1:14" s="34" customFormat="1" ht="22.5">
      <c r="A9" s="484" t="s">
        <v>538</v>
      </c>
      <c r="B9" s="478" t="s">
        <v>1327</v>
      </c>
      <c r="D9" s="102"/>
      <c r="E9" s="102"/>
      <c r="F9" s="102"/>
      <c r="G9" s="102"/>
      <c r="H9" s="102"/>
      <c r="I9" s="102"/>
      <c r="J9" s="102"/>
      <c r="K9" s="102"/>
      <c r="L9" s="485" t="s">
        <v>538</v>
      </c>
      <c r="M9" s="479" t="s">
        <v>1328</v>
      </c>
      <c r="N9" s="421"/>
    </row>
    <row r="10" spans="1:14" s="483" customFormat="1" ht="12.75">
      <c r="A10" s="486" t="s">
        <v>1329</v>
      </c>
      <c r="B10" s="52" t="s">
        <v>1330</v>
      </c>
      <c r="C10" s="487">
        <v>32.357578754296782</v>
      </c>
      <c r="D10" s="225">
        <v>128.41</v>
      </c>
      <c r="E10" s="225">
        <v>-0.1</v>
      </c>
      <c r="F10" s="225">
        <v>0</v>
      </c>
      <c r="G10" s="225">
        <v>1.3</v>
      </c>
      <c r="H10" s="225">
        <v>0.2</v>
      </c>
      <c r="I10" s="225">
        <v>0.2</v>
      </c>
      <c r="J10" s="225">
        <v>2.7033511957130258</v>
      </c>
      <c r="K10" s="225">
        <v>6.3</v>
      </c>
      <c r="L10" s="488" t="s">
        <v>1329</v>
      </c>
      <c r="M10" s="479" t="s">
        <v>1331</v>
      </c>
    </row>
    <row r="11" spans="1:14" s="34" customFormat="1" ht="12.75">
      <c r="A11" s="484" t="s">
        <v>1329</v>
      </c>
      <c r="B11" s="40" t="s">
        <v>1332</v>
      </c>
      <c r="C11" s="489">
        <v>3.9047732779000177</v>
      </c>
      <c r="D11" s="228">
        <v>113.45</v>
      </c>
      <c r="E11" s="228">
        <v>0.2</v>
      </c>
      <c r="F11" s="228">
        <v>0.1</v>
      </c>
      <c r="G11" s="228">
        <v>-0.2</v>
      </c>
      <c r="H11" s="228">
        <v>-0.1</v>
      </c>
      <c r="I11" s="228">
        <v>-0.1</v>
      </c>
      <c r="J11" s="228">
        <v>-1.0293989357061832</v>
      </c>
      <c r="K11" s="228">
        <v>2.9</v>
      </c>
      <c r="L11" s="490" t="s">
        <v>1329</v>
      </c>
      <c r="M11" s="43" t="s">
        <v>1002</v>
      </c>
    </row>
    <row r="12" spans="1:14" s="34" customFormat="1" ht="12.75">
      <c r="A12" s="484" t="s">
        <v>1329</v>
      </c>
      <c r="B12" s="40" t="s">
        <v>1333</v>
      </c>
      <c r="C12" s="489">
        <v>28.452805476396758</v>
      </c>
      <c r="D12" s="228">
        <v>130.19999999999999</v>
      </c>
      <c r="E12" s="228">
        <v>-0.1</v>
      </c>
      <c r="F12" s="228">
        <v>0</v>
      </c>
      <c r="G12" s="228">
        <v>1.4</v>
      </c>
      <c r="H12" s="228">
        <v>0.3</v>
      </c>
      <c r="I12" s="228">
        <v>0.2</v>
      </c>
      <c r="J12" s="228">
        <v>3.1123782371109456</v>
      </c>
      <c r="K12" s="228">
        <v>6.7</v>
      </c>
      <c r="L12" s="490" t="s">
        <v>1329</v>
      </c>
      <c r="M12" s="43" t="s">
        <v>1003</v>
      </c>
    </row>
    <row r="13" spans="1:14" s="483" customFormat="1" ht="12.75">
      <c r="A13" s="486" t="s">
        <v>1329</v>
      </c>
      <c r="B13" s="52" t="s">
        <v>1334</v>
      </c>
      <c r="C13" s="487">
        <v>32.718115734133399</v>
      </c>
      <c r="D13" s="225">
        <v>117.26</v>
      </c>
      <c r="E13" s="225">
        <v>0.6</v>
      </c>
      <c r="F13" s="225">
        <v>0.4</v>
      </c>
      <c r="G13" s="225">
        <v>0.2</v>
      </c>
      <c r="H13" s="225">
        <v>0.1</v>
      </c>
      <c r="I13" s="225">
        <v>-0.2</v>
      </c>
      <c r="J13" s="225">
        <v>-6.5433968279269976</v>
      </c>
      <c r="K13" s="225">
        <v>-6.1</v>
      </c>
      <c r="L13" s="488" t="s">
        <v>1329</v>
      </c>
      <c r="M13" s="479" t="s">
        <v>1117</v>
      </c>
    </row>
    <row r="14" spans="1:14" s="483" customFormat="1" ht="12.75">
      <c r="A14" s="486" t="s">
        <v>1329</v>
      </c>
      <c r="B14" s="52" t="s">
        <v>1335</v>
      </c>
      <c r="C14" s="487">
        <v>10.454123536516557</v>
      </c>
      <c r="D14" s="225">
        <v>110.33</v>
      </c>
      <c r="E14" s="225">
        <v>0</v>
      </c>
      <c r="F14" s="225">
        <v>0.6</v>
      </c>
      <c r="G14" s="225">
        <v>0.1</v>
      </c>
      <c r="H14" s="225">
        <v>0.1</v>
      </c>
      <c r="I14" s="225">
        <v>-0.4</v>
      </c>
      <c r="J14" s="225">
        <v>-0.43317390127245403</v>
      </c>
      <c r="K14" s="225">
        <v>1.2</v>
      </c>
      <c r="L14" s="488" t="s">
        <v>1329</v>
      </c>
      <c r="M14" s="479" t="s">
        <v>996</v>
      </c>
    </row>
    <row r="15" spans="1:14" s="483" customFormat="1" ht="12.75">
      <c r="A15" s="486" t="s">
        <v>1329</v>
      </c>
      <c r="B15" s="52" t="s">
        <v>958</v>
      </c>
      <c r="C15" s="487">
        <v>24.470181975053272</v>
      </c>
      <c r="D15" s="225">
        <v>109.99</v>
      </c>
      <c r="E15" s="225">
        <v>-1.3</v>
      </c>
      <c r="F15" s="225">
        <v>0.8</v>
      </c>
      <c r="G15" s="225">
        <v>-0.4</v>
      </c>
      <c r="H15" s="225">
        <v>-1.7</v>
      </c>
      <c r="I15" s="225">
        <v>-4</v>
      </c>
      <c r="J15" s="225">
        <v>0.65891827583051565</v>
      </c>
      <c r="K15" s="225">
        <v>-13.3</v>
      </c>
      <c r="L15" s="488" t="s">
        <v>1329</v>
      </c>
      <c r="M15" s="479" t="s">
        <v>997</v>
      </c>
    </row>
    <row r="16" spans="1:14" s="483" customFormat="1" ht="12.75">
      <c r="A16" s="480" t="s">
        <v>1336</v>
      </c>
      <c r="B16" s="88" t="s">
        <v>1337</v>
      </c>
      <c r="C16" s="487">
        <v>1.2652767940190721</v>
      </c>
      <c r="D16" s="225" t="s">
        <v>358</v>
      </c>
      <c r="E16" s="225" t="s">
        <v>358</v>
      </c>
      <c r="F16" s="225">
        <v>-0.4</v>
      </c>
      <c r="G16" s="225">
        <v>1.3</v>
      </c>
      <c r="H16" s="225">
        <v>-1.5</v>
      </c>
      <c r="I16" s="225">
        <v>-0.4</v>
      </c>
      <c r="J16" s="225" t="s">
        <v>358</v>
      </c>
      <c r="K16" s="225" t="s">
        <v>358</v>
      </c>
      <c r="L16" s="482" t="s">
        <v>1336</v>
      </c>
      <c r="M16" s="88" t="s">
        <v>998</v>
      </c>
    </row>
    <row r="17" spans="1:16" s="483" customFormat="1" ht="12.75">
      <c r="A17" s="480" t="s">
        <v>1338</v>
      </c>
      <c r="B17" s="88" t="s">
        <v>1339</v>
      </c>
      <c r="C17" s="487">
        <v>86.900036821053575</v>
      </c>
      <c r="D17" s="225">
        <v>122.15</v>
      </c>
      <c r="E17" s="225">
        <v>0.1</v>
      </c>
      <c r="F17" s="225">
        <v>0.7</v>
      </c>
      <c r="G17" s="225">
        <v>0.4</v>
      </c>
      <c r="H17" s="225">
        <v>-0.2</v>
      </c>
      <c r="I17" s="225">
        <v>-0.4</v>
      </c>
      <c r="J17" s="225">
        <v>-1.9111860595840398</v>
      </c>
      <c r="K17" s="225">
        <v>-1.5</v>
      </c>
      <c r="L17" s="482" t="s">
        <v>1338</v>
      </c>
      <c r="M17" s="88" t="s">
        <v>1340</v>
      </c>
    </row>
    <row r="18" spans="1:16" s="34" customFormat="1" ht="22.5">
      <c r="A18" s="491" t="s">
        <v>1341</v>
      </c>
      <c r="B18" s="492" t="s">
        <v>1342</v>
      </c>
      <c r="C18" s="493">
        <v>9.1411465949658801</v>
      </c>
      <c r="D18" s="225">
        <v>90.39</v>
      </c>
      <c r="E18" s="225">
        <v>-1.9</v>
      </c>
      <c r="F18" s="225">
        <v>-3.1</v>
      </c>
      <c r="G18" s="225">
        <v>0.7</v>
      </c>
      <c r="H18" s="225">
        <v>0.4</v>
      </c>
      <c r="I18" s="225">
        <v>-4.2</v>
      </c>
      <c r="J18" s="225">
        <v>3.83687535898909</v>
      </c>
      <c r="K18" s="225">
        <v>-13.3</v>
      </c>
      <c r="L18" s="494" t="s">
        <v>1341</v>
      </c>
      <c r="M18" s="495" t="s">
        <v>1343</v>
      </c>
    </row>
    <row r="19" spans="1:16" s="483" customFormat="1" ht="45.75" thickBot="1">
      <c r="A19" s="491" t="s">
        <v>1344</v>
      </c>
      <c r="B19" s="492" t="s">
        <v>1345</v>
      </c>
      <c r="C19" s="493">
        <v>2.6935397899615081</v>
      </c>
      <c r="D19" s="496" t="s">
        <v>358</v>
      </c>
      <c r="E19" s="496" t="s">
        <v>358</v>
      </c>
      <c r="F19" s="496">
        <v>0</v>
      </c>
      <c r="G19" s="496">
        <v>2.7</v>
      </c>
      <c r="H19" s="496">
        <v>0</v>
      </c>
      <c r="I19" s="496">
        <v>0</v>
      </c>
      <c r="J19" s="496" t="s">
        <v>358</v>
      </c>
      <c r="K19" s="496" t="s">
        <v>358</v>
      </c>
      <c r="L19" s="494" t="s">
        <v>1344</v>
      </c>
      <c r="M19" s="495" t="s">
        <v>1346</v>
      </c>
    </row>
    <row r="20" spans="1:16" s="34" customFormat="1" ht="12" thickBot="1">
      <c r="D20" s="916" t="s">
        <v>1347</v>
      </c>
      <c r="E20" s="817" t="s">
        <v>1348</v>
      </c>
      <c r="F20" s="817"/>
      <c r="G20" s="817"/>
      <c r="H20" s="817"/>
      <c r="I20" s="817"/>
      <c r="J20" s="817" t="s">
        <v>516</v>
      </c>
      <c r="K20" s="817"/>
      <c r="L20" s="477"/>
      <c r="M20" s="477"/>
    </row>
    <row r="21" spans="1:16" s="34" customFormat="1" ht="12" thickBot="1">
      <c r="D21" s="916"/>
      <c r="E21" s="817"/>
      <c r="F21" s="817"/>
      <c r="G21" s="817"/>
      <c r="H21" s="817"/>
      <c r="I21" s="817"/>
      <c r="J21" s="817"/>
      <c r="K21" s="817"/>
      <c r="L21" s="477"/>
      <c r="M21" s="477"/>
    </row>
    <row r="22" spans="1:16" s="34" customFormat="1" ht="23.25" thickBot="1">
      <c r="D22" s="36" t="s">
        <v>480</v>
      </c>
      <c r="E22" s="36" t="s">
        <v>480</v>
      </c>
      <c r="F22" s="36" t="s">
        <v>519</v>
      </c>
      <c r="G22" s="36" t="s">
        <v>482</v>
      </c>
      <c r="H22" s="36" t="s">
        <v>718</v>
      </c>
      <c r="I22" s="36" t="s">
        <v>693</v>
      </c>
      <c r="J22" s="497" t="s">
        <v>371</v>
      </c>
      <c r="K22" s="72" t="s">
        <v>1349</v>
      </c>
      <c r="L22" s="477"/>
      <c r="M22" s="477"/>
    </row>
    <row r="23" spans="1:16" s="322" customFormat="1">
      <c r="A23" s="25" t="s">
        <v>1350</v>
      </c>
      <c r="B23" s="25"/>
      <c r="C23" s="25"/>
      <c r="D23" s="25"/>
      <c r="E23" s="25"/>
      <c r="F23" s="25"/>
      <c r="G23" s="25"/>
      <c r="H23" s="25"/>
      <c r="I23" s="25"/>
    </row>
    <row r="24" spans="1:16" s="322" customFormat="1">
      <c r="A24" s="25" t="s">
        <v>1351</v>
      </c>
      <c r="B24" s="25"/>
      <c r="C24" s="25"/>
      <c r="D24" s="25"/>
      <c r="E24" s="25"/>
      <c r="F24" s="25"/>
      <c r="G24" s="25"/>
      <c r="H24" s="25"/>
      <c r="I24" s="25"/>
    </row>
    <row r="25" spans="1:16" s="5" customFormat="1">
      <c r="E25" s="202"/>
      <c r="F25" s="202"/>
      <c r="G25" s="202"/>
      <c r="H25" s="202"/>
      <c r="I25" s="202"/>
      <c r="J25" s="202"/>
      <c r="K25" s="202"/>
      <c r="L25" s="202"/>
      <c r="M25" s="303"/>
    </row>
    <row r="26" spans="1:16" s="359" customFormat="1">
      <c r="A26" s="81" t="s">
        <v>140</v>
      </c>
      <c r="B26" s="350"/>
      <c r="C26" s="351"/>
      <c r="D26" s="351"/>
      <c r="E26" s="351"/>
      <c r="F26" s="84"/>
      <c r="G26" s="352"/>
      <c r="H26" s="352"/>
      <c r="I26" s="354"/>
      <c r="J26" s="355"/>
      <c r="K26" s="354"/>
      <c r="L26" s="353"/>
      <c r="M26" s="357"/>
      <c r="N26" s="358"/>
      <c r="O26" s="358"/>
      <c r="P26" s="358"/>
    </row>
    <row r="27" spans="1:16" s="359" customFormat="1">
      <c r="A27" s="84" t="s">
        <v>1352</v>
      </c>
      <c r="B27" s="360"/>
      <c r="C27" s="361"/>
      <c r="D27" s="357"/>
      <c r="E27" s="362"/>
      <c r="F27" s="363"/>
      <c r="G27" s="362"/>
      <c r="H27" s="362"/>
      <c r="I27" s="354"/>
      <c r="J27" s="354"/>
      <c r="L27" s="358"/>
      <c r="M27" s="357"/>
      <c r="N27" s="358"/>
      <c r="O27" s="358"/>
      <c r="P27" s="358"/>
    </row>
    <row r="28" spans="1:16" s="359" customFormat="1">
      <c r="A28" s="84" t="s">
        <v>1353</v>
      </c>
      <c r="B28" s="360"/>
      <c r="C28" s="361"/>
      <c r="D28" s="357"/>
      <c r="E28" s="362"/>
      <c r="F28" s="363"/>
      <c r="G28" s="362"/>
      <c r="H28" s="362"/>
      <c r="I28" s="354"/>
      <c r="J28" s="354"/>
      <c r="L28" s="358"/>
      <c r="M28" s="357"/>
      <c r="N28" s="358"/>
      <c r="O28" s="358"/>
      <c r="P28" s="358"/>
    </row>
    <row r="29" spans="1:16" s="359" customFormat="1">
      <c r="A29" s="84" t="s">
        <v>1354</v>
      </c>
      <c r="B29" s="360"/>
      <c r="C29" s="361"/>
      <c r="D29" s="357"/>
      <c r="E29" s="362"/>
      <c r="F29" s="363"/>
      <c r="G29" s="362"/>
      <c r="H29" s="362"/>
      <c r="I29" s="354"/>
      <c r="J29" s="354"/>
      <c r="L29" s="358"/>
      <c r="M29" s="357"/>
      <c r="N29" s="358"/>
      <c r="O29" s="358"/>
      <c r="P29" s="358"/>
    </row>
    <row r="30" spans="1:16" s="359" customFormat="1">
      <c r="A30" s="84" t="s">
        <v>1355</v>
      </c>
      <c r="B30" s="360"/>
      <c r="C30" s="361"/>
      <c r="D30" s="357"/>
      <c r="E30" s="362"/>
      <c r="F30" s="363"/>
      <c r="G30" s="362"/>
      <c r="H30" s="362"/>
      <c r="I30" s="354"/>
      <c r="J30" s="354"/>
      <c r="L30" s="358"/>
      <c r="M30" s="357"/>
      <c r="N30" s="358"/>
      <c r="O30" s="358"/>
      <c r="P30" s="358"/>
    </row>
    <row r="31" spans="1:16" s="359" customFormat="1">
      <c r="A31" s="84" t="s">
        <v>1356</v>
      </c>
      <c r="B31" s="360"/>
      <c r="C31" s="361"/>
      <c r="D31" s="357"/>
      <c r="E31" s="362"/>
      <c r="F31" s="363"/>
      <c r="G31" s="362"/>
      <c r="H31" s="362"/>
      <c r="I31" s="354"/>
      <c r="J31" s="354"/>
      <c r="L31" s="358"/>
      <c r="M31" s="357"/>
      <c r="N31" s="358"/>
      <c r="O31" s="358"/>
      <c r="P31" s="358"/>
    </row>
    <row r="32" spans="1:16" s="359" customFormat="1">
      <c r="A32" s="84" t="s">
        <v>1357</v>
      </c>
      <c r="B32" s="360"/>
      <c r="C32" s="361"/>
      <c r="D32" s="357"/>
      <c r="E32" s="362"/>
      <c r="F32" s="363"/>
      <c r="G32" s="362"/>
      <c r="H32" s="362"/>
      <c r="I32" s="354"/>
      <c r="J32" s="354"/>
      <c r="L32" s="358"/>
      <c r="M32" s="357"/>
      <c r="N32" s="358"/>
      <c r="O32" s="358"/>
      <c r="P32" s="358"/>
    </row>
    <row r="33" spans="1:16" s="359" customFormat="1">
      <c r="A33" s="84" t="s">
        <v>1358</v>
      </c>
      <c r="B33" s="360"/>
      <c r="C33" s="361"/>
      <c r="D33" s="357"/>
      <c r="E33" s="362"/>
      <c r="F33" s="363"/>
      <c r="G33" s="362"/>
      <c r="H33" s="362"/>
      <c r="I33" s="354"/>
      <c r="J33" s="354"/>
      <c r="L33" s="358"/>
      <c r="M33" s="357"/>
      <c r="N33" s="358"/>
      <c r="O33" s="358"/>
      <c r="P33" s="358"/>
    </row>
    <row r="34" spans="1:16" s="359" customFormat="1">
      <c r="A34" s="84" t="s">
        <v>1359</v>
      </c>
      <c r="B34" s="360"/>
      <c r="C34" s="361"/>
      <c r="D34" s="357"/>
      <c r="E34" s="362"/>
      <c r="F34" s="363"/>
      <c r="G34" s="362"/>
      <c r="H34" s="362"/>
      <c r="I34" s="354"/>
      <c r="J34" s="354"/>
      <c r="L34" s="358"/>
      <c r="M34" s="357"/>
      <c r="N34" s="358"/>
      <c r="O34" s="358"/>
      <c r="P34" s="358"/>
    </row>
  </sheetData>
  <mergeCells count="8">
    <mergeCell ref="D20:D21"/>
    <mergeCell ref="E20:I21"/>
    <mergeCell ref="J20:K21"/>
    <mergeCell ref="A1:M1"/>
    <mergeCell ref="A2:M2"/>
    <mergeCell ref="E4:I4"/>
    <mergeCell ref="J4:K4"/>
    <mergeCell ref="L5:M5"/>
  </mergeCells>
  <hyperlinks>
    <hyperlink ref="A27" r:id="rId1" xr:uid="{00000000-0004-0000-1D00-000000000000}"/>
    <hyperlink ref="A28" r:id="rId2" xr:uid="{00000000-0004-0000-1D00-000001000000}"/>
    <hyperlink ref="A29" r:id="rId3" xr:uid="{00000000-0004-0000-1D00-000002000000}"/>
    <hyperlink ref="A30" r:id="rId4" xr:uid="{00000000-0004-0000-1D00-000003000000}"/>
    <hyperlink ref="A31" r:id="rId5" xr:uid="{00000000-0004-0000-1D00-000004000000}"/>
    <hyperlink ref="A32" r:id="rId6" xr:uid="{00000000-0004-0000-1D00-000005000000}"/>
    <hyperlink ref="A33" r:id="rId7" xr:uid="{00000000-0004-0000-1D00-000006000000}"/>
    <hyperlink ref="A34" r:id="rId8" xr:uid="{00000000-0004-0000-1D00-000007000000}"/>
  </hyperlinks>
  <pageMargins left="0.7" right="0.7" top="0.75" bottom="0.75" header="0.3" footer="0.3"/>
  <pageSetup paperSize="9" orientation="portrait" horizontalDpi="300" verticalDpi="300"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S70"/>
  <sheetViews>
    <sheetView showGridLines="0" workbookViewId="0"/>
  </sheetViews>
  <sheetFormatPr defaultColWidth="9.140625" defaultRowHeight="12.75"/>
  <cols>
    <col min="1" max="1" width="11.7109375" style="799" customWidth="1"/>
    <col min="2" max="10" width="14.28515625" style="799" customWidth="1"/>
    <col min="11" max="13" width="9.140625" style="799"/>
    <col min="14" max="22" width="12.7109375" style="799" customWidth="1"/>
    <col min="23" max="16384" width="9.140625" style="799"/>
  </cols>
  <sheetData>
    <row r="1" spans="1:19">
      <c r="A1" s="859" t="s">
        <v>1952</v>
      </c>
      <c r="B1" s="859"/>
      <c r="C1" s="859"/>
      <c r="D1" s="859"/>
      <c r="E1" s="859"/>
      <c r="F1" s="859"/>
      <c r="G1" s="859"/>
      <c r="H1" s="859"/>
      <c r="I1" s="859"/>
      <c r="J1" s="859"/>
    </row>
    <row r="2" spans="1:19">
      <c r="A2" s="860" t="s">
        <v>1953</v>
      </c>
      <c r="B2" s="860"/>
      <c r="C2" s="860"/>
      <c r="D2" s="860"/>
      <c r="E2" s="860"/>
      <c r="F2" s="860"/>
      <c r="G2" s="860"/>
      <c r="H2" s="860"/>
      <c r="I2" s="860"/>
      <c r="J2" s="860"/>
    </row>
    <row r="3" spans="1:19">
      <c r="A3" s="789"/>
      <c r="B3" s="789"/>
      <c r="C3" s="789"/>
      <c r="D3" s="789"/>
      <c r="E3" s="789"/>
      <c r="F3" s="789"/>
      <c r="G3" s="789"/>
      <c r="H3" s="789"/>
      <c r="I3" s="789"/>
      <c r="J3" s="789"/>
    </row>
    <row r="4" spans="1:19" ht="11.45" customHeight="1" thickBot="1">
      <c r="A4" s="800"/>
      <c r="B4" s="919" t="s">
        <v>951</v>
      </c>
      <c r="C4" s="919"/>
      <c r="D4" s="801"/>
      <c r="E4" s="801"/>
      <c r="F4" s="801"/>
      <c r="G4" s="801"/>
      <c r="H4" s="801"/>
      <c r="I4" s="920" t="s">
        <v>951</v>
      </c>
      <c r="J4" s="920"/>
      <c r="M4" s="430"/>
    </row>
    <row r="5" spans="1:19" ht="27" customHeight="1" thickBot="1">
      <c r="A5" s="921" t="s">
        <v>952</v>
      </c>
      <c r="B5" s="887" t="s">
        <v>1954</v>
      </c>
      <c r="C5" s="888"/>
      <c r="D5" s="889"/>
      <c r="E5" s="887" t="s">
        <v>1955</v>
      </c>
      <c r="F5" s="888"/>
      <c r="G5" s="889"/>
      <c r="H5" s="887" t="s">
        <v>1956</v>
      </c>
      <c r="I5" s="888"/>
      <c r="J5" s="889"/>
      <c r="K5" s="921" t="s">
        <v>993</v>
      </c>
    </row>
    <row r="6" spans="1:19" ht="41.25" customHeight="1" thickBot="1">
      <c r="A6" s="921"/>
      <c r="B6" s="431" t="s">
        <v>963</v>
      </c>
      <c r="C6" s="11" t="s">
        <v>1957</v>
      </c>
      <c r="D6" s="431" t="s">
        <v>1958</v>
      </c>
      <c r="E6" s="431" t="s">
        <v>963</v>
      </c>
      <c r="F6" s="11" t="s">
        <v>1957</v>
      </c>
      <c r="G6" s="431" t="s">
        <v>1958</v>
      </c>
      <c r="H6" s="431" t="s">
        <v>963</v>
      </c>
      <c r="I6" s="11" t="s">
        <v>1957</v>
      </c>
      <c r="J6" s="431" t="s">
        <v>1958</v>
      </c>
      <c r="K6" s="921"/>
    </row>
    <row r="7" spans="1:19" ht="12.75" customHeight="1">
      <c r="A7" s="802"/>
      <c r="B7" s="803" t="s">
        <v>1460</v>
      </c>
      <c r="C7" s="804"/>
      <c r="D7" s="804"/>
      <c r="E7" s="805"/>
      <c r="F7" s="804"/>
      <c r="G7" s="804"/>
      <c r="H7" s="805"/>
      <c r="I7" s="804"/>
      <c r="J7" s="804"/>
    </row>
    <row r="8" spans="1:19" ht="12.75" customHeight="1">
      <c r="A8" s="806">
        <v>44896</v>
      </c>
      <c r="B8" s="807">
        <v>104.53</v>
      </c>
      <c r="C8" s="807">
        <v>104.58</v>
      </c>
      <c r="D8" s="807">
        <v>104.44</v>
      </c>
      <c r="E8" s="807">
        <v>96.13</v>
      </c>
      <c r="F8" s="807">
        <v>96.46</v>
      </c>
      <c r="G8" s="807">
        <v>95.61</v>
      </c>
      <c r="H8" s="807">
        <v>95.91</v>
      </c>
      <c r="I8" s="807">
        <v>96.25</v>
      </c>
      <c r="J8" s="807">
        <v>95.37</v>
      </c>
      <c r="K8" s="524" t="s">
        <v>1959</v>
      </c>
    </row>
    <row r="9" spans="1:19" ht="12.75" customHeight="1">
      <c r="A9" s="806">
        <v>44927</v>
      </c>
      <c r="B9" s="807">
        <v>107.22</v>
      </c>
      <c r="C9" s="807">
        <v>106.94</v>
      </c>
      <c r="D9" s="807">
        <v>107.66</v>
      </c>
      <c r="E9" s="807">
        <v>106.88</v>
      </c>
      <c r="F9" s="807">
        <v>107.85</v>
      </c>
      <c r="G9" s="807">
        <v>105.37</v>
      </c>
      <c r="H9" s="807">
        <v>108.13</v>
      </c>
      <c r="I9" s="807">
        <v>109.11</v>
      </c>
      <c r="J9" s="807">
        <v>106.61</v>
      </c>
      <c r="K9" s="524">
        <v>44927</v>
      </c>
    </row>
    <row r="10" spans="1:19" ht="12.75" customHeight="1">
      <c r="A10" s="806">
        <v>44958</v>
      </c>
      <c r="B10" s="807">
        <v>106.33</v>
      </c>
      <c r="C10" s="807">
        <v>105.44</v>
      </c>
      <c r="D10" s="807">
        <v>107.71</v>
      </c>
      <c r="E10" s="807">
        <v>104.16</v>
      </c>
      <c r="F10" s="807">
        <v>103.83</v>
      </c>
      <c r="G10" s="807">
        <v>104.67</v>
      </c>
      <c r="H10" s="807">
        <v>102.44</v>
      </c>
      <c r="I10" s="807">
        <v>102.13</v>
      </c>
      <c r="J10" s="807">
        <v>102.91</v>
      </c>
      <c r="K10" s="524">
        <v>44958</v>
      </c>
    </row>
    <row r="11" spans="1:19" ht="12.75" customHeight="1">
      <c r="A11" s="806">
        <v>44986</v>
      </c>
      <c r="B11" s="807">
        <v>107.79</v>
      </c>
      <c r="C11" s="807">
        <v>106.79</v>
      </c>
      <c r="D11" s="807">
        <v>109.36</v>
      </c>
      <c r="E11" s="807">
        <v>113.55</v>
      </c>
      <c r="F11" s="807">
        <v>113.03</v>
      </c>
      <c r="G11" s="807">
        <v>114.36</v>
      </c>
      <c r="H11" s="807">
        <v>116.81</v>
      </c>
      <c r="I11" s="807">
        <v>116.2</v>
      </c>
      <c r="J11" s="807">
        <v>117.75</v>
      </c>
      <c r="K11" s="524">
        <v>44986</v>
      </c>
    </row>
    <row r="12" spans="1:19" ht="12.75" customHeight="1">
      <c r="A12" s="806">
        <v>45017</v>
      </c>
      <c r="B12" s="807">
        <v>106.44</v>
      </c>
      <c r="C12" s="807">
        <v>105.16</v>
      </c>
      <c r="D12" s="807">
        <v>108.44</v>
      </c>
      <c r="E12" s="807">
        <v>105.37</v>
      </c>
      <c r="F12" s="807">
        <v>104.34</v>
      </c>
      <c r="G12" s="807">
        <v>106.99</v>
      </c>
      <c r="H12" s="807">
        <v>100.39</v>
      </c>
      <c r="I12" s="807">
        <v>99.51</v>
      </c>
      <c r="J12" s="807">
        <v>101.76</v>
      </c>
      <c r="K12" s="524" t="s">
        <v>1461</v>
      </c>
      <c r="L12" s="808"/>
      <c r="M12" s="808"/>
      <c r="N12" s="808"/>
      <c r="O12" s="808"/>
      <c r="P12" s="808"/>
      <c r="Q12" s="808"/>
      <c r="R12" s="808"/>
      <c r="S12" s="808"/>
    </row>
    <row r="13" spans="1:19" ht="12.75" customHeight="1">
      <c r="A13" s="806">
        <v>45047</v>
      </c>
      <c r="B13" s="807">
        <v>107.38</v>
      </c>
      <c r="C13" s="807">
        <v>106.26</v>
      </c>
      <c r="D13" s="807">
        <v>109.12</v>
      </c>
      <c r="E13" s="807">
        <v>111.29</v>
      </c>
      <c r="F13" s="807">
        <v>109.92</v>
      </c>
      <c r="G13" s="807">
        <v>113.42</v>
      </c>
      <c r="H13" s="807">
        <v>113.34</v>
      </c>
      <c r="I13" s="807">
        <v>111.94</v>
      </c>
      <c r="J13" s="807">
        <v>115.54</v>
      </c>
      <c r="K13" s="524" t="s">
        <v>1462</v>
      </c>
      <c r="L13" s="808"/>
      <c r="M13" s="808"/>
      <c r="N13" s="808"/>
      <c r="O13" s="808"/>
      <c r="P13" s="808"/>
      <c r="Q13" s="808"/>
      <c r="R13" s="808"/>
      <c r="S13" s="808"/>
    </row>
    <row r="14" spans="1:19" ht="12.75" customHeight="1">
      <c r="A14" s="806">
        <v>45078</v>
      </c>
      <c r="B14" s="807">
        <v>109.21</v>
      </c>
      <c r="C14" s="807">
        <v>107.9</v>
      </c>
      <c r="D14" s="807">
        <v>111.26</v>
      </c>
      <c r="E14" s="807">
        <v>107.94</v>
      </c>
      <c r="F14" s="807">
        <v>106.63</v>
      </c>
      <c r="G14" s="807">
        <v>109.98</v>
      </c>
      <c r="H14" s="807">
        <v>110.39</v>
      </c>
      <c r="I14" s="807">
        <v>109.04</v>
      </c>
      <c r="J14" s="807">
        <v>112.5</v>
      </c>
      <c r="K14" s="524">
        <v>45078</v>
      </c>
      <c r="L14" s="808"/>
      <c r="M14" s="808"/>
      <c r="N14" s="808"/>
      <c r="O14" s="808"/>
      <c r="P14" s="808"/>
      <c r="Q14" s="808"/>
      <c r="R14" s="808"/>
      <c r="S14" s="808"/>
    </row>
    <row r="15" spans="1:19" ht="12.75" customHeight="1">
      <c r="A15" s="806">
        <v>45108</v>
      </c>
      <c r="B15" s="807">
        <v>108.4</v>
      </c>
      <c r="C15" s="807">
        <v>107.38</v>
      </c>
      <c r="D15" s="807">
        <v>109.99</v>
      </c>
      <c r="E15" s="807">
        <v>113.23</v>
      </c>
      <c r="F15" s="807">
        <v>111.66</v>
      </c>
      <c r="G15" s="807">
        <v>115.67</v>
      </c>
      <c r="H15" s="807">
        <v>109.84</v>
      </c>
      <c r="I15" s="807">
        <v>108.37</v>
      </c>
      <c r="J15" s="807">
        <v>112.14</v>
      </c>
      <c r="K15" s="524">
        <v>45108</v>
      </c>
      <c r="L15" s="808"/>
      <c r="M15" s="808"/>
      <c r="N15" s="808"/>
      <c r="O15" s="808"/>
      <c r="P15" s="808"/>
      <c r="Q15" s="808"/>
      <c r="R15" s="808"/>
      <c r="S15" s="808"/>
    </row>
    <row r="16" spans="1:19" ht="12.75" customHeight="1">
      <c r="A16" s="806">
        <v>45139</v>
      </c>
      <c r="B16" s="807">
        <v>108.67</v>
      </c>
      <c r="C16" s="807">
        <v>108.42</v>
      </c>
      <c r="D16" s="807">
        <v>109.05</v>
      </c>
      <c r="E16" s="807">
        <v>101.48</v>
      </c>
      <c r="F16" s="807">
        <v>99.77</v>
      </c>
      <c r="G16" s="807">
        <v>104.16</v>
      </c>
      <c r="H16" s="807">
        <v>102.67</v>
      </c>
      <c r="I16" s="807">
        <v>100.94</v>
      </c>
      <c r="J16" s="807">
        <v>105.39</v>
      </c>
      <c r="K16" s="524" t="s">
        <v>1463</v>
      </c>
      <c r="L16" s="808"/>
      <c r="M16" s="808"/>
      <c r="N16" s="808"/>
      <c r="O16" s="808"/>
      <c r="P16" s="808"/>
      <c r="Q16" s="808"/>
      <c r="R16" s="808"/>
      <c r="S16" s="808"/>
    </row>
    <row r="17" spans="1:19" ht="12.75" customHeight="1">
      <c r="A17" s="806">
        <v>45170</v>
      </c>
      <c r="B17" s="807">
        <v>107.84</v>
      </c>
      <c r="C17" s="807">
        <v>106.66</v>
      </c>
      <c r="D17" s="807">
        <v>109.69</v>
      </c>
      <c r="E17" s="807">
        <v>109.07</v>
      </c>
      <c r="F17" s="807">
        <v>107.95</v>
      </c>
      <c r="G17" s="807">
        <v>110.82</v>
      </c>
      <c r="H17" s="807">
        <v>107.69</v>
      </c>
      <c r="I17" s="807">
        <v>106.61</v>
      </c>
      <c r="J17" s="807">
        <v>109.37</v>
      </c>
      <c r="K17" s="524">
        <v>45170</v>
      </c>
      <c r="L17" s="808"/>
      <c r="M17" s="808"/>
      <c r="N17" s="808"/>
      <c r="O17" s="808"/>
      <c r="P17" s="808"/>
      <c r="Q17" s="808"/>
      <c r="R17" s="808"/>
      <c r="S17" s="808"/>
    </row>
    <row r="18" spans="1:19" ht="12.75" customHeight="1">
      <c r="A18" s="806">
        <v>45200</v>
      </c>
      <c r="B18" s="807">
        <v>109</v>
      </c>
      <c r="C18" s="807">
        <v>107.9</v>
      </c>
      <c r="D18" s="807">
        <v>110.72</v>
      </c>
      <c r="E18" s="807">
        <v>112.21</v>
      </c>
      <c r="F18" s="807">
        <v>110.96</v>
      </c>
      <c r="G18" s="807">
        <v>114.15</v>
      </c>
      <c r="H18" s="807">
        <v>110.78</v>
      </c>
      <c r="I18" s="807">
        <v>109.58</v>
      </c>
      <c r="J18" s="807">
        <v>112.65</v>
      </c>
      <c r="K18" s="524" t="s">
        <v>1464</v>
      </c>
      <c r="L18" s="808"/>
      <c r="M18" s="808"/>
      <c r="N18" s="808"/>
      <c r="O18" s="808"/>
      <c r="P18" s="808"/>
      <c r="Q18" s="808"/>
      <c r="R18" s="808"/>
      <c r="S18" s="808"/>
    </row>
    <row r="19" spans="1:19" ht="12.75" customHeight="1">
      <c r="A19" s="806">
        <v>45231</v>
      </c>
      <c r="B19" s="807">
        <v>109.5</v>
      </c>
      <c r="C19" s="807">
        <v>108.44</v>
      </c>
      <c r="D19" s="807">
        <v>111.15</v>
      </c>
      <c r="E19" s="807">
        <v>111.28</v>
      </c>
      <c r="F19" s="807">
        <v>109.7</v>
      </c>
      <c r="G19" s="807">
        <v>113.75</v>
      </c>
      <c r="H19" s="807">
        <v>111.81</v>
      </c>
      <c r="I19" s="807">
        <v>110.22</v>
      </c>
      <c r="J19" s="807">
        <v>114.28</v>
      </c>
      <c r="K19" s="524">
        <v>45231</v>
      </c>
      <c r="L19" s="808"/>
      <c r="M19" s="808"/>
      <c r="N19" s="808"/>
      <c r="O19" s="808"/>
      <c r="P19" s="808"/>
      <c r="Q19" s="808"/>
      <c r="R19" s="808"/>
      <c r="S19" s="808"/>
    </row>
    <row r="20" spans="1:19" ht="12.75" customHeight="1">
      <c r="A20" s="806">
        <v>45261</v>
      </c>
      <c r="B20" s="807">
        <v>110.3</v>
      </c>
      <c r="C20" s="807">
        <v>109.37</v>
      </c>
      <c r="D20" s="807">
        <v>111.76</v>
      </c>
      <c r="E20" s="807">
        <v>101.36</v>
      </c>
      <c r="F20" s="807">
        <v>100.79</v>
      </c>
      <c r="G20" s="807">
        <v>102.25</v>
      </c>
      <c r="H20" s="807">
        <v>96.3</v>
      </c>
      <c r="I20" s="807">
        <v>95.82</v>
      </c>
      <c r="J20" s="807">
        <v>97.04</v>
      </c>
      <c r="K20" s="524" t="s">
        <v>1465</v>
      </c>
      <c r="L20" s="808"/>
      <c r="M20" s="808"/>
      <c r="N20" s="808"/>
      <c r="O20" s="808"/>
      <c r="P20" s="808"/>
      <c r="Q20" s="808"/>
      <c r="R20" s="808"/>
      <c r="S20" s="808"/>
    </row>
    <row r="21" spans="1:19" ht="12.75" customHeight="1">
      <c r="A21" s="806" t="s">
        <v>1960</v>
      </c>
      <c r="B21" s="807">
        <v>111.62</v>
      </c>
      <c r="C21" s="807">
        <v>110.07</v>
      </c>
      <c r="D21" s="807">
        <v>114.05</v>
      </c>
      <c r="E21" s="807">
        <v>111.26</v>
      </c>
      <c r="F21" s="807">
        <v>111.03</v>
      </c>
      <c r="G21" s="807">
        <v>111.61</v>
      </c>
      <c r="H21" s="807">
        <v>112.56</v>
      </c>
      <c r="I21" s="807">
        <v>112.33</v>
      </c>
      <c r="J21" s="807">
        <v>112.92</v>
      </c>
      <c r="K21" s="524" t="s">
        <v>1960</v>
      </c>
      <c r="L21" s="808"/>
      <c r="M21" s="808"/>
      <c r="N21" s="808"/>
      <c r="O21" s="808"/>
      <c r="P21" s="808"/>
      <c r="Q21" s="808"/>
      <c r="R21" s="808"/>
      <c r="S21" s="808"/>
    </row>
    <row r="22" spans="1:19" ht="12.75" customHeight="1">
      <c r="A22" s="806" t="s">
        <v>1961</v>
      </c>
      <c r="B22" s="807">
        <v>110.92</v>
      </c>
      <c r="C22" s="807">
        <v>109.53</v>
      </c>
      <c r="D22" s="807">
        <v>113.08</v>
      </c>
      <c r="E22" s="807">
        <v>108.64</v>
      </c>
      <c r="F22" s="807">
        <v>107.87</v>
      </c>
      <c r="G22" s="807">
        <v>109.84</v>
      </c>
      <c r="H22" s="807">
        <v>111.44</v>
      </c>
      <c r="I22" s="807">
        <v>110.66</v>
      </c>
      <c r="J22" s="807">
        <v>112.65</v>
      </c>
      <c r="K22" s="524" t="s">
        <v>1961</v>
      </c>
      <c r="L22" s="808"/>
      <c r="M22" s="808"/>
      <c r="N22" s="808"/>
      <c r="O22" s="808"/>
      <c r="P22" s="808"/>
      <c r="Q22" s="808"/>
      <c r="R22" s="808"/>
      <c r="S22" s="808"/>
    </row>
    <row r="23" spans="1:19" ht="12.75" customHeight="1">
      <c r="A23" s="806">
        <v>45352</v>
      </c>
      <c r="B23" s="807">
        <v>108.59</v>
      </c>
      <c r="C23" s="807">
        <v>106.95</v>
      </c>
      <c r="D23" s="807">
        <v>111.14</v>
      </c>
      <c r="E23" s="807">
        <v>114.56</v>
      </c>
      <c r="F23" s="807">
        <v>113.31</v>
      </c>
      <c r="G23" s="807">
        <v>116.5</v>
      </c>
      <c r="H23" s="807">
        <v>110.61</v>
      </c>
      <c r="I23" s="807">
        <v>109.52</v>
      </c>
      <c r="J23" s="807">
        <v>112.29</v>
      </c>
      <c r="K23" s="524">
        <v>45352</v>
      </c>
      <c r="L23" s="808"/>
      <c r="M23" s="808"/>
      <c r="N23" s="808"/>
      <c r="O23" s="808"/>
      <c r="P23" s="808"/>
      <c r="Q23" s="808"/>
      <c r="R23" s="808"/>
      <c r="S23" s="808"/>
    </row>
    <row r="24" spans="1:19" ht="3.75" customHeight="1">
      <c r="A24" s="805"/>
      <c r="B24" s="809"/>
      <c r="C24" s="809"/>
      <c r="D24" s="809"/>
      <c r="E24" s="810"/>
      <c r="F24" s="810"/>
      <c r="G24" s="810"/>
      <c r="H24" s="807"/>
      <c r="I24" s="807"/>
      <c r="J24" s="807"/>
    </row>
    <row r="25" spans="1:19" ht="12.75" customHeight="1">
      <c r="A25" s="805"/>
      <c r="B25" s="803" t="s">
        <v>1962</v>
      </c>
      <c r="C25" s="805"/>
      <c r="D25" s="805"/>
      <c r="E25" s="805"/>
      <c r="F25" s="805"/>
      <c r="G25" s="805"/>
      <c r="H25" s="805"/>
      <c r="I25" s="805"/>
      <c r="J25" s="805"/>
    </row>
    <row r="26" spans="1:19" ht="12.75" customHeight="1">
      <c r="A26" s="806">
        <v>44986</v>
      </c>
      <c r="B26" s="807">
        <v>1</v>
      </c>
      <c r="C26" s="807">
        <v>0.7</v>
      </c>
      <c r="D26" s="807">
        <v>1.5</v>
      </c>
      <c r="E26" s="807">
        <v>5.7</v>
      </c>
      <c r="F26" s="807">
        <v>5.4</v>
      </c>
      <c r="G26" s="807">
        <v>6.1</v>
      </c>
      <c r="H26" s="807">
        <v>6.8</v>
      </c>
      <c r="I26" s="807">
        <v>6.5</v>
      </c>
      <c r="J26" s="807">
        <v>7.3</v>
      </c>
      <c r="K26" s="524">
        <v>44986</v>
      </c>
    </row>
    <row r="27" spans="1:19" ht="12.75" customHeight="1">
      <c r="A27" s="806">
        <v>45017</v>
      </c>
      <c r="B27" s="807">
        <v>-0.2</v>
      </c>
      <c r="C27" s="807">
        <v>-0.6</v>
      </c>
      <c r="D27" s="807">
        <v>0.2</v>
      </c>
      <c r="E27" s="807">
        <v>-0.5</v>
      </c>
      <c r="F27" s="807">
        <v>-1.1000000000000001</v>
      </c>
      <c r="G27" s="807">
        <v>0.5</v>
      </c>
      <c r="H27" s="807">
        <v>-2.4</v>
      </c>
      <c r="I27" s="807">
        <v>-2.9</v>
      </c>
      <c r="J27" s="807">
        <v>-1.5</v>
      </c>
      <c r="K27" s="524" t="s">
        <v>1461</v>
      </c>
    </row>
    <row r="28" spans="1:19" ht="12.75" customHeight="1">
      <c r="A28" s="806">
        <v>45047</v>
      </c>
      <c r="B28" s="807">
        <v>0.3</v>
      </c>
      <c r="C28" s="807">
        <v>0.3</v>
      </c>
      <c r="D28" s="807">
        <v>0.4</v>
      </c>
      <c r="E28" s="807">
        <v>2.2000000000000002</v>
      </c>
      <c r="F28" s="807">
        <v>1.9</v>
      </c>
      <c r="G28" s="807">
        <v>2.7</v>
      </c>
      <c r="H28" s="807">
        <v>3.4</v>
      </c>
      <c r="I28" s="807">
        <v>3.1</v>
      </c>
      <c r="J28" s="807">
        <v>3.9</v>
      </c>
      <c r="K28" s="524" t="s">
        <v>1462</v>
      </c>
    </row>
    <row r="29" spans="1:19" ht="14.1" customHeight="1">
      <c r="A29" s="806">
        <v>45078</v>
      </c>
      <c r="B29" s="807">
        <v>0.4</v>
      </c>
      <c r="C29" s="807">
        <v>0.3</v>
      </c>
      <c r="D29" s="807">
        <v>0.6</v>
      </c>
      <c r="E29" s="807">
        <v>-1.7</v>
      </c>
      <c r="F29" s="807">
        <v>-2</v>
      </c>
      <c r="G29" s="807">
        <v>-1.3</v>
      </c>
      <c r="H29" s="807">
        <v>-1.9</v>
      </c>
      <c r="I29" s="807">
        <v>-2.2000000000000002</v>
      </c>
      <c r="J29" s="807">
        <v>-1.6</v>
      </c>
      <c r="K29" s="524">
        <v>45078</v>
      </c>
    </row>
    <row r="30" spans="1:19" ht="14.1" customHeight="1">
      <c r="A30" s="806">
        <v>45108</v>
      </c>
      <c r="B30" s="807">
        <v>0.6</v>
      </c>
      <c r="C30" s="807">
        <v>0.7</v>
      </c>
      <c r="D30" s="807">
        <v>0.5</v>
      </c>
      <c r="E30" s="807">
        <v>2.4</v>
      </c>
      <c r="F30" s="807">
        <v>2.2999999999999998</v>
      </c>
      <c r="G30" s="807">
        <v>2.6</v>
      </c>
      <c r="H30" s="807">
        <v>2.9</v>
      </c>
      <c r="I30" s="807">
        <v>2.8</v>
      </c>
      <c r="J30" s="807">
        <v>3.1</v>
      </c>
      <c r="K30" s="524">
        <v>45108</v>
      </c>
    </row>
    <row r="31" spans="1:19" ht="14.1" customHeight="1">
      <c r="A31" s="806">
        <v>45139</v>
      </c>
      <c r="B31" s="807">
        <v>0.4</v>
      </c>
      <c r="C31" s="807">
        <v>0.7</v>
      </c>
      <c r="D31" s="807">
        <v>0</v>
      </c>
      <c r="E31" s="807">
        <v>-3</v>
      </c>
      <c r="F31" s="807">
        <v>-3.1</v>
      </c>
      <c r="G31" s="807">
        <v>-2.7</v>
      </c>
      <c r="H31" s="807">
        <v>-3.2</v>
      </c>
      <c r="I31" s="807">
        <v>-3.3</v>
      </c>
      <c r="J31" s="807">
        <v>-3</v>
      </c>
      <c r="K31" s="524" t="s">
        <v>1463</v>
      </c>
    </row>
    <row r="32" spans="1:19" ht="14.1" customHeight="1">
      <c r="A32" s="806">
        <v>45170</v>
      </c>
      <c r="B32" s="807">
        <v>-0.4</v>
      </c>
      <c r="C32" s="807">
        <v>-0.4</v>
      </c>
      <c r="D32" s="807">
        <v>-0.5</v>
      </c>
      <c r="E32" s="807">
        <v>0.4</v>
      </c>
      <c r="F32" s="807">
        <v>0.4</v>
      </c>
      <c r="G32" s="807">
        <v>0.3</v>
      </c>
      <c r="H32" s="807">
        <v>-0.8</v>
      </c>
      <c r="I32" s="807">
        <v>-0.8</v>
      </c>
      <c r="J32" s="807">
        <v>-0.9</v>
      </c>
      <c r="K32" s="524">
        <v>45170</v>
      </c>
    </row>
    <row r="33" spans="1:11" ht="14.1" customHeight="1">
      <c r="A33" s="806">
        <v>45200</v>
      </c>
      <c r="B33" s="807">
        <v>0.2</v>
      </c>
      <c r="C33" s="807">
        <v>0.2</v>
      </c>
      <c r="D33" s="807">
        <v>0.2</v>
      </c>
      <c r="E33" s="807">
        <v>-0.3</v>
      </c>
      <c r="F33" s="807">
        <v>-0.2</v>
      </c>
      <c r="G33" s="807">
        <v>-0.5</v>
      </c>
      <c r="H33" s="807">
        <v>0.3</v>
      </c>
      <c r="I33" s="807">
        <v>0.4</v>
      </c>
      <c r="J33" s="807">
        <v>0.2</v>
      </c>
      <c r="K33" s="524" t="s">
        <v>1464</v>
      </c>
    </row>
    <row r="34" spans="1:11" ht="14.1" customHeight="1">
      <c r="A34" s="806">
        <v>45231</v>
      </c>
      <c r="B34" s="807">
        <v>0.3</v>
      </c>
      <c r="C34" s="807">
        <v>0</v>
      </c>
      <c r="D34" s="807">
        <v>0.6</v>
      </c>
      <c r="E34" s="807">
        <v>3</v>
      </c>
      <c r="F34" s="807">
        <v>3.1</v>
      </c>
      <c r="G34" s="807">
        <v>2.9</v>
      </c>
      <c r="H34" s="807">
        <v>2.8</v>
      </c>
      <c r="I34" s="807">
        <v>2.9</v>
      </c>
      <c r="J34" s="807">
        <v>2.7</v>
      </c>
      <c r="K34" s="524">
        <v>45231</v>
      </c>
    </row>
    <row r="35" spans="1:11" ht="14.1" customHeight="1">
      <c r="A35" s="806">
        <v>45261</v>
      </c>
      <c r="B35" s="807">
        <v>0.8</v>
      </c>
      <c r="C35" s="807">
        <v>0.8</v>
      </c>
      <c r="D35" s="807">
        <v>0.6</v>
      </c>
      <c r="E35" s="807">
        <v>-2.2999999999999998</v>
      </c>
      <c r="F35" s="807">
        <v>-2.2000000000000002</v>
      </c>
      <c r="G35" s="807">
        <v>-2.5</v>
      </c>
      <c r="H35" s="807">
        <v>-3.4</v>
      </c>
      <c r="I35" s="807">
        <v>-3.3</v>
      </c>
      <c r="J35" s="807">
        <v>-3.7</v>
      </c>
      <c r="K35" s="524" t="s">
        <v>1465</v>
      </c>
    </row>
    <row r="36" spans="1:11" ht="14.1" customHeight="1">
      <c r="A36" s="806" t="s">
        <v>1960</v>
      </c>
      <c r="B36" s="807">
        <v>0.8</v>
      </c>
      <c r="C36" s="807">
        <v>0.7</v>
      </c>
      <c r="D36" s="807">
        <v>1</v>
      </c>
      <c r="E36" s="807">
        <v>-0.3</v>
      </c>
      <c r="F36" s="807">
        <v>0</v>
      </c>
      <c r="G36" s="807">
        <v>-0.8</v>
      </c>
      <c r="H36" s="807">
        <v>0.6</v>
      </c>
      <c r="I36" s="807">
        <v>0.9</v>
      </c>
      <c r="J36" s="807">
        <v>0.1</v>
      </c>
      <c r="K36" s="524" t="s">
        <v>1960</v>
      </c>
    </row>
    <row r="37" spans="1:11" ht="14.1" customHeight="1">
      <c r="A37" s="806" t="s">
        <v>1961</v>
      </c>
      <c r="B37" s="807">
        <v>0.4</v>
      </c>
      <c r="C37" s="807">
        <v>0.3</v>
      </c>
      <c r="D37" s="807">
        <v>0.6</v>
      </c>
      <c r="E37" s="807">
        <v>-0.8</v>
      </c>
      <c r="F37" s="807">
        <v>-0.6</v>
      </c>
      <c r="G37" s="807">
        <v>-1.2</v>
      </c>
      <c r="H37" s="807">
        <v>-0.1</v>
      </c>
      <c r="I37" s="807">
        <v>0.1</v>
      </c>
      <c r="J37" s="807">
        <v>-0.5</v>
      </c>
      <c r="K37" s="524" t="s">
        <v>1961</v>
      </c>
    </row>
    <row r="38" spans="1:11" ht="14.1" customHeight="1">
      <c r="A38" s="806">
        <v>45352</v>
      </c>
      <c r="B38" s="807">
        <v>-0.5</v>
      </c>
      <c r="C38" s="807">
        <v>-0.7</v>
      </c>
      <c r="D38" s="807">
        <v>-0.2</v>
      </c>
      <c r="E38" s="807">
        <v>4.0999999999999996</v>
      </c>
      <c r="F38" s="807">
        <v>3.9</v>
      </c>
      <c r="G38" s="807">
        <v>4.4000000000000004</v>
      </c>
      <c r="H38" s="807">
        <v>4.5</v>
      </c>
      <c r="I38" s="807">
        <v>4.3</v>
      </c>
      <c r="J38" s="807">
        <v>4.7</v>
      </c>
      <c r="K38" s="524">
        <v>45352</v>
      </c>
    </row>
    <row r="39" spans="1:11" ht="12.75" customHeight="1">
      <c r="A39" s="805"/>
      <c r="B39" s="803" t="s">
        <v>1963</v>
      </c>
      <c r="C39" s="805"/>
      <c r="D39" s="805"/>
      <c r="E39" s="805"/>
      <c r="F39" s="805"/>
      <c r="G39" s="805"/>
      <c r="H39" s="805"/>
      <c r="I39" s="805"/>
      <c r="J39" s="805"/>
      <c r="K39" s="524"/>
    </row>
    <row r="40" spans="1:11" ht="12.75" customHeight="1">
      <c r="A40" s="806">
        <v>44986</v>
      </c>
      <c r="B40" s="807">
        <v>6.2</v>
      </c>
      <c r="C40" s="807">
        <v>4.8</v>
      </c>
      <c r="D40" s="807">
        <v>8.5</v>
      </c>
      <c r="E40" s="807">
        <v>6.3</v>
      </c>
      <c r="F40" s="807">
        <v>4.9000000000000004</v>
      </c>
      <c r="G40" s="807">
        <v>8.6</v>
      </c>
      <c r="H40" s="807">
        <v>7.2</v>
      </c>
      <c r="I40" s="807">
        <v>5.8</v>
      </c>
      <c r="J40" s="807">
        <v>9.5</v>
      </c>
      <c r="K40" s="524">
        <v>44986</v>
      </c>
    </row>
    <row r="41" spans="1:11" ht="12.75" customHeight="1">
      <c r="A41" s="806">
        <v>45017</v>
      </c>
      <c r="B41" s="807">
        <v>5.0999999999999996</v>
      </c>
      <c r="C41" s="807">
        <v>3.2</v>
      </c>
      <c r="D41" s="807">
        <v>8.1999999999999993</v>
      </c>
      <c r="E41" s="807">
        <v>5.2</v>
      </c>
      <c r="F41" s="807">
        <v>3.3</v>
      </c>
      <c r="G41" s="807">
        <v>8.3000000000000007</v>
      </c>
      <c r="H41" s="807">
        <v>4.5</v>
      </c>
      <c r="I41" s="807">
        <v>2.6</v>
      </c>
      <c r="J41" s="807">
        <v>7.5</v>
      </c>
      <c r="K41" s="524" t="s">
        <v>1461</v>
      </c>
    </row>
    <row r="42" spans="1:11" ht="12.75" customHeight="1">
      <c r="A42" s="806">
        <v>45047</v>
      </c>
      <c r="B42" s="807">
        <v>5.3</v>
      </c>
      <c r="C42" s="807">
        <v>3.2</v>
      </c>
      <c r="D42" s="807">
        <v>8.6</v>
      </c>
      <c r="E42" s="807">
        <v>5.4</v>
      </c>
      <c r="F42" s="807">
        <v>3.3</v>
      </c>
      <c r="G42" s="807">
        <v>8.6999999999999993</v>
      </c>
      <c r="H42" s="807">
        <v>5.5</v>
      </c>
      <c r="I42" s="807">
        <v>3.4</v>
      </c>
      <c r="J42" s="807">
        <v>8.8000000000000007</v>
      </c>
      <c r="K42" s="524" t="s">
        <v>1462</v>
      </c>
    </row>
    <row r="43" spans="1:11" ht="12.75" customHeight="1">
      <c r="A43" s="806">
        <v>45078</v>
      </c>
      <c r="B43" s="807">
        <v>5.8</v>
      </c>
      <c r="C43" s="807">
        <v>3.8</v>
      </c>
      <c r="D43" s="807">
        <v>8.9</v>
      </c>
      <c r="E43" s="807">
        <v>5.8</v>
      </c>
      <c r="F43" s="807">
        <v>3.8</v>
      </c>
      <c r="G43" s="807">
        <v>8.9</v>
      </c>
      <c r="H43" s="807">
        <v>5.9</v>
      </c>
      <c r="I43" s="807">
        <v>3.9</v>
      </c>
      <c r="J43" s="807">
        <v>9</v>
      </c>
      <c r="K43" s="524">
        <v>45078</v>
      </c>
    </row>
    <row r="44" spans="1:11" ht="12.75" customHeight="1">
      <c r="A44" s="806">
        <v>45108</v>
      </c>
      <c r="B44" s="807">
        <v>6.3</v>
      </c>
      <c r="C44" s="807">
        <v>4.5</v>
      </c>
      <c r="D44" s="807">
        <v>9.1999999999999993</v>
      </c>
      <c r="E44" s="807">
        <v>6.3</v>
      </c>
      <c r="F44" s="807">
        <v>4.4000000000000004</v>
      </c>
      <c r="G44" s="807">
        <v>9.1999999999999993</v>
      </c>
      <c r="H44" s="807">
        <v>7.1</v>
      </c>
      <c r="I44" s="807">
        <v>5.3</v>
      </c>
      <c r="J44" s="807">
        <v>10</v>
      </c>
      <c r="K44" s="524">
        <v>45108</v>
      </c>
    </row>
    <row r="45" spans="1:11" ht="12.75" customHeight="1">
      <c r="A45" s="806">
        <v>45139</v>
      </c>
      <c r="B45" s="807">
        <v>6.4</v>
      </c>
      <c r="C45" s="807">
        <v>5.2</v>
      </c>
      <c r="D45" s="807">
        <v>8.3000000000000007</v>
      </c>
      <c r="E45" s="807">
        <v>6.4</v>
      </c>
      <c r="F45" s="807">
        <v>5.0999999999999996</v>
      </c>
      <c r="G45" s="807">
        <v>8.4</v>
      </c>
      <c r="H45" s="807">
        <v>7.3</v>
      </c>
      <c r="I45" s="807">
        <v>6</v>
      </c>
      <c r="J45" s="807">
        <v>9.3000000000000007</v>
      </c>
      <c r="K45" s="524" t="s">
        <v>1463</v>
      </c>
    </row>
    <row r="46" spans="1:11" ht="12.75" customHeight="1">
      <c r="A46" s="806">
        <v>45170</v>
      </c>
      <c r="B46" s="807">
        <v>5.7</v>
      </c>
      <c r="C46" s="807">
        <v>4.5</v>
      </c>
      <c r="D46" s="807">
        <v>7.6</v>
      </c>
      <c r="E46" s="807">
        <v>5.7</v>
      </c>
      <c r="F46" s="807">
        <v>4.4000000000000004</v>
      </c>
      <c r="G46" s="807">
        <v>7.6</v>
      </c>
      <c r="H46" s="807">
        <v>4.8</v>
      </c>
      <c r="I46" s="807">
        <v>3.6</v>
      </c>
      <c r="J46" s="807">
        <v>6.7</v>
      </c>
      <c r="K46" s="524">
        <v>45170</v>
      </c>
    </row>
    <row r="47" spans="1:11" ht="12.75" customHeight="1">
      <c r="A47" s="806">
        <v>45200</v>
      </c>
      <c r="B47" s="807">
        <v>5.5</v>
      </c>
      <c r="C47" s="807">
        <v>4.4000000000000004</v>
      </c>
      <c r="D47" s="807">
        <v>7.2</v>
      </c>
      <c r="E47" s="807">
        <v>5.5</v>
      </c>
      <c r="F47" s="807">
        <v>4.4000000000000004</v>
      </c>
      <c r="G47" s="807">
        <v>7.2</v>
      </c>
      <c r="H47" s="807">
        <v>5.5</v>
      </c>
      <c r="I47" s="807">
        <v>4.4000000000000004</v>
      </c>
      <c r="J47" s="807">
        <v>7.2</v>
      </c>
      <c r="K47" s="524" t="s">
        <v>1464</v>
      </c>
    </row>
    <row r="48" spans="1:11" ht="12.75" customHeight="1">
      <c r="A48" s="806">
        <v>45231</v>
      </c>
      <c r="B48" s="807">
        <v>5.4</v>
      </c>
      <c r="C48" s="807">
        <v>4.0999999999999996</v>
      </c>
      <c r="D48" s="807">
        <v>7.3</v>
      </c>
      <c r="E48" s="807">
        <v>5.3</v>
      </c>
      <c r="F48" s="807">
        <v>4.0999999999999996</v>
      </c>
      <c r="G48" s="807">
        <v>7.2</v>
      </c>
      <c r="H48" s="807">
        <v>5.3</v>
      </c>
      <c r="I48" s="807">
        <v>4.0999999999999996</v>
      </c>
      <c r="J48" s="807">
        <v>7.2</v>
      </c>
      <c r="K48" s="524">
        <v>45231</v>
      </c>
    </row>
    <row r="49" spans="1:12" ht="12.75" customHeight="1">
      <c r="A49" s="806">
        <v>45261</v>
      </c>
      <c r="B49" s="807">
        <v>5.5</v>
      </c>
      <c r="C49" s="807">
        <v>4.4000000000000004</v>
      </c>
      <c r="D49" s="807">
        <v>7.1</v>
      </c>
      <c r="E49" s="807">
        <v>5.4</v>
      </c>
      <c r="F49" s="807">
        <v>4.3</v>
      </c>
      <c r="G49" s="807">
        <v>7</v>
      </c>
      <c r="H49" s="807">
        <v>4.7</v>
      </c>
      <c r="I49" s="807">
        <v>3.6</v>
      </c>
      <c r="J49" s="807">
        <v>6.3</v>
      </c>
      <c r="K49" s="524" t="s">
        <v>1465</v>
      </c>
    </row>
    <row r="50" spans="1:12" ht="12.75" customHeight="1">
      <c r="A50" s="806" t="s">
        <v>1960</v>
      </c>
      <c r="B50" s="807">
        <v>4.9000000000000004</v>
      </c>
      <c r="C50" s="807">
        <v>3.9</v>
      </c>
      <c r="D50" s="807">
        <v>6.5</v>
      </c>
      <c r="E50" s="807">
        <v>4.9000000000000004</v>
      </c>
      <c r="F50" s="807">
        <v>3.8</v>
      </c>
      <c r="G50" s="807">
        <v>6.5</v>
      </c>
      <c r="H50" s="807">
        <v>3.3</v>
      </c>
      <c r="I50" s="807">
        <v>2.2999999999999998</v>
      </c>
      <c r="J50" s="807">
        <v>4.9000000000000004</v>
      </c>
      <c r="K50" s="524" t="s">
        <v>1960</v>
      </c>
    </row>
    <row r="51" spans="1:12" ht="12.75" customHeight="1">
      <c r="A51" s="806" t="s">
        <v>1961</v>
      </c>
      <c r="B51" s="807">
        <v>4.5999999999999996</v>
      </c>
      <c r="C51" s="807">
        <v>3.8</v>
      </c>
      <c r="D51" s="807">
        <v>6</v>
      </c>
      <c r="E51" s="807">
        <v>4.5999999999999996</v>
      </c>
      <c r="F51" s="807">
        <v>3.7</v>
      </c>
      <c r="G51" s="807">
        <v>5.9</v>
      </c>
      <c r="H51" s="807">
        <v>4.5</v>
      </c>
      <c r="I51" s="807">
        <v>3.7</v>
      </c>
      <c r="J51" s="807">
        <v>5.8</v>
      </c>
      <c r="K51" s="524" t="s">
        <v>1961</v>
      </c>
    </row>
    <row r="52" spans="1:12" ht="12.75" customHeight="1">
      <c r="A52" s="806">
        <v>45352</v>
      </c>
      <c r="B52" s="807">
        <v>3</v>
      </c>
      <c r="C52" s="807">
        <v>2.2999999999999998</v>
      </c>
      <c r="D52" s="807">
        <v>4.2</v>
      </c>
      <c r="E52" s="807">
        <v>3</v>
      </c>
      <c r="F52" s="807">
        <v>2.2999999999999998</v>
      </c>
      <c r="G52" s="807">
        <v>4.2</v>
      </c>
      <c r="H52" s="807">
        <v>2.2000000000000002</v>
      </c>
      <c r="I52" s="807">
        <v>1.5</v>
      </c>
      <c r="J52" s="807">
        <v>3.2</v>
      </c>
      <c r="K52" s="524">
        <v>45352</v>
      </c>
      <c r="L52" s="808"/>
    </row>
    <row r="53" spans="1:12" ht="12.75" customHeight="1">
      <c r="A53" s="806"/>
      <c r="B53" s="811" t="s">
        <v>1964</v>
      </c>
      <c r="C53" s="805"/>
      <c r="D53" s="805"/>
      <c r="E53" s="805"/>
      <c r="F53" s="805"/>
      <c r="G53" s="805"/>
      <c r="H53" s="805"/>
      <c r="I53" s="805"/>
      <c r="J53" s="805"/>
    </row>
    <row r="54" spans="1:12" ht="12.75" customHeight="1">
      <c r="A54" s="806">
        <v>44986</v>
      </c>
      <c r="B54" s="807">
        <v>3.3</v>
      </c>
      <c r="C54" s="807">
        <v>3.3</v>
      </c>
      <c r="D54" s="807">
        <v>3.3</v>
      </c>
      <c r="E54" s="807">
        <v>3.3</v>
      </c>
      <c r="F54" s="807">
        <v>3.3</v>
      </c>
      <c r="G54" s="807">
        <v>3.3</v>
      </c>
      <c r="H54" s="807">
        <v>2.9</v>
      </c>
      <c r="I54" s="807">
        <v>2.9</v>
      </c>
      <c r="J54" s="807">
        <v>2.9</v>
      </c>
      <c r="K54" s="524">
        <v>44986</v>
      </c>
    </row>
    <row r="55" spans="1:12" ht="12.75" customHeight="1">
      <c r="A55" s="806">
        <v>45017</v>
      </c>
      <c r="B55" s="807">
        <v>3.6</v>
      </c>
      <c r="C55" s="807">
        <v>3.3</v>
      </c>
      <c r="D55" s="807">
        <v>4.0999999999999996</v>
      </c>
      <c r="E55" s="807">
        <v>3.6</v>
      </c>
      <c r="F55" s="807">
        <v>3.3</v>
      </c>
      <c r="G55" s="807">
        <v>4</v>
      </c>
      <c r="H55" s="807">
        <v>3.4</v>
      </c>
      <c r="I55" s="807">
        <v>3.1</v>
      </c>
      <c r="J55" s="807">
        <v>3.9</v>
      </c>
      <c r="K55" s="524" t="s">
        <v>1461</v>
      </c>
    </row>
    <row r="56" spans="1:12" ht="12.75" customHeight="1">
      <c r="A56" s="806">
        <v>45047</v>
      </c>
      <c r="B56" s="807">
        <v>3.9</v>
      </c>
      <c r="C56" s="807">
        <v>3.2</v>
      </c>
      <c r="D56" s="807">
        <v>4.9000000000000004</v>
      </c>
      <c r="E56" s="807">
        <v>3.9</v>
      </c>
      <c r="F56" s="807">
        <v>3.2</v>
      </c>
      <c r="G56" s="807">
        <v>4.9000000000000004</v>
      </c>
      <c r="H56" s="807">
        <v>3.5</v>
      </c>
      <c r="I56" s="807">
        <v>2.9</v>
      </c>
      <c r="J56" s="807">
        <v>4.5</v>
      </c>
      <c r="K56" s="524" t="s">
        <v>1462</v>
      </c>
    </row>
    <row r="57" spans="1:12" ht="12.75" customHeight="1">
      <c r="A57" s="806">
        <v>45078</v>
      </c>
      <c r="B57" s="807">
        <v>4.3</v>
      </c>
      <c r="C57" s="807">
        <v>3.5</v>
      </c>
      <c r="D57" s="807">
        <v>5.6</v>
      </c>
      <c r="E57" s="807">
        <v>4.3</v>
      </c>
      <c r="F57" s="807">
        <v>3.5</v>
      </c>
      <c r="G57" s="807">
        <v>5.5</v>
      </c>
      <c r="H57" s="807">
        <v>4.0999999999999996</v>
      </c>
      <c r="I57" s="807">
        <v>3.3</v>
      </c>
      <c r="J57" s="807">
        <v>5.4</v>
      </c>
      <c r="K57" s="524">
        <v>45078</v>
      </c>
    </row>
    <row r="58" spans="1:12" ht="12.75" customHeight="1">
      <c r="A58" s="806">
        <v>45108</v>
      </c>
      <c r="B58" s="807">
        <v>4.5999999999999996</v>
      </c>
      <c r="C58" s="807">
        <v>3.6</v>
      </c>
      <c r="D58" s="807">
        <v>6.2</v>
      </c>
      <c r="E58" s="807">
        <v>4.5999999999999996</v>
      </c>
      <c r="F58" s="807">
        <v>3.6</v>
      </c>
      <c r="G58" s="807">
        <v>6.2</v>
      </c>
      <c r="H58" s="807">
        <v>4.7</v>
      </c>
      <c r="I58" s="807">
        <v>3.6</v>
      </c>
      <c r="J58" s="807">
        <v>6.2</v>
      </c>
      <c r="K58" s="524">
        <v>45108</v>
      </c>
    </row>
    <row r="59" spans="1:12" ht="12.6" customHeight="1">
      <c r="A59" s="806">
        <v>45139</v>
      </c>
      <c r="B59" s="807">
        <v>4.8</v>
      </c>
      <c r="C59" s="807">
        <v>3.8</v>
      </c>
      <c r="D59" s="807">
        <v>6.5</v>
      </c>
      <c r="E59" s="807">
        <v>4.8</v>
      </c>
      <c r="F59" s="807">
        <v>3.8</v>
      </c>
      <c r="G59" s="807">
        <v>6.5</v>
      </c>
      <c r="H59" s="807">
        <v>4.9000000000000004</v>
      </c>
      <c r="I59" s="807">
        <v>3.8</v>
      </c>
      <c r="J59" s="807">
        <v>6.5</v>
      </c>
      <c r="K59" s="524" t="s">
        <v>1463</v>
      </c>
    </row>
    <row r="60" spans="1:12" ht="12.6" customHeight="1">
      <c r="A60" s="806">
        <v>45170</v>
      </c>
      <c r="B60" s="807">
        <v>5.3</v>
      </c>
      <c r="C60" s="807">
        <v>4</v>
      </c>
      <c r="D60" s="807">
        <v>7.4</v>
      </c>
      <c r="E60" s="807">
        <v>5.3</v>
      </c>
      <c r="F60" s="807">
        <v>3.9</v>
      </c>
      <c r="G60" s="807">
        <v>7.4</v>
      </c>
      <c r="H60" s="807">
        <v>5.0999999999999996</v>
      </c>
      <c r="I60" s="807">
        <v>3.8</v>
      </c>
      <c r="J60" s="807">
        <v>7.2</v>
      </c>
      <c r="K60" s="524">
        <v>45170</v>
      </c>
    </row>
    <row r="61" spans="1:12" ht="12" customHeight="1">
      <c r="A61" s="806">
        <v>45200</v>
      </c>
      <c r="B61" s="807">
        <v>5.5</v>
      </c>
      <c r="C61" s="807">
        <v>4.0999999999999996</v>
      </c>
      <c r="D61" s="807">
        <v>7.7</v>
      </c>
      <c r="E61" s="807">
        <v>5.5</v>
      </c>
      <c r="F61" s="807">
        <v>4.0999999999999996</v>
      </c>
      <c r="G61" s="807">
        <v>7.7</v>
      </c>
      <c r="H61" s="807">
        <v>5.6</v>
      </c>
      <c r="I61" s="807">
        <v>4.2</v>
      </c>
      <c r="J61" s="807">
        <v>7.8</v>
      </c>
      <c r="K61" s="524" t="s">
        <v>1464</v>
      </c>
    </row>
    <row r="62" spans="1:12" ht="12" customHeight="1">
      <c r="A62" s="806">
        <v>45231</v>
      </c>
      <c r="B62" s="807">
        <v>5.7</v>
      </c>
      <c r="C62" s="807">
        <v>4.3</v>
      </c>
      <c r="D62" s="807">
        <v>7.9</v>
      </c>
      <c r="E62" s="807">
        <v>5.7</v>
      </c>
      <c r="F62" s="807">
        <v>4.3</v>
      </c>
      <c r="G62" s="807">
        <v>7.9</v>
      </c>
      <c r="H62" s="807">
        <v>5.7</v>
      </c>
      <c r="I62" s="807">
        <v>4.4000000000000004</v>
      </c>
      <c r="J62" s="807">
        <v>7.9</v>
      </c>
      <c r="K62" s="524">
        <v>45231</v>
      </c>
    </row>
    <row r="63" spans="1:12" ht="11.45" customHeight="1">
      <c r="A63" s="806">
        <v>45261</v>
      </c>
      <c r="B63" s="807">
        <v>5.8</v>
      </c>
      <c r="C63" s="807">
        <v>4.4000000000000004</v>
      </c>
      <c r="D63" s="807">
        <v>8</v>
      </c>
      <c r="E63" s="807">
        <v>5.8</v>
      </c>
      <c r="F63" s="807">
        <v>4.4000000000000004</v>
      </c>
      <c r="G63" s="807">
        <v>8</v>
      </c>
      <c r="H63" s="807">
        <v>5.6</v>
      </c>
      <c r="I63" s="807">
        <v>4.2</v>
      </c>
      <c r="J63" s="807">
        <v>7.9</v>
      </c>
      <c r="K63" s="524" t="s">
        <v>1465</v>
      </c>
    </row>
    <row r="64" spans="1:12" ht="11.45" customHeight="1">
      <c r="A64" s="806" t="s">
        <v>1960</v>
      </c>
      <c r="B64" s="807">
        <v>5.4</v>
      </c>
      <c r="C64" s="807">
        <v>4</v>
      </c>
      <c r="D64" s="807">
        <v>7.8</v>
      </c>
      <c r="E64" s="807">
        <v>5.5</v>
      </c>
      <c r="F64" s="807">
        <v>4</v>
      </c>
      <c r="G64" s="807">
        <v>7.8</v>
      </c>
      <c r="H64" s="807">
        <v>5.0999999999999996</v>
      </c>
      <c r="I64" s="807">
        <v>3.6</v>
      </c>
      <c r="J64" s="807">
        <v>7.4</v>
      </c>
      <c r="K64" s="524" t="s">
        <v>1960</v>
      </c>
    </row>
    <row r="65" spans="1:11" ht="11.45" customHeight="1">
      <c r="A65" s="806" t="s">
        <v>1961</v>
      </c>
      <c r="B65" s="807">
        <v>5.4</v>
      </c>
      <c r="C65" s="807">
        <v>4.0999999999999996</v>
      </c>
      <c r="D65" s="807">
        <v>7.5</v>
      </c>
      <c r="E65" s="807">
        <v>5.4</v>
      </c>
      <c r="F65" s="807">
        <v>4.0999999999999996</v>
      </c>
      <c r="G65" s="807">
        <v>7.6</v>
      </c>
      <c r="H65" s="807">
        <v>5.6</v>
      </c>
      <c r="I65" s="807">
        <v>4.3</v>
      </c>
      <c r="J65" s="807">
        <v>7.8</v>
      </c>
      <c r="K65" s="524" t="s">
        <v>1961</v>
      </c>
    </row>
    <row r="66" spans="1:11" ht="11.45" customHeight="1" thickBot="1">
      <c r="A66" s="806">
        <v>45352</v>
      </c>
      <c r="B66" s="807">
        <v>5</v>
      </c>
      <c r="C66" s="807">
        <v>3.7</v>
      </c>
      <c r="D66" s="807">
        <v>6.9</v>
      </c>
      <c r="E66" s="807">
        <v>5</v>
      </c>
      <c r="F66" s="807">
        <v>3.7</v>
      </c>
      <c r="G66" s="807">
        <v>6.9</v>
      </c>
      <c r="H66" s="807">
        <v>4.4000000000000004</v>
      </c>
      <c r="I66" s="807">
        <v>3.1</v>
      </c>
      <c r="J66" s="807">
        <v>6.3</v>
      </c>
      <c r="K66" s="524">
        <v>45352</v>
      </c>
    </row>
    <row r="67" spans="1:11" ht="24" customHeight="1" thickBot="1">
      <c r="A67" s="826" t="s">
        <v>1965</v>
      </c>
      <c r="B67" s="887" t="s">
        <v>1966</v>
      </c>
      <c r="C67" s="888"/>
      <c r="D67" s="889"/>
      <c r="E67" s="887" t="s">
        <v>1967</v>
      </c>
      <c r="F67" s="888"/>
      <c r="G67" s="889"/>
      <c r="H67" s="887" t="s">
        <v>1968</v>
      </c>
      <c r="I67" s="888"/>
      <c r="J67" s="889"/>
      <c r="K67" s="921" t="s">
        <v>993</v>
      </c>
    </row>
    <row r="68" spans="1:11" ht="30" customHeight="1" thickBot="1">
      <c r="A68" s="827"/>
      <c r="B68" s="431" t="s">
        <v>963</v>
      </c>
      <c r="C68" s="11" t="s">
        <v>1969</v>
      </c>
      <c r="D68" s="431" t="s">
        <v>1970</v>
      </c>
      <c r="E68" s="431" t="s">
        <v>963</v>
      </c>
      <c r="F68" s="11" t="s">
        <v>1969</v>
      </c>
      <c r="G68" s="431" t="s">
        <v>1970</v>
      </c>
      <c r="H68" s="431" t="s">
        <v>963</v>
      </c>
      <c r="I68" s="11" t="s">
        <v>1969</v>
      </c>
      <c r="J68" s="431" t="s">
        <v>1970</v>
      </c>
      <c r="K68" s="921"/>
    </row>
    <row r="69" spans="1:11">
      <c r="A69" s="25" t="s">
        <v>1971</v>
      </c>
    </row>
    <row r="70" spans="1:11">
      <c r="A70" s="25" t="s">
        <v>1972</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pageSetup paperSize="9"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T46"/>
  <sheetViews>
    <sheetView showGridLines="0" topLeftCell="D1" workbookViewId="0"/>
  </sheetViews>
  <sheetFormatPr defaultColWidth="9.140625" defaultRowHeight="11.25"/>
  <cols>
    <col min="1" max="1" width="30.140625" style="188" customWidth="1"/>
    <col min="2" max="13" width="6" style="188" customWidth="1"/>
    <col min="14" max="14" width="29.42578125" style="188" customWidth="1"/>
    <col min="15" max="16384" width="9.140625" style="188"/>
  </cols>
  <sheetData>
    <row r="1" spans="1:20" ht="12" customHeight="1">
      <c r="A1" s="859" t="s">
        <v>1360</v>
      </c>
      <c r="B1" s="859"/>
      <c r="C1" s="859"/>
      <c r="D1" s="859"/>
      <c r="E1" s="859"/>
      <c r="F1" s="859"/>
      <c r="G1" s="859"/>
      <c r="H1" s="859"/>
      <c r="I1" s="859"/>
      <c r="J1" s="859"/>
      <c r="K1" s="859"/>
      <c r="L1" s="859"/>
      <c r="M1" s="859"/>
      <c r="N1" s="859"/>
    </row>
    <row r="2" spans="1:20" ht="12" customHeight="1">
      <c r="A2" s="922" t="s">
        <v>1361</v>
      </c>
      <c r="B2" s="922"/>
      <c r="C2" s="922"/>
      <c r="D2" s="922"/>
      <c r="E2" s="922"/>
      <c r="F2" s="922"/>
      <c r="G2" s="922"/>
      <c r="H2" s="922"/>
      <c r="I2" s="922"/>
      <c r="J2" s="922"/>
      <c r="K2" s="922"/>
      <c r="L2" s="922"/>
      <c r="M2" s="922"/>
      <c r="N2" s="922"/>
    </row>
    <row r="3" spans="1:20" ht="12" customHeight="1"/>
    <row r="4" spans="1:20" s="5" customFormat="1" ht="12" customHeight="1">
      <c r="A4" s="10" t="s">
        <v>1135</v>
      </c>
    </row>
    <row r="5" spans="1:20" s="5" customFormat="1" ht="12" customHeight="1" thickBot="1">
      <c r="A5" s="209" t="s">
        <v>1136</v>
      </c>
      <c r="M5" s="44" t="s">
        <v>1374</v>
      </c>
    </row>
    <row r="6" spans="1:20" s="5" customFormat="1" ht="12" customHeight="1" thickBot="1">
      <c r="B6" s="909">
        <v>2024</v>
      </c>
      <c r="C6" s="910"/>
      <c r="D6" s="910"/>
      <c r="E6" s="911"/>
      <c r="F6" s="910">
        <v>2023</v>
      </c>
      <c r="G6" s="910"/>
      <c r="H6" s="910"/>
      <c r="I6" s="910"/>
      <c r="J6" s="910"/>
      <c r="K6" s="910"/>
      <c r="L6" s="910"/>
      <c r="M6" s="911"/>
    </row>
    <row r="7" spans="1:20" s="5" customFormat="1" ht="12" customHeight="1" thickBot="1">
      <c r="B7" s="431" t="s">
        <v>1093</v>
      </c>
      <c r="C7" s="431" t="s">
        <v>1137</v>
      </c>
      <c r="D7" s="431" t="s">
        <v>1138</v>
      </c>
      <c r="E7" s="431" t="s">
        <v>1094</v>
      </c>
      <c r="F7" s="431" t="s">
        <v>1139</v>
      </c>
      <c r="G7" s="431" t="s">
        <v>1140</v>
      </c>
      <c r="H7" s="431" t="s">
        <v>1095</v>
      </c>
      <c r="I7" s="431" t="s">
        <v>1141</v>
      </c>
      <c r="J7" s="431" t="s">
        <v>1142</v>
      </c>
      <c r="K7" s="431" t="s">
        <v>1096</v>
      </c>
      <c r="L7" s="431" t="s">
        <v>1143</v>
      </c>
      <c r="M7" s="431" t="s">
        <v>1144</v>
      </c>
    </row>
    <row r="8" spans="1:20" s="5" customFormat="1" ht="12" customHeight="1">
      <c r="A8" s="10" t="s">
        <v>963</v>
      </c>
      <c r="B8" s="202"/>
      <c r="C8" s="202"/>
      <c r="D8" s="202"/>
      <c r="E8" s="202"/>
      <c r="F8" s="202"/>
      <c r="G8" s="202"/>
      <c r="H8" s="202"/>
      <c r="I8" s="202"/>
      <c r="J8" s="202"/>
      <c r="K8" s="202"/>
      <c r="L8" s="202"/>
      <c r="M8" s="202"/>
      <c r="N8" s="10" t="s">
        <v>963</v>
      </c>
    </row>
    <row r="9" spans="1:20" s="5" customFormat="1" ht="12" customHeight="1">
      <c r="A9" s="56" t="s">
        <v>1375</v>
      </c>
      <c r="B9" s="226">
        <v>3.0473003749438354</v>
      </c>
      <c r="C9" s="226">
        <v>2.4573052714890689</v>
      </c>
      <c r="D9" s="226">
        <v>2.2571803210473562</v>
      </c>
      <c r="E9" s="226">
        <v>1.9216438036032477</v>
      </c>
      <c r="F9" s="226">
        <v>2.8204755083156137</v>
      </c>
      <c r="G9" s="226">
        <v>-0.77016774880137329</v>
      </c>
      <c r="H9" s="226">
        <v>-1.623385091769413</v>
      </c>
      <c r="I9" s="226">
        <v>-2.3136166787107308</v>
      </c>
      <c r="J9" s="226">
        <v>0.88533012438352066</v>
      </c>
      <c r="K9" s="226">
        <v>1.7414800725654802</v>
      </c>
      <c r="L9" s="226">
        <v>0.29447066931794258</v>
      </c>
      <c r="M9" s="226">
        <v>1.8342476289054825</v>
      </c>
      <c r="N9" s="56" t="s">
        <v>1940</v>
      </c>
      <c r="O9" s="202"/>
    </row>
    <row r="10" spans="1:20" s="5" customFormat="1" ht="12" customHeight="1">
      <c r="A10" s="56" t="s">
        <v>1376</v>
      </c>
      <c r="B10" s="202">
        <v>9.0491019769524019</v>
      </c>
      <c r="C10" s="202">
        <v>3.6205651727263786</v>
      </c>
      <c r="D10" s="202">
        <v>2.3423137338887505</v>
      </c>
      <c r="E10" s="202">
        <v>5.4916250630015178</v>
      </c>
      <c r="F10" s="202">
        <v>5.4273119010325281</v>
      </c>
      <c r="G10" s="202">
        <v>3.7462188689835805</v>
      </c>
      <c r="H10" s="202">
        <v>2.8484780814772312</v>
      </c>
      <c r="I10" s="202">
        <v>1.2482257211026182</v>
      </c>
      <c r="J10" s="202">
        <v>3.6339670651862637</v>
      </c>
      <c r="K10" s="202">
        <v>1.5476705026701434</v>
      </c>
      <c r="L10" s="202">
        <v>-0.57698164801431906</v>
      </c>
      <c r="M10" s="202">
        <v>1.9657837725684102</v>
      </c>
      <c r="N10" s="56" t="s">
        <v>1939</v>
      </c>
      <c r="O10" s="202"/>
      <c r="P10" s="12"/>
      <c r="Q10"/>
      <c r="R10"/>
      <c r="S10"/>
      <c r="T10" s="503"/>
    </row>
    <row r="11" spans="1:20" s="5" customFormat="1" ht="12" customHeight="1">
      <c r="A11" s="56" t="s">
        <v>1377</v>
      </c>
      <c r="B11" s="202">
        <v>4.097041603779104</v>
      </c>
      <c r="C11" s="202">
        <v>7.7215474246408284</v>
      </c>
      <c r="D11" s="202">
        <v>7.8626823105533195</v>
      </c>
      <c r="E11" s="202">
        <v>4.7650011012082256</v>
      </c>
      <c r="F11" s="202">
        <v>7.2976071838143124</v>
      </c>
      <c r="G11" s="202">
        <v>-1.3594935449877004</v>
      </c>
      <c r="H11" s="202">
        <v>-5.0032555157854706</v>
      </c>
      <c r="I11" s="202">
        <v>-2.769961260534811</v>
      </c>
      <c r="J11" s="202">
        <v>3.8409098745642982</v>
      </c>
      <c r="K11" s="202">
        <v>7.624231061926297</v>
      </c>
      <c r="L11" s="202">
        <v>7.7758471728681471</v>
      </c>
      <c r="M11" s="202">
        <v>7.4519507467480377</v>
      </c>
      <c r="N11" s="56" t="s">
        <v>1941</v>
      </c>
      <c r="O11" s="202"/>
      <c r="P11" s="12"/>
      <c r="Q11"/>
      <c r="R11"/>
      <c r="S11"/>
      <c r="T11" s="503"/>
    </row>
    <row r="12" spans="1:20" s="5" customFormat="1" ht="12" customHeight="1">
      <c r="A12" s="56" t="s">
        <v>1378</v>
      </c>
      <c r="B12" s="202">
        <v>-0.84044441568274597</v>
      </c>
      <c r="C12" s="202">
        <v>1.8186794105066457</v>
      </c>
      <c r="D12" s="202">
        <v>-0.59109701193176656</v>
      </c>
      <c r="E12" s="202">
        <v>1.2758206787791373</v>
      </c>
      <c r="F12" s="202">
        <v>-1.9286745716559421</v>
      </c>
      <c r="G12" s="202">
        <v>-3.5378315707905674</v>
      </c>
      <c r="H12" s="202">
        <v>-4.9465531729949674</v>
      </c>
      <c r="I12" s="202">
        <v>-5.6754548858445846</v>
      </c>
      <c r="J12" s="202">
        <v>-2.5044257165102266</v>
      </c>
      <c r="K12" s="202">
        <v>-5.311392117966018</v>
      </c>
      <c r="L12" s="202">
        <v>-4.4883089496049182</v>
      </c>
      <c r="M12" s="202">
        <v>-3.3975405729789361</v>
      </c>
      <c r="N12" s="56" t="s">
        <v>1942</v>
      </c>
      <c r="O12" s="202"/>
      <c r="P12" s="12"/>
      <c r="Q12"/>
      <c r="R12"/>
      <c r="S12"/>
      <c r="T12" s="503"/>
    </row>
    <row r="13" spans="1:20" s="5" customFormat="1" ht="12" customHeight="1">
      <c r="A13" s="56" t="s">
        <v>1379</v>
      </c>
      <c r="B13" s="202">
        <v>4.0042424559000001</v>
      </c>
      <c r="C13" s="202">
        <v>3.9701967829</v>
      </c>
      <c r="D13" s="202">
        <v>3.4334550813</v>
      </c>
      <c r="E13" s="202">
        <v>4.4916947534</v>
      </c>
      <c r="F13" s="202">
        <v>4.2634925599000004</v>
      </c>
      <c r="G13" s="202">
        <v>4.6972285704000001</v>
      </c>
      <c r="H13" s="202">
        <v>2.715377841</v>
      </c>
      <c r="I13" s="202">
        <v>5.4191144966999998</v>
      </c>
      <c r="J13" s="202">
        <v>4.8188865665999998</v>
      </c>
      <c r="K13" s="202">
        <v>3.9474613468999999</v>
      </c>
      <c r="L13" s="202">
        <v>6.3154535168999999</v>
      </c>
      <c r="M13" s="202">
        <v>3.9149916326</v>
      </c>
      <c r="N13" s="56" t="s">
        <v>1943</v>
      </c>
      <c r="O13" s="202"/>
      <c r="P13"/>
      <c r="Q13"/>
      <c r="R13"/>
      <c r="S13"/>
      <c r="T13" s="328"/>
    </row>
    <row r="14" spans="1:20" s="5" customFormat="1" ht="12" customHeight="1">
      <c r="A14" s="56" t="s">
        <v>1159</v>
      </c>
      <c r="B14" s="202">
        <v>3.3556610170000001</v>
      </c>
      <c r="C14" s="202">
        <v>1.2116331358000001</v>
      </c>
      <c r="D14" s="202">
        <v>1.5382999775999999</v>
      </c>
      <c r="E14" s="202">
        <v>0.92626013679999997</v>
      </c>
      <c r="F14" s="202">
        <v>-0.63976245840000001</v>
      </c>
      <c r="G14" s="202">
        <v>-0.4355625602</v>
      </c>
      <c r="H14" s="202">
        <v>1.8972677E-3</v>
      </c>
      <c r="I14" s="202">
        <v>0.77403864519999999</v>
      </c>
      <c r="J14" s="202">
        <v>0.80176608660000004</v>
      </c>
      <c r="K14" s="202">
        <v>4.3890096915000001</v>
      </c>
      <c r="L14" s="202">
        <v>4.1473258386999996</v>
      </c>
      <c r="M14" s="202">
        <v>4.7884399559000004</v>
      </c>
      <c r="N14" s="56" t="s">
        <v>1944</v>
      </c>
      <c r="O14" s="202"/>
    </row>
    <row r="15" spans="1:20" s="5" customFormat="1" ht="12" customHeight="1">
      <c r="A15" s="56" t="s">
        <v>1380</v>
      </c>
      <c r="B15" s="202">
        <v>8.9794705104707226</v>
      </c>
      <c r="C15" s="202">
        <v>5.3109166321312387</v>
      </c>
      <c r="D15" s="202">
        <v>13.219262158293738</v>
      </c>
      <c r="E15" s="202">
        <v>6.6254580709723809</v>
      </c>
      <c r="F15" s="202">
        <v>7.1270535771836592</v>
      </c>
      <c r="G15" s="202">
        <v>6.0925753733036601</v>
      </c>
      <c r="H15" s="202">
        <v>6.4035121681473992</v>
      </c>
      <c r="I15" s="202">
        <v>7.3853365369257</v>
      </c>
      <c r="J15" s="202">
        <v>11.134001534686755</v>
      </c>
      <c r="K15" s="202">
        <v>4.4597199023426795</v>
      </c>
      <c r="L15" s="202">
        <v>7.9791708540656101</v>
      </c>
      <c r="M15" s="202">
        <v>4.4419843779734256</v>
      </c>
      <c r="N15" s="56" t="s">
        <v>1945</v>
      </c>
      <c r="O15" s="202"/>
      <c r="P15" s="12"/>
      <c r="Q15" s="328"/>
      <c r="R15" s="328"/>
      <c r="S15" s="328"/>
      <c r="T15" s="503"/>
    </row>
    <row r="16" spans="1:20" s="5" customFormat="1" ht="12" customHeight="1">
      <c r="A16" s="56" t="s">
        <v>1161</v>
      </c>
      <c r="B16" s="202">
        <v>9.5833842899161343</v>
      </c>
      <c r="C16" s="202">
        <v>8.2920924569254506</v>
      </c>
      <c r="D16" s="202">
        <v>11.953241483876678</v>
      </c>
      <c r="E16" s="202">
        <v>15.649505972360391</v>
      </c>
      <c r="F16" s="202">
        <v>11.911964986498138</v>
      </c>
      <c r="G16" s="202">
        <v>5.2031776122190205</v>
      </c>
      <c r="H16" s="202">
        <v>7.5643537432201846</v>
      </c>
      <c r="I16" s="202">
        <v>10.216324699290475</v>
      </c>
      <c r="J16" s="202">
        <v>10.022863093520179</v>
      </c>
      <c r="K16" s="202">
        <v>7.07462808484921</v>
      </c>
      <c r="L16" s="202">
        <v>7.481136922454759</v>
      </c>
      <c r="M16" s="202">
        <v>10.117474370761698</v>
      </c>
      <c r="N16" s="56" t="s">
        <v>1946</v>
      </c>
      <c r="O16" s="202"/>
      <c r="P16" s="12"/>
      <c r="Q16" s="328"/>
      <c r="R16" s="328"/>
      <c r="S16" s="328"/>
      <c r="T16" s="503"/>
    </row>
    <row r="17" spans="1:15" s="5" customFormat="1" ht="12" customHeight="1">
      <c r="A17" s="222" t="s">
        <v>1365</v>
      </c>
      <c r="B17" s="202"/>
      <c r="C17" s="202"/>
      <c r="D17" s="202"/>
      <c r="E17" s="202"/>
      <c r="G17" s="202"/>
      <c r="H17" s="202"/>
      <c r="I17" s="202"/>
      <c r="J17" s="202"/>
      <c r="K17" s="202"/>
      <c r="L17" s="202"/>
      <c r="M17" s="202"/>
      <c r="N17" s="201" t="s">
        <v>1366</v>
      </c>
    </row>
    <row r="18" spans="1:15" s="5" customFormat="1" ht="12" customHeight="1">
      <c r="A18" s="56" t="s">
        <v>1376</v>
      </c>
      <c r="B18" s="202">
        <v>6.4302167786872975</v>
      </c>
      <c r="C18" s="202">
        <v>3.0983885497367649</v>
      </c>
      <c r="D18" s="202">
        <v>1.5204658825522062</v>
      </c>
      <c r="E18" s="202">
        <v>2.6445277638154061</v>
      </c>
      <c r="F18" s="202">
        <v>4.3181681086442163</v>
      </c>
      <c r="G18" s="202">
        <v>0.31931162440574745</v>
      </c>
      <c r="H18" s="202">
        <v>-1.4690505688736548</v>
      </c>
      <c r="I18" s="202">
        <v>-1.8178897567647327</v>
      </c>
      <c r="J18" s="202">
        <v>0.59574736305592668</v>
      </c>
      <c r="K18" s="202">
        <v>-1.2556092882872352</v>
      </c>
      <c r="L18" s="202">
        <v>-0.36557550563514818</v>
      </c>
      <c r="M18" s="202">
        <v>2.4792400642744701</v>
      </c>
      <c r="N18" s="56" t="s">
        <v>1939</v>
      </c>
    </row>
    <row r="19" spans="1:15" s="5" customFormat="1" ht="12" customHeight="1">
      <c r="A19" s="56" t="s">
        <v>1377</v>
      </c>
      <c r="B19" s="202">
        <v>-1.6933940663807814</v>
      </c>
      <c r="C19" s="202">
        <v>6.7346630845760709</v>
      </c>
      <c r="D19" s="202">
        <v>9.0702830370591538</v>
      </c>
      <c r="E19" s="202">
        <v>2.4837715784344079</v>
      </c>
      <c r="F19" s="202">
        <v>2.4173159893136011</v>
      </c>
      <c r="G19" s="202">
        <v>-3.7635501498192925</v>
      </c>
      <c r="H19" s="202">
        <v>-12.776443650589572</v>
      </c>
      <c r="I19" s="202">
        <v>-7.2734964531658974</v>
      </c>
      <c r="J19" s="202">
        <v>0.56193410995881266</v>
      </c>
      <c r="K19" s="202">
        <v>3.8117354752783967</v>
      </c>
      <c r="L19" s="202">
        <v>6.2190273973467258</v>
      </c>
      <c r="M19" s="202">
        <v>0.13552198608432864</v>
      </c>
      <c r="N19" s="56" t="s">
        <v>1947</v>
      </c>
    </row>
    <row r="20" spans="1:15" s="5" customFormat="1" ht="12" customHeight="1">
      <c r="A20" s="56" t="s">
        <v>1378</v>
      </c>
      <c r="B20" s="202">
        <v>-2.1645157025911126</v>
      </c>
      <c r="C20" s="202">
        <v>1.0526082444738805</v>
      </c>
      <c r="D20" s="202">
        <v>-3.128132496822893</v>
      </c>
      <c r="E20" s="202">
        <v>-2.3763391139878349</v>
      </c>
      <c r="F20" s="202">
        <v>-5.1778088184195461</v>
      </c>
      <c r="G20" s="202">
        <v>-7.9974230346001178</v>
      </c>
      <c r="H20" s="202">
        <v>-8.3261333159318518</v>
      </c>
      <c r="I20" s="202">
        <v>-7.6059121536893608</v>
      </c>
      <c r="J20" s="202">
        <v>-3.8201757264493095</v>
      </c>
      <c r="K20" s="202">
        <v>-7.4858071613768526</v>
      </c>
      <c r="L20" s="202">
        <v>-7.0267913344495518</v>
      </c>
      <c r="M20" s="202">
        <v>-7.8377333523345367</v>
      </c>
      <c r="N20" s="56" t="s">
        <v>1942</v>
      </c>
    </row>
    <row r="21" spans="1:15" s="5" customFormat="1" ht="12" customHeight="1">
      <c r="A21" s="56" t="s">
        <v>1379</v>
      </c>
      <c r="B21" s="202">
        <v>2.7470845084</v>
      </c>
      <c r="C21" s="202">
        <v>3.1827753161999999</v>
      </c>
      <c r="D21" s="202">
        <v>4.0953249338999997</v>
      </c>
      <c r="E21" s="202">
        <v>4.2698564593999997</v>
      </c>
      <c r="F21" s="202">
        <v>5.3141391117000003</v>
      </c>
      <c r="G21" s="202">
        <v>6.3409349589000001</v>
      </c>
      <c r="H21" s="202">
        <v>4.7365260233999997</v>
      </c>
      <c r="I21" s="202">
        <v>7.6147136081999998</v>
      </c>
      <c r="J21" s="202">
        <v>6.9520395740999996</v>
      </c>
      <c r="K21" s="202">
        <v>7.4621808709000002</v>
      </c>
      <c r="L21" s="202">
        <v>9.6019541030000006</v>
      </c>
      <c r="M21" s="202">
        <v>7.8415865539</v>
      </c>
      <c r="N21" s="56" t="s">
        <v>1943</v>
      </c>
    </row>
    <row r="22" spans="1:15" s="5" customFormat="1" ht="12" customHeight="1">
      <c r="A22" s="56" t="s">
        <v>1159</v>
      </c>
      <c r="B22" s="202">
        <v>3.9217533157000002</v>
      </c>
      <c r="C22" s="202">
        <v>2.3631581739</v>
      </c>
      <c r="D22" s="202">
        <v>2.7423770198000001</v>
      </c>
      <c r="E22" s="202">
        <v>1.0821799003999999</v>
      </c>
      <c r="F22" s="202">
        <v>-2.5074229835000001</v>
      </c>
      <c r="G22" s="202">
        <v>-2.0096891972000002</v>
      </c>
      <c r="H22" s="202">
        <v>-1.2469101039999999</v>
      </c>
      <c r="I22" s="202">
        <v>-0.50758672940000005</v>
      </c>
      <c r="J22" s="202">
        <v>0.25305379820000001</v>
      </c>
      <c r="K22" s="202">
        <v>3.2060581140000002</v>
      </c>
      <c r="L22" s="202">
        <v>2.1291581768999999</v>
      </c>
      <c r="M22" s="202">
        <v>3.6584330897999999</v>
      </c>
      <c r="N22" s="56" t="s">
        <v>1944</v>
      </c>
      <c r="O22" s="202"/>
    </row>
    <row r="23" spans="1:15" s="5" customFormat="1" ht="12" customHeight="1">
      <c r="A23" s="56" t="s">
        <v>1380</v>
      </c>
      <c r="B23" s="202">
        <v>8.5960602466777605</v>
      </c>
      <c r="C23" s="202">
        <v>1.5771219315221914</v>
      </c>
      <c r="D23" s="202">
        <v>12.210860616703497</v>
      </c>
      <c r="E23" s="202">
        <v>0.54512255520760089</v>
      </c>
      <c r="F23" s="202">
        <v>5.0116525492254969</v>
      </c>
      <c r="G23" s="202">
        <v>3.8214534497249968</v>
      </c>
      <c r="H23" s="202">
        <v>3.73722096689841</v>
      </c>
      <c r="I23" s="202">
        <v>5.2795762267020052</v>
      </c>
      <c r="J23" s="202">
        <v>7.1708678404295831</v>
      </c>
      <c r="K23" s="202">
        <v>2.4315829534804334</v>
      </c>
      <c r="L23" s="202">
        <v>5.260266735357467</v>
      </c>
      <c r="M23" s="202">
        <v>1.1328058534147516</v>
      </c>
      <c r="N23" s="56" t="s">
        <v>1945</v>
      </c>
      <c r="O23" s="202"/>
    </row>
    <row r="24" spans="1:15" s="5" customFormat="1" ht="12" customHeight="1">
      <c r="A24" s="56" t="s">
        <v>1161</v>
      </c>
      <c r="B24" s="202">
        <v>9.5207207505717708</v>
      </c>
      <c r="C24" s="202">
        <v>6.8038016682760114</v>
      </c>
      <c r="D24" s="202">
        <v>12.476194104626467</v>
      </c>
      <c r="E24" s="202">
        <v>11.347629976688657</v>
      </c>
      <c r="F24" s="202">
        <v>8.1590421156159305</v>
      </c>
      <c r="G24" s="202">
        <v>2.5700977169767207</v>
      </c>
      <c r="H24" s="202">
        <v>3.3626274830054088</v>
      </c>
      <c r="I24" s="202">
        <v>7.0790928348667999</v>
      </c>
      <c r="J24" s="202">
        <v>5.927117586594294</v>
      </c>
      <c r="K24" s="202">
        <v>4.5519094609837527</v>
      </c>
      <c r="L24" s="202">
        <v>1.7556992324162237</v>
      </c>
      <c r="M24" s="202">
        <v>5.1462468737343485</v>
      </c>
      <c r="N24" s="56" t="s">
        <v>1946</v>
      </c>
      <c r="O24" s="202"/>
    </row>
    <row r="25" spans="1:15" s="5" customFormat="1" ht="12" customHeight="1">
      <c r="A25" s="222" t="s">
        <v>1367</v>
      </c>
      <c r="N25" s="196" t="s">
        <v>1368</v>
      </c>
      <c r="O25" s="202"/>
    </row>
    <row r="26" spans="1:15" s="5" customFormat="1" ht="12" customHeight="1">
      <c r="A26" s="56" t="s">
        <v>1376</v>
      </c>
      <c r="B26" s="202">
        <v>7.6363553852946193</v>
      </c>
      <c r="C26" s="202">
        <v>4.2092271413931703</v>
      </c>
      <c r="D26" s="202">
        <v>2.9928098153798186</v>
      </c>
      <c r="E26" s="202">
        <v>8.1955296130107875</v>
      </c>
      <c r="F26" s="202">
        <v>7.0655350071798138</v>
      </c>
      <c r="G26" s="202">
        <v>6.8737228954530858</v>
      </c>
      <c r="H26" s="202">
        <v>7.0018460969586265</v>
      </c>
      <c r="I26" s="202">
        <v>4.4409341407694782</v>
      </c>
      <c r="J26" s="202">
        <v>7.0604643719874431</v>
      </c>
      <c r="K26" s="202">
        <v>6.5987655460368346</v>
      </c>
      <c r="L26" s="202">
        <v>0.25980543218401131</v>
      </c>
      <c r="M26" s="202">
        <v>3.7528686591211677</v>
      </c>
      <c r="N26" s="56" t="s">
        <v>1939</v>
      </c>
      <c r="O26" s="202"/>
    </row>
    <row r="27" spans="1:15" s="5" customFormat="1" ht="12" customHeight="1">
      <c r="A27" s="56" t="s">
        <v>1377</v>
      </c>
      <c r="B27" s="202">
        <v>9.6428095026732787</v>
      </c>
      <c r="C27" s="202">
        <v>9.2262888292892189</v>
      </c>
      <c r="D27" s="202">
        <v>6.6105186914861696</v>
      </c>
      <c r="E27" s="202">
        <v>6.8813044039661309</v>
      </c>
      <c r="F27" s="202">
        <v>12.197700896518407</v>
      </c>
      <c r="G27" s="202">
        <v>2.9399643352313261</v>
      </c>
      <c r="H27" s="202">
        <v>2.738220937920028</v>
      </c>
      <c r="I27" s="202">
        <v>2.4351018966617382</v>
      </c>
      <c r="J27" s="202">
        <v>6.8318573628269785</v>
      </c>
      <c r="K27" s="202">
        <v>11.359296756087893</v>
      </c>
      <c r="L27" s="202">
        <v>10.510056332370489</v>
      </c>
      <c r="M27" s="202">
        <v>14.286858944018315</v>
      </c>
      <c r="N27" s="56" t="s">
        <v>1941</v>
      </c>
      <c r="O27" s="202"/>
    </row>
    <row r="28" spans="1:15" s="5" customFormat="1" ht="12" customHeight="1">
      <c r="A28" s="56" t="s">
        <v>1378</v>
      </c>
      <c r="B28" s="202">
        <v>1.2387251000353399</v>
      </c>
      <c r="C28" s="202">
        <v>2.308862706705038</v>
      </c>
      <c r="D28" s="202">
        <v>2.5023932085236833</v>
      </c>
      <c r="E28" s="202">
        <v>3.166776483845406</v>
      </c>
      <c r="F28" s="202">
        <v>1.5301791350841691</v>
      </c>
      <c r="G28" s="202">
        <v>0.98762809064889701</v>
      </c>
      <c r="H28" s="202">
        <v>-1.5320297066404172</v>
      </c>
      <c r="I28" s="202">
        <v>-3.7245957663660247</v>
      </c>
      <c r="J28" s="202">
        <v>-0.63520540927811675</v>
      </c>
      <c r="K28" s="202">
        <v>-2.9445376501637455</v>
      </c>
      <c r="L28" s="202">
        <v>-0.48629099070812476</v>
      </c>
      <c r="M28" s="202">
        <v>1.2254604159206677</v>
      </c>
      <c r="N28" s="56" t="s">
        <v>1942</v>
      </c>
      <c r="O28" s="202"/>
    </row>
    <row r="29" spans="1:15" s="5" customFormat="1" ht="12" customHeight="1">
      <c r="A29" s="56" t="s">
        <v>1379</v>
      </c>
      <c r="B29" s="202">
        <v>2.7470845084</v>
      </c>
      <c r="C29" s="202">
        <v>4.8111409809000003</v>
      </c>
      <c r="D29" s="202">
        <v>2.7265965108999999</v>
      </c>
      <c r="E29" s="202">
        <v>4.7286118736000002</v>
      </c>
      <c r="F29" s="202">
        <v>3.1414313013999999</v>
      </c>
      <c r="G29" s="202">
        <v>2.9417959222999999</v>
      </c>
      <c r="H29" s="202">
        <v>0.55684786819999998</v>
      </c>
      <c r="I29" s="202">
        <v>3.0742757898000002</v>
      </c>
      <c r="J29" s="202">
        <v>2.5407385596999998</v>
      </c>
      <c r="K29" s="202">
        <v>0.1938387751</v>
      </c>
      <c r="L29" s="202">
        <v>2.8055624151999998</v>
      </c>
      <c r="M29" s="202">
        <v>-0.27850239329999998</v>
      </c>
      <c r="N29" s="56" t="s">
        <v>1943</v>
      </c>
      <c r="O29" s="202"/>
    </row>
    <row r="30" spans="1:15" s="5" customFormat="1" ht="12" customHeight="1">
      <c r="A30" s="56" t="s">
        <v>1159</v>
      </c>
      <c r="B30" s="202">
        <v>2.7510902067999998</v>
      </c>
      <c r="C30" s="202">
        <v>-1.8163536500000001E-2</v>
      </c>
      <c r="D30" s="202">
        <v>0.25237922829999998</v>
      </c>
      <c r="E30" s="202">
        <v>0.75974217150000001</v>
      </c>
      <c r="F30" s="202">
        <v>1.3548469706999999</v>
      </c>
      <c r="G30" s="202">
        <v>1.2455608511</v>
      </c>
      <c r="H30" s="202">
        <v>1.3355887632000001</v>
      </c>
      <c r="I30" s="202">
        <v>2.1427788539999999</v>
      </c>
      <c r="J30" s="202">
        <v>1.3877755298000001</v>
      </c>
      <c r="K30" s="202">
        <v>5.6523690328000002</v>
      </c>
      <c r="L30" s="202">
        <v>6.3026726985000003</v>
      </c>
      <c r="M30" s="202">
        <v>5.9952558198999997</v>
      </c>
      <c r="N30" s="56" t="s">
        <v>1944</v>
      </c>
      <c r="O30" s="202"/>
    </row>
    <row r="31" spans="1:15" s="5" customFormat="1" ht="12" customHeight="1">
      <c r="A31" s="56" t="s">
        <v>1380</v>
      </c>
      <c r="B31" s="202">
        <v>8.6669477133434256</v>
      </c>
      <c r="C31" s="202">
        <v>8.5713408736732735</v>
      </c>
      <c r="D31" s="202">
        <v>14.699242537196143</v>
      </c>
      <c r="E31" s="202">
        <v>13.560885412724499</v>
      </c>
      <c r="F31" s="202">
        <v>9.4274062942666035</v>
      </c>
      <c r="G31" s="202">
        <v>8.9382381848419961</v>
      </c>
      <c r="H31" s="202">
        <v>8.6545630758377285</v>
      </c>
      <c r="I31" s="202">
        <v>10.226755176879408</v>
      </c>
      <c r="J31" s="202">
        <v>15.312738607385945</v>
      </c>
      <c r="K31" s="202">
        <v>6.330094120836228</v>
      </c>
      <c r="L31" s="202">
        <v>10.385737056880794</v>
      </c>
      <c r="M31" s="202">
        <v>8.8540726776600618</v>
      </c>
      <c r="N31" s="56" t="s">
        <v>1945</v>
      </c>
      <c r="O31" s="202"/>
    </row>
    <row r="32" spans="1:15" s="5" customFormat="1" ht="12" customHeight="1" thickBot="1">
      <c r="A32" s="56" t="s">
        <v>1161</v>
      </c>
      <c r="B32" s="202">
        <v>11.045255484515314</v>
      </c>
      <c r="C32" s="202">
        <v>10.872805603429297</v>
      </c>
      <c r="D32" s="202">
        <v>11.833093038986073</v>
      </c>
      <c r="E32" s="202">
        <v>18.555118500158841</v>
      </c>
      <c r="F32" s="202">
        <v>12.955282012119239</v>
      </c>
      <c r="G32" s="202">
        <v>7.0301343745936586</v>
      </c>
      <c r="H32" s="202">
        <v>10.192729075828415</v>
      </c>
      <c r="I32" s="202">
        <v>12.969359480540644</v>
      </c>
      <c r="J32" s="202">
        <v>14.587623319165745</v>
      </c>
      <c r="K32" s="202">
        <v>11.309475383301191</v>
      </c>
      <c r="L32" s="202">
        <v>15.458652910207562</v>
      </c>
      <c r="M32" s="202">
        <v>17.206099269127051</v>
      </c>
      <c r="N32" s="56" t="s">
        <v>1946</v>
      </c>
      <c r="O32" s="202"/>
    </row>
    <row r="33" spans="1:15" s="5" customFormat="1" ht="12" customHeight="1" thickBot="1">
      <c r="B33" s="909">
        <v>2024</v>
      </c>
      <c r="C33" s="910"/>
      <c r="D33" s="910"/>
      <c r="E33" s="911"/>
      <c r="F33" s="910">
        <v>2023</v>
      </c>
      <c r="G33" s="910"/>
      <c r="H33" s="910"/>
      <c r="I33" s="910"/>
      <c r="J33" s="910"/>
      <c r="K33" s="910"/>
      <c r="L33" s="910"/>
      <c r="M33" s="911"/>
      <c r="O33" s="202"/>
    </row>
    <row r="34" spans="1:15" s="5" customFormat="1" ht="12" customHeight="1" thickBot="1">
      <c r="B34" s="416" t="s">
        <v>1120</v>
      </c>
      <c r="C34" s="416" t="s">
        <v>1137</v>
      </c>
      <c r="D34" s="416" t="s">
        <v>1167</v>
      </c>
      <c r="E34" s="416" t="s">
        <v>1094</v>
      </c>
      <c r="F34" s="416" t="s">
        <v>1168</v>
      </c>
      <c r="G34" s="416" t="s">
        <v>1140</v>
      </c>
      <c r="H34" s="416" t="s">
        <v>1121</v>
      </c>
      <c r="I34" s="416" t="s">
        <v>1169</v>
      </c>
      <c r="J34" s="416" t="s">
        <v>1170</v>
      </c>
      <c r="K34" s="416" t="s">
        <v>1096</v>
      </c>
      <c r="L34" s="416" t="s">
        <v>1143</v>
      </c>
      <c r="M34" s="416" t="s">
        <v>1171</v>
      </c>
    </row>
    <row r="35" spans="1:15" s="5" customFormat="1" ht="12" customHeight="1">
      <c r="A35" s="16" t="s">
        <v>1369</v>
      </c>
    </row>
    <row r="36" spans="1:15" s="5" customFormat="1" ht="12" customHeight="1">
      <c r="A36" s="16" t="s">
        <v>1370</v>
      </c>
    </row>
    <row r="37" spans="1:15" s="5" customFormat="1" ht="12" customHeight="1">
      <c r="A37" s="6"/>
    </row>
    <row r="38" spans="1:15" s="5" customFormat="1" ht="12" customHeight="1">
      <c r="A38" s="16" t="s">
        <v>1307</v>
      </c>
    </row>
    <row r="39" spans="1:15" s="5" customFormat="1" ht="12" customHeight="1">
      <c r="A39" s="7" t="s">
        <v>1371</v>
      </c>
    </row>
    <row r="40" spans="1:15" s="5" customFormat="1" ht="12" customHeight="1">
      <c r="A40" s="7" t="s">
        <v>1308</v>
      </c>
    </row>
    <row r="41" spans="1:15" s="5" customFormat="1" ht="12" customHeight="1">
      <c r="A41" s="7" t="s">
        <v>1372</v>
      </c>
    </row>
    <row r="42" spans="1:15" s="5" customFormat="1">
      <c r="A42" s="315"/>
    </row>
    <row r="43" spans="1:15">
      <c r="A43" s="5"/>
      <c r="B43" s="5"/>
      <c r="C43" s="5"/>
      <c r="D43" s="5"/>
      <c r="E43" s="5"/>
      <c r="F43" s="5"/>
      <c r="G43" s="5"/>
      <c r="H43" s="5"/>
      <c r="I43" s="5"/>
      <c r="J43" s="5"/>
      <c r="K43" s="5"/>
      <c r="L43" s="5"/>
      <c r="M43" s="5"/>
      <c r="N43" s="5"/>
    </row>
    <row r="44" spans="1:15">
      <c r="A44" s="5"/>
      <c r="B44" s="202"/>
      <c r="C44" s="202"/>
      <c r="D44" s="202"/>
      <c r="E44" s="202"/>
      <c r="F44" s="202"/>
      <c r="G44" s="202"/>
      <c r="H44" s="202"/>
      <c r="I44" s="202"/>
      <c r="J44" s="202"/>
      <c r="K44" s="202"/>
      <c r="L44" s="202"/>
      <c r="M44" s="202"/>
      <c r="N44" s="5"/>
    </row>
    <row r="45" spans="1:15">
      <c r="A45" s="5"/>
      <c r="B45" s="5"/>
      <c r="C45" s="5"/>
      <c r="D45" s="5"/>
      <c r="E45" s="5"/>
      <c r="F45" s="5"/>
      <c r="G45" s="5"/>
      <c r="H45" s="5"/>
      <c r="I45" s="5"/>
      <c r="J45" s="5"/>
      <c r="K45" s="5"/>
      <c r="L45" s="5"/>
      <c r="M45" s="5"/>
      <c r="N45" s="5"/>
    </row>
    <row r="46" spans="1:15">
      <c r="A46" s="5"/>
      <c r="B46" s="5"/>
      <c r="C46" s="5"/>
      <c r="D46" s="5"/>
      <c r="E46" s="5"/>
      <c r="F46" s="5"/>
      <c r="G46" s="5"/>
      <c r="H46" s="5"/>
      <c r="I46" s="5"/>
      <c r="J46" s="5"/>
      <c r="K46" s="5"/>
      <c r="L46" s="5"/>
      <c r="M46" s="5"/>
      <c r="N46" s="5"/>
    </row>
  </sheetData>
  <mergeCells count="6">
    <mergeCell ref="A1:N1"/>
    <mergeCell ref="A2:N2"/>
    <mergeCell ref="B6:E6"/>
    <mergeCell ref="F6:M6"/>
    <mergeCell ref="B33:E33"/>
    <mergeCell ref="F33:M33"/>
  </mergeCells>
  <hyperlinks>
    <hyperlink ref="A13" r:id="rId1" xr:uid="{00000000-0004-0000-1F00-000000000000}"/>
    <hyperlink ref="A14" r:id="rId2" xr:uid="{00000000-0004-0000-1F00-000001000000}"/>
    <hyperlink ref="A22" r:id="rId3" xr:uid="{00000000-0004-0000-1F00-000002000000}"/>
    <hyperlink ref="A30" r:id="rId4" xr:uid="{00000000-0004-0000-1F00-000003000000}"/>
    <hyperlink ref="A21" r:id="rId5" xr:uid="{00000000-0004-0000-1F00-000004000000}"/>
    <hyperlink ref="A29" r:id="rId6" xr:uid="{00000000-0004-0000-1F00-000005000000}"/>
    <hyperlink ref="N13" r:id="rId7" display="   Evaluation of the volume of stock" xr:uid="{00000000-0004-0000-1F00-000006000000}"/>
    <hyperlink ref="N14" r:id="rId8" display="   Employment expectations" xr:uid="{00000000-0004-0000-1F00-000007000000}"/>
    <hyperlink ref="N21" r:id="rId9" display="   Evaluation of the volume of stock" xr:uid="{00000000-0004-0000-1F00-000008000000}"/>
    <hyperlink ref="N22" r:id="rId10" display="   Employment expectations" xr:uid="{00000000-0004-0000-1F00-000009000000}"/>
    <hyperlink ref="N29" r:id="rId11" display="   Evaluation of the volume of stock" xr:uid="{00000000-0004-0000-1F00-00000A000000}"/>
    <hyperlink ref="N30" r:id="rId12" display="   Employment expectations" xr:uid="{00000000-0004-0000-1F00-00000B000000}"/>
  </hyperlinks>
  <pageMargins left="0.7" right="0.7" top="0.75" bottom="0.75" header="0.3" footer="0.3"/>
  <pageSetup paperSize="9" orientation="portrait" horizontalDpi="300" verticalDpi="300" r:id="rId1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P32"/>
  <sheetViews>
    <sheetView showGridLines="0" workbookViewId="0"/>
  </sheetViews>
  <sheetFormatPr defaultColWidth="9.140625" defaultRowHeight="11.25"/>
  <cols>
    <col min="1" max="1" width="37" style="188" customWidth="1"/>
    <col min="2" max="9" width="6" style="188" customWidth="1"/>
    <col min="10" max="10" width="22" style="429" customWidth="1"/>
    <col min="11" max="16384" width="9.140625" style="188"/>
  </cols>
  <sheetData>
    <row r="1" spans="1:14">
      <c r="A1" s="859" t="s">
        <v>1360</v>
      </c>
      <c r="B1" s="859"/>
      <c r="C1" s="859"/>
      <c r="D1" s="859"/>
      <c r="E1" s="859"/>
      <c r="F1" s="859"/>
      <c r="G1" s="859"/>
      <c r="H1" s="859"/>
      <c r="I1" s="859"/>
      <c r="J1" s="859"/>
      <c r="K1" s="498"/>
      <c r="L1" s="498"/>
      <c r="M1" s="498"/>
      <c r="N1" s="498"/>
    </row>
    <row r="2" spans="1:14">
      <c r="A2" s="922" t="s">
        <v>1361</v>
      </c>
      <c r="B2" s="922"/>
      <c r="C2" s="922"/>
      <c r="D2" s="922"/>
      <c r="E2" s="922"/>
      <c r="F2" s="922"/>
      <c r="G2" s="922"/>
      <c r="H2" s="922"/>
      <c r="I2" s="922"/>
      <c r="J2" s="922"/>
      <c r="K2" s="499"/>
      <c r="L2" s="499"/>
      <c r="M2" s="499"/>
      <c r="N2" s="499"/>
    </row>
    <row r="3" spans="1:14">
      <c r="L3" s="500"/>
    </row>
    <row r="4" spans="1:14" s="5" customFormat="1">
      <c r="A4" s="10" t="s">
        <v>1090</v>
      </c>
      <c r="J4" s="412" t="s">
        <v>1091</v>
      </c>
      <c r="L4" s="500"/>
    </row>
    <row r="5" spans="1:14" s="5" customFormat="1" ht="12" thickBot="1">
      <c r="I5" s="430" t="s">
        <v>1092</v>
      </c>
      <c r="J5" s="303"/>
    </row>
    <row r="6" spans="1:14" s="5" customFormat="1" ht="15.75" customHeight="1" thickBot="1">
      <c r="B6" s="909">
        <v>2024</v>
      </c>
      <c r="C6" s="910"/>
      <c r="D6" s="909">
        <v>2023</v>
      </c>
      <c r="E6" s="910"/>
      <c r="F6" s="910"/>
      <c r="G6" s="911"/>
      <c r="H6" s="909">
        <v>2022</v>
      </c>
      <c r="I6" s="911"/>
      <c r="J6" s="303"/>
    </row>
    <row r="7" spans="1:14" s="5" customFormat="1" ht="12" thickBot="1">
      <c r="B7" s="416" t="s">
        <v>1093</v>
      </c>
      <c r="C7" s="416" t="s">
        <v>1094</v>
      </c>
      <c r="D7" s="416" t="s">
        <v>1095</v>
      </c>
      <c r="E7" s="416" t="s">
        <v>1096</v>
      </c>
      <c r="F7" s="416" t="s">
        <v>1093</v>
      </c>
      <c r="G7" s="416" t="s">
        <v>1094</v>
      </c>
      <c r="H7" s="416" t="s">
        <v>1095</v>
      </c>
      <c r="I7" s="416" t="s">
        <v>1096</v>
      </c>
      <c r="J7" s="303"/>
    </row>
    <row r="8" spans="1:14" s="5" customFormat="1">
      <c r="A8" s="10" t="s">
        <v>963</v>
      </c>
      <c r="J8" s="201" t="s">
        <v>963</v>
      </c>
    </row>
    <row r="9" spans="1:14" s="5" customFormat="1">
      <c r="A9" s="56" t="s">
        <v>1362</v>
      </c>
      <c r="B9" s="202">
        <v>-3.9182297807061284</v>
      </c>
      <c r="C9" s="202">
        <v>-4.8245121330959098</v>
      </c>
      <c r="D9" s="202">
        <v>-4.7550512914469749</v>
      </c>
      <c r="E9" s="202">
        <v>-3.9834544246560517</v>
      </c>
      <c r="F9" s="202">
        <v>-0.39546116689539179</v>
      </c>
      <c r="G9" s="202">
        <v>-4.578303116993097</v>
      </c>
      <c r="H9" s="202">
        <v>-2.5453058285234049</v>
      </c>
      <c r="I9" s="202">
        <v>-1.3646889014578762</v>
      </c>
      <c r="J9" s="56" t="s">
        <v>1948</v>
      </c>
      <c r="K9" s="202"/>
      <c r="L9" s="202"/>
      <c r="M9" s="202"/>
    </row>
    <row r="10" spans="1:14" s="5" customFormat="1">
      <c r="A10" s="56" t="s">
        <v>1363</v>
      </c>
      <c r="B10" s="202">
        <v>2.9584144570263211</v>
      </c>
      <c r="C10" s="202">
        <v>-2.1354103858503133</v>
      </c>
      <c r="D10" s="202">
        <v>-1.2333631781992271</v>
      </c>
      <c r="E10" s="202">
        <v>-0.89821725539204778</v>
      </c>
      <c r="F10" s="202">
        <v>-1.2736644119011991</v>
      </c>
      <c r="G10" s="202">
        <v>-2.2487514338003209</v>
      </c>
      <c r="H10" s="202">
        <v>-4.1839876410778505</v>
      </c>
      <c r="I10" s="202">
        <v>1.5852627802805099</v>
      </c>
      <c r="J10" s="56" t="s">
        <v>1949</v>
      </c>
      <c r="K10" s="202"/>
      <c r="L10" s="202"/>
      <c r="M10" s="202"/>
    </row>
    <row r="11" spans="1:14" s="5" customFormat="1">
      <c r="A11" s="56" t="s">
        <v>1364</v>
      </c>
      <c r="B11" s="202">
        <v>10.194674678</v>
      </c>
      <c r="C11" s="202">
        <v>9.6354171500000003</v>
      </c>
      <c r="D11" s="202">
        <v>13.934329155</v>
      </c>
      <c r="E11" s="202">
        <v>12.738655732</v>
      </c>
      <c r="F11" s="202">
        <v>15.894907359999999</v>
      </c>
      <c r="G11" s="202">
        <v>17.381501187000001</v>
      </c>
      <c r="H11" s="202">
        <v>22.126707437</v>
      </c>
      <c r="I11" s="202">
        <v>24.205533591999998</v>
      </c>
      <c r="J11" s="56" t="s">
        <v>1950</v>
      </c>
      <c r="K11" s="202"/>
      <c r="L11" s="202"/>
      <c r="M11" s="202"/>
    </row>
    <row r="12" spans="1:14" s="5" customFormat="1">
      <c r="A12" s="10" t="s">
        <v>1365</v>
      </c>
      <c r="J12" s="201" t="s">
        <v>1366</v>
      </c>
      <c r="K12" s="202"/>
      <c r="L12" s="202"/>
      <c r="M12" s="202"/>
    </row>
    <row r="13" spans="1:14" s="5" customFormat="1">
      <c r="A13" s="56" t="s">
        <v>1362</v>
      </c>
      <c r="B13" s="202">
        <v>-5.3668269549999996</v>
      </c>
      <c r="C13" s="202">
        <v>-8.0285121959999994</v>
      </c>
      <c r="D13" s="202">
        <v>-4.8831811299999996</v>
      </c>
      <c r="E13" s="202">
        <v>0.33826506099999998</v>
      </c>
      <c r="F13" s="202">
        <v>-6.3056369139999999</v>
      </c>
      <c r="G13" s="202">
        <v>-8.8079053169999995</v>
      </c>
      <c r="H13" s="202">
        <v>4.3901519139999996</v>
      </c>
      <c r="I13" s="202">
        <v>10.177164832000001</v>
      </c>
      <c r="J13" s="56" t="s">
        <v>1948</v>
      </c>
      <c r="K13" s="202"/>
      <c r="L13" s="202"/>
      <c r="M13" s="202"/>
    </row>
    <row r="14" spans="1:14" s="5" customFormat="1">
      <c r="A14" s="56" t="s">
        <v>1363</v>
      </c>
      <c r="B14" s="202">
        <v>4.4621068409999998</v>
      </c>
      <c r="C14" s="202">
        <v>-6.163102662</v>
      </c>
      <c r="D14" s="202">
        <v>-4.5234182440000001</v>
      </c>
      <c r="E14" s="202">
        <v>1.1239107349999999</v>
      </c>
      <c r="F14" s="202">
        <v>-2.236725093</v>
      </c>
      <c r="G14" s="202">
        <v>-6.4786074610000002</v>
      </c>
      <c r="H14" s="202">
        <v>-5.814433352</v>
      </c>
      <c r="I14" s="202">
        <v>6.3820171190000003</v>
      </c>
      <c r="J14" s="56" t="s">
        <v>1949</v>
      </c>
      <c r="K14" s="202"/>
      <c r="L14" s="202"/>
      <c r="M14" s="202"/>
    </row>
    <row r="15" spans="1:14" s="5" customFormat="1">
      <c r="A15" s="56" t="s">
        <v>1364</v>
      </c>
      <c r="B15" s="202">
        <v>10.321855042999999</v>
      </c>
      <c r="C15" s="202">
        <v>10.241757764000001</v>
      </c>
      <c r="D15" s="202">
        <v>14.998104360999999</v>
      </c>
      <c r="E15" s="202">
        <v>11.703849282</v>
      </c>
      <c r="F15" s="202">
        <v>14.811852475</v>
      </c>
      <c r="G15" s="202">
        <v>14.983181889000001</v>
      </c>
      <c r="H15" s="202">
        <v>19.539634984999999</v>
      </c>
      <c r="I15" s="202">
        <v>21.426083114000001</v>
      </c>
      <c r="J15" s="56" t="s">
        <v>1950</v>
      </c>
      <c r="K15" s="202"/>
      <c r="L15" s="202"/>
      <c r="M15" s="202"/>
    </row>
    <row r="16" spans="1:14" s="5" customFormat="1">
      <c r="A16" s="10" t="s">
        <v>1367</v>
      </c>
      <c r="J16" s="501" t="s">
        <v>1368</v>
      </c>
      <c r="K16" s="202"/>
      <c r="L16" s="202"/>
      <c r="M16" s="202"/>
    </row>
    <row r="17" spans="1:16" s="5" customFormat="1">
      <c r="A17" s="56" t="s">
        <v>1362</v>
      </c>
      <c r="B17" s="202">
        <v>-10.29546306230818</v>
      </c>
      <c r="C17" s="202">
        <v>-2.5074700154033538</v>
      </c>
      <c r="D17" s="202">
        <v>-2.9530017933366999</v>
      </c>
      <c r="E17" s="202">
        <v>-1.0220099104657736</v>
      </c>
      <c r="F17" s="202">
        <v>-2.6251883947686276</v>
      </c>
      <c r="G17" s="202">
        <v>-0.86388026786015537</v>
      </c>
      <c r="H17" s="202">
        <v>-7.9572689694394994</v>
      </c>
      <c r="I17" s="202">
        <v>-6.1707810121896198</v>
      </c>
      <c r="J17" s="56" t="s">
        <v>1948</v>
      </c>
      <c r="K17" s="202"/>
      <c r="L17" s="202"/>
      <c r="M17" s="202"/>
    </row>
    <row r="18" spans="1:16" s="5" customFormat="1">
      <c r="A18" s="56" t="s">
        <v>1363</v>
      </c>
      <c r="B18" s="202">
        <v>3.2317088101232665</v>
      </c>
      <c r="C18" s="202">
        <v>-0.30174261082367337</v>
      </c>
      <c r="D18" s="202">
        <v>1.9709356594635212</v>
      </c>
      <c r="E18" s="202">
        <v>-2.212657198294429</v>
      </c>
      <c r="F18" s="202">
        <v>1.6132349106506245</v>
      </c>
      <c r="G18" s="202">
        <v>-0.53164192392409548</v>
      </c>
      <c r="H18" s="202">
        <v>-2.797470452475662</v>
      </c>
      <c r="I18" s="202">
        <v>-2.3211145772337671</v>
      </c>
      <c r="J18" s="56" t="s">
        <v>1949</v>
      </c>
      <c r="K18" s="202"/>
      <c r="L18" s="202"/>
      <c r="M18" s="202"/>
    </row>
    <row r="19" spans="1:16" s="5" customFormat="1" ht="12" thickBot="1">
      <c r="A19" s="56" t="s">
        <v>1364</v>
      </c>
      <c r="B19" s="202">
        <v>10.058849591</v>
      </c>
      <c r="C19" s="202">
        <v>8.9878622589999999</v>
      </c>
      <c r="D19" s="202">
        <v>12.798246859000001</v>
      </c>
      <c r="E19" s="202">
        <v>13.843800204000001</v>
      </c>
      <c r="F19" s="202">
        <v>16.980082396</v>
      </c>
      <c r="G19" s="202">
        <v>19.784515351</v>
      </c>
      <c r="H19" s="202">
        <v>24.718844252</v>
      </c>
      <c r="I19" s="202">
        <v>26.990425026</v>
      </c>
      <c r="J19" s="56" t="s">
        <v>1950</v>
      </c>
      <c r="K19" s="202"/>
      <c r="L19" s="202"/>
      <c r="M19" s="202"/>
    </row>
    <row r="20" spans="1:16" s="5" customFormat="1" ht="15.75" customHeight="1" thickBot="1">
      <c r="B20" s="909">
        <v>2024</v>
      </c>
      <c r="C20" s="910"/>
      <c r="D20" s="909">
        <v>2023</v>
      </c>
      <c r="E20" s="910"/>
      <c r="F20" s="910"/>
      <c r="G20" s="911"/>
      <c r="H20" s="909">
        <v>2022</v>
      </c>
      <c r="I20" s="911"/>
      <c r="J20" s="303"/>
      <c r="L20" s="202"/>
    </row>
    <row r="21" spans="1:16" s="5" customFormat="1" ht="12" thickBot="1">
      <c r="B21" s="416" t="s">
        <v>1120</v>
      </c>
      <c r="C21" s="416" t="s">
        <v>1094</v>
      </c>
      <c r="D21" s="416" t="s">
        <v>1121</v>
      </c>
      <c r="E21" s="416" t="s">
        <v>1096</v>
      </c>
      <c r="F21" s="416" t="s">
        <v>1120</v>
      </c>
      <c r="G21" s="416" t="s">
        <v>1094</v>
      </c>
      <c r="H21" s="416" t="s">
        <v>1121</v>
      </c>
      <c r="I21" s="416" t="s">
        <v>1096</v>
      </c>
      <c r="J21" s="303"/>
    </row>
    <row r="22" spans="1:16" s="470" customFormat="1">
      <c r="A22" s="16" t="s">
        <v>1369</v>
      </c>
      <c r="B22" s="31"/>
      <c r="C22" s="31"/>
      <c r="D22" s="31"/>
      <c r="E22" s="31"/>
      <c r="F22" s="31"/>
      <c r="G22" s="31"/>
      <c r="H22" s="31"/>
      <c r="I22" s="31"/>
    </row>
    <row r="23" spans="1:16" s="470" customFormat="1">
      <c r="A23" s="16" t="s">
        <v>1370</v>
      </c>
      <c r="B23" s="502"/>
      <c r="C23" s="31"/>
      <c r="D23" s="31"/>
      <c r="E23" s="31"/>
      <c r="F23" s="31"/>
      <c r="G23" s="31"/>
      <c r="H23" s="31"/>
      <c r="I23" s="31"/>
    </row>
    <row r="24" spans="1:16" s="307" customFormat="1">
      <c r="A24" s="6"/>
    </row>
    <row r="25" spans="1:16" s="7" customFormat="1">
      <c r="A25" s="16" t="s">
        <v>1307</v>
      </c>
    </row>
    <row r="26" spans="1:16" s="7" customFormat="1">
      <c r="A26" s="7" t="s">
        <v>1371</v>
      </c>
      <c r="J26" s="385"/>
    </row>
    <row r="27" spans="1:16" s="7" customFormat="1">
      <c r="A27" s="7" t="s">
        <v>1308</v>
      </c>
      <c r="J27" s="471"/>
    </row>
    <row r="28" spans="1:16" s="7" customFormat="1">
      <c r="A28" s="7" t="s">
        <v>1372</v>
      </c>
      <c r="J28" s="385"/>
    </row>
    <row r="29" spans="1:16" s="7" customFormat="1">
      <c r="E29" s="17"/>
      <c r="F29" s="17"/>
      <c r="G29" s="17"/>
      <c r="H29" s="17"/>
      <c r="I29" s="17"/>
      <c r="J29" s="17"/>
      <c r="K29" s="17"/>
      <c r="L29" s="17"/>
      <c r="M29" s="385"/>
    </row>
    <row r="30" spans="1:16" s="473" customFormat="1">
      <c r="A30" s="81" t="s">
        <v>140</v>
      </c>
      <c r="B30" s="386"/>
      <c r="C30" s="387"/>
      <c r="D30" s="387"/>
      <c r="E30" s="387"/>
      <c r="F30" s="42"/>
      <c r="G30" s="388"/>
      <c r="H30" s="388"/>
      <c r="I30" s="390"/>
      <c r="J30" s="355"/>
      <c r="K30" s="390"/>
      <c r="L30" s="389"/>
      <c r="M30" s="394"/>
      <c r="N30" s="472"/>
      <c r="O30" s="472"/>
      <c r="P30" s="472"/>
    </row>
    <row r="31" spans="1:16" s="359" customFormat="1" ht="12" customHeight="1">
      <c r="A31" s="42" t="s">
        <v>1373</v>
      </c>
      <c r="B31" s="360"/>
      <c r="C31" s="361"/>
      <c r="D31" s="357"/>
      <c r="E31" s="362"/>
      <c r="F31" s="363"/>
      <c r="G31" s="362"/>
      <c r="H31" s="362"/>
      <c r="I31" s="354"/>
      <c r="J31" s="354"/>
      <c r="L31" s="358"/>
      <c r="M31" s="357"/>
      <c r="N31" s="358"/>
      <c r="O31" s="358"/>
      <c r="P31" s="358"/>
    </row>
    <row r="32" spans="1:16" s="473" customFormat="1">
      <c r="A32" s="42"/>
      <c r="B32" s="392"/>
      <c r="C32" s="393"/>
      <c r="D32" s="394"/>
      <c r="E32" s="362"/>
      <c r="F32" s="395"/>
      <c r="G32" s="362"/>
      <c r="H32" s="362"/>
      <c r="I32" s="390"/>
      <c r="J32" s="390"/>
      <c r="L32" s="472"/>
      <c r="M32" s="394"/>
      <c r="N32" s="472"/>
      <c r="O32" s="472"/>
      <c r="P32" s="472"/>
    </row>
  </sheetData>
  <mergeCells count="8">
    <mergeCell ref="B20:C20"/>
    <mergeCell ref="D20:G20"/>
    <mergeCell ref="H20:I20"/>
    <mergeCell ref="A1:J1"/>
    <mergeCell ref="A2:J2"/>
    <mergeCell ref="B6:C6"/>
    <mergeCell ref="D6:G6"/>
    <mergeCell ref="H6:I6"/>
  </mergeCells>
  <hyperlinks>
    <hyperlink ref="A11" r:id="rId1" xr:uid="{00000000-0004-0000-2000-000000000000}"/>
    <hyperlink ref="A15" r:id="rId2" xr:uid="{00000000-0004-0000-2000-000001000000}"/>
    <hyperlink ref="A19" r:id="rId3" xr:uid="{00000000-0004-0000-2000-000002000000}"/>
    <hyperlink ref="A31" r:id="rId4" xr:uid="{00000000-0004-0000-2000-000003000000}"/>
    <hyperlink ref="J11" r:id="rId5" xr:uid="{00000000-0004-0000-2000-000004000000}"/>
    <hyperlink ref="J15" r:id="rId6" xr:uid="{00000000-0004-0000-2000-000005000000}"/>
    <hyperlink ref="J19" r:id="rId7" xr:uid="{00000000-0004-0000-2000-000006000000}"/>
  </hyperlinks>
  <pageMargins left="0.7" right="0.7" top="0.75" bottom="0.75" header="0.3" footer="0.3"/>
  <pageSetup paperSize="9" orientation="portrait" horizontalDpi="300" verticalDpi="300"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80"/>
  <sheetViews>
    <sheetView showGridLines="0" workbookViewId="0"/>
  </sheetViews>
  <sheetFormatPr defaultColWidth="9.140625" defaultRowHeight="11.25"/>
  <cols>
    <col min="1" max="1" width="7.42578125" style="514" customWidth="1"/>
    <col min="2" max="9" width="11.42578125" style="188" customWidth="1"/>
    <col min="10" max="10" width="7.42578125" style="515" customWidth="1"/>
    <col min="11" max="16384" width="9.140625" style="188"/>
  </cols>
  <sheetData>
    <row r="1" spans="1:12" ht="12" customHeight="1">
      <c r="A1" s="859" t="s">
        <v>1450</v>
      </c>
      <c r="B1" s="859"/>
      <c r="C1" s="859"/>
      <c r="D1" s="859"/>
      <c r="E1" s="859"/>
      <c r="F1" s="859"/>
      <c r="G1" s="859"/>
      <c r="H1" s="859"/>
      <c r="I1" s="859"/>
      <c r="J1" s="859"/>
      <c r="K1" s="513"/>
    </row>
    <row r="2" spans="1:12" ht="12" customHeight="1">
      <c r="A2" s="860" t="s">
        <v>1451</v>
      </c>
      <c r="B2" s="860"/>
      <c r="C2" s="860"/>
      <c r="D2" s="860"/>
      <c r="E2" s="860"/>
      <c r="F2" s="860"/>
      <c r="G2" s="860"/>
      <c r="H2" s="860"/>
      <c r="I2" s="860"/>
      <c r="J2" s="860"/>
      <c r="K2" s="513"/>
    </row>
    <row r="3" spans="1:12" ht="12" customHeight="1"/>
    <row r="4" spans="1:12" s="5" customFormat="1" ht="12" customHeight="1">
      <c r="A4" s="516" t="s">
        <v>951</v>
      </c>
      <c r="B4" s="7"/>
      <c r="C4" s="7"/>
      <c r="D4" s="7"/>
      <c r="E4" s="7"/>
      <c r="F4" s="7"/>
      <c r="G4" s="7"/>
      <c r="H4" s="7"/>
      <c r="I4" s="430"/>
      <c r="J4" s="430" t="s">
        <v>951</v>
      </c>
    </row>
    <row r="5" spans="1:12" s="5" customFormat="1" ht="12" customHeight="1" thickBot="1">
      <c r="A5" s="94" t="s">
        <v>1452</v>
      </c>
      <c r="B5" s="40"/>
      <c r="C5" s="40"/>
      <c r="D5" s="7"/>
      <c r="E5" s="7"/>
      <c r="F5" s="7"/>
      <c r="G5" s="430"/>
      <c r="H5" s="7"/>
      <c r="I5" s="517"/>
      <c r="J5" s="517" t="s">
        <v>1453</v>
      </c>
    </row>
    <row r="6" spans="1:12" s="5" customFormat="1" ht="15" customHeight="1" thickBot="1">
      <c r="A6" s="921" t="s">
        <v>952</v>
      </c>
      <c r="B6" s="923" t="s">
        <v>1454</v>
      </c>
      <c r="C6" s="924"/>
      <c r="D6" s="924"/>
      <c r="E6" s="925"/>
      <c r="F6" s="923" t="s">
        <v>1455</v>
      </c>
      <c r="G6" s="924"/>
      <c r="H6" s="924"/>
      <c r="I6" s="925"/>
      <c r="J6" s="921" t="s">
        <v>993</v>
      </c>
    </row>
    <row r="7" spans="1:12" s="5" customFormat="1" ht="82.5" customHeight="1" thickBot="1">
      <c r="A7" s="921"/>
      <c r="B7" s="87" t="s">
        <v>1456</v>
      </c>
      <c r="C7" s="370" t="s">
        <v>1457</v>
      </c>
      <c r="D7" s="370" t="s">
        <v>1458</v>
      </c>
      <c r="E7" s="370" t="s">
        <v>1459</v>
      </c>
      <c r="F7" s="87" t="s">
        <v>1456</v>
      </c>
      <c r="G7" s="370" t="s">
        <v>1457</v>
      </c>
      <c r="H7" s="370" t="s">
        <v>1458</v>
      </c>
      <c r="I7" s="370" t="s">
        <v>1459</v>
      </c>
      <c r="J7" s="921"/>
      <c r="L7" s="219"/>
    </row>
    <row r="8" spans="1:12" s="9" customFormat="1" ht="12" customHeight="1">
      <c r="A8" s="518"/>
      <c r="B8" s="226" t="s">
        <v>1460</v>
      </c>
      <c r="C8" s="226"/>
      <c r="D8" s="519"/>
      <c r="E8" s="790"/>
      <c r="F8" s="519"/>
      <c r="G8" s="519"/>
      <c r="H8" s="519"/>
      <c r="I8" s="10"/>
      <c r="J8" s="520"/>
    </row>
    <row r="9" spans="1:12" s="5" customFormat="1" ht="12" customHeight="1">
      <c r="A9" s="521">
        <v>44986</v>
      </c>
      <c r="B9" s="522">
        <v>103.95</v>
      </c>
      <c r="C9" s="522">
        <v>118.4</v>
      </c>
      <c r="D9" s="522">
        <v>99.3</v>
      </c>
      <c r="E9" s="791">
        <v>105.47</v>
      </c>
      <c r="F9" s="523">
        <v>120.28</v>
      </c>
      <c r="G9" s="523">
        <v>130.38999999999999</v>
      </c>
      <c r="H9" s="523">
        <v>118.7</v>
      </c>
      <c r="I9" s="523">
        <v>118.97</v>
      </c>
      <c r="J9" s="524">
        <v>44986</v>
      </c>
    </row>
    <row r="10" spans="1:12" s="5" customFormat="1" ht="12" customHeight="1">
      <c r="A10" s="521">
        <v>45017</v>
      </c>
      <c r="B10" s="522">
        <v>103.86</v>
      </c>
      <c r="C10" s="522">
        <v>123.88</v>
      </c>
      <c r="D10" s="522">
        <v>97.29</v>
      </c>
      <c r="E10" s="791">
        <v>106.14</v>
      </c>
      <c r="F10" s="523">
        <v>120.32</v>
      </c>
      <c r="G10" s="523">
        <v>137.37</v>
      </c>
      <c r="H10" s="523">
        <v>117.15</v>
      </c>
      <c r="I10" s="523">
        <v>118.82</v>
      </c>
      <c r="J10" s="524" t="s">
        <v>1461</v>
      </c>
    </row>
    <row r="11" spans="1:12" s="5" customFormat="1" ht="12" customHeight="1">
      <c r="A11" s="521">
        <v>45047</v>
      </c>
      <c r="B11" s="522">
        <v>104.05</v>
      </c>
      <c r="C11" s="522">
        <v>118.98</v>
      </c>
      <c r="D11" s="522">
        <v>98.15</v>
      </c>
      <c r="E11" s="791">
        <v>107.18</v>
      </c>
      <c r="F11" s="523">
        <v>120.51</v>
      </c>
      <c r="G11" s="523">
        <v>132.38999999999999</v>
      </c>
      <c r="H11" s="523">
        <v>117.54</v>
      </c>
      <c r="I11" s="523">
        <v>120.54</v>
      </c>
      <c r="J11" s="524" t="s">
        <v>1462</v>
      </c>
    </row>
    <row r="12" spans="1:12" s="5" customFormat="1" ht="12" customHeight="1">
      <c r="A12" s="521">
        <v>45078</v>
      </c>
      <c r="B12" s="522">
        <v>104.32</v>
      </c>
      <c r="C12" s="522">
        <v>117.01</v>
      </c>
      <c r="D12" s="522">
        <v>99.68</v>
      </c>
      <c r="E12" s="791">
        <v>106.43</v>
      </c>
      <c r="F12" s="523">
        <v>119.38</v>
      </c>
      <c r="G12" s="523">
        <v>130.56</v>
      </c>
      <c r="H12" s="523">
        <v>116.91</v>
      </c>
      <c r="I12" s="523">
        <v>118.95</v>
      </c>
      <c r="J12" s="524">
        <v>45078</v>
      </c>
    </row>
    <row r="13" spans="1:12" s="5" customFormat="1" ht="12" customHeight="1">
      <c r="A13" s="521">
        <v>45108</v>
      </c>
      <c r="B13" s="522">
        <v>103.52</v>
      </c>
      <c r="C13" s="522">
        <v>116.95</v>
      </c>
      <c r="D13" s="522">
        <v>97.82</v>
      </c>
      <c r="E13" s="791">
        <v>106.86</v>
      </c>
      <c r="F13" s="523">
        <v>117.83</v>
      </c>
      <c r="G13" s="523">
        <v>130.62</v>
      </c>
      <c r="H13" s="523">
        <v>113.56</v>
      </c>
      <c r="I13" s="523">
        <v>119.38</v>
      </c>
      <c r="J13" s="524">
        <v>45108</v>
      </c>
    </row>
    <row r="14" spans="1:12" s="5" customFormat="1" ht="12" customHeight="1">
      <c r="A14" s="521">
        <v>45139</v>
      </c>
      <c r="B14" s="522">
        <v>104.97</v>
      </c>
      <c r="C14" s="522">
        <v>120.16</v>
      </c>
      <c r="D14" s="522">
        <v>99.4</v>
      </c>
      <c r="E14" s="791">
        <v>107.52</v>
      </c>
      <c r="F14" s="523">
        <v>119.42</v>
      </c>
      <c r="G14" s="523">
        <v>134.69</v>
      </c>
      <c r="H14" s="523">
        <v>115.03</v>
      </c>
      <c r="I14" s="523">
        <v>120.27</v>
      </c>
      <c r="J14" s="524" t="s">
        <v>1463</v>
      </c>
    </row>
    <row r="15" spans="1:12" s="5" customFormat="1" ht="12" customHeight="1">
      <c r="A15" s="521">
        <v>45170</v>
      </c>
      <c r="B15" s="522">
        <v>103.05</v>
      </c>
      <c r="C15" s="522">
        <v>119.11</v>
      </c>
      <c r="D15" s="522">
        <v>97.28</v>
      </c>
      <c r="E15" s="791">
        <v>105.58</v>
      </c>
      <c r="F15" s="523">
        <v>118.71</v>
      </c>
      <c r="G15" s="523">
        <v>133.78</v>
      </c>
      <c r="H15" s="523">
        <v>113.59</v>
      </c>
      <c r="I15" s="523">
        <v>120.68</v>
      </c>
      <c r="J15" s="524">
        <v>45170</v>
      </c>
    </row>
    <row r="16" spans="1:12" s="5" customFormat="1" ht="12" customHeight="1">
      <c r="A16" s="521">
        <v>45200</v>
      </c>
      <c r="B16" s="522">
        <v>103.47</v>
      </c>
      <c r="C16" s="522">
        <v>120.99</v>
      </c>
      <c r="D16" s="522">
        <v>96.85</v>
      </c>
      <c r="E16" s="791">
        <v>106.69</v>
      </c>
      <c r="F16" s="523">
        <v>120.01</v>
      </c>
      <c r="G16" s="523">
        <v>136.16</v>
      </c>
      <c r="H16" s="523">
        <v>114.28</v>
      </c>
      <c r="I16" s="523">
        <v>122.47</v>
      </c>
      <c r="J16" s="524" t="s">
        <v>1464</v>
      </c>
    </row>
    <row r="17" spans="1:10" s="5" customFormat="1" ht="12" customHeight="1">
      <c r="A17" s="521">
        <v>45231</v>
      </c>
      <c r="B17" s="522">
        <v>101.9</v>
      </c>
      <c r="C17" s="522">
        <v>114.9</v>
      </c>
      <c r="D17" s="522">
        <v>95.69</v>
      </c>
      <c r="E17" s="791">
        <v>106.14</v>
      </c>
      <c r="F17" s="523">
        <v>118.49</v>
      </c>
      <c r="G17" s="523">
        <v>129.53</v>
      </c>
      <c r="H17" s="523">
        <v>113.98</v>
      </c>
      <c r="I17" s="523">
        <v>121.01</v>
      </c>
      <c r="J17" s="524">
        <v>45231</v>
      </c>
    </row>
    <row r="18" spans="1:10" s="5" customFormat="1" ht="12" customHeight="1">
      <c r="A18" s="521">
        <v>45261</v>
      </c>
      <c r="B18" s="522">
        <v>101.67</v>
      </c>
      <c r="C18" s="522">
        <v>117.19</v>
      </c>
      <c r="D18" s="522">
        <v>94.34</v>
      </c>
      <c r="E18" s="791">
        <v>106.59</v>
      </c>
      <c r="F18" s="523">
        <v>118.21</v>
      </c>
      <c r="G18" s="523">
        <v>132.13</v>
      </c>
      <c r="H18" s="523">
        <v>112.65</v>
      </c>
      <c r="I18" s="523">
        <v>121.2</v>
      </c>
      <c r="J18" s="524" t="s">
        <v>1465</v>
      </c>
    </row>
    <row r="19" spans="1:10" s="5" customFormat="1" ht="12" customHeight="1">
      <c r="A19" s="521">
        <v>45292</v>
      </c>
      <c r="B19" s="522">
        <v>107.06</v>
      </c>
      <c r="C19" s="522">
        <v>127.21</v>
      </c>
      <c r="D19" s="522">
        <v>102.21</v>
      </c>
      <c r="E19" s="791">
        <v>106.87</v>
      </c>
      <c r="F19" s="523">
        <v>123.07</v>
      </c>
      <c r="G19" s="523">
        <v>143.11000000000001</v>
      </c>
      <c r="H19" s="523">
        <v>119.94</v>
      </c>
      <c r="I19" s="523">
        <v>120.46</v>
      </c>
      <c r="J19" s="524">
        <v>45292</v>
      </c>
    </row>
    <row r="20" spans="1:10" s="5" customFormat="1" ht="12" customHeight="1">
      <c r="A20" s="521">
        <v>45323</v>
      </c>
      <c r="B20" s="522">
        <v>104.1</v>
      </c>
      <c r="C20" s="522">
        <v>119.96</v>
      </c>
      <c r="D20" s="522">
        <v>98.32</v>
      </c>
      <c r="E20" s="791">
        <v>106.72</v>
      </c>
      <c r="F20" s="523">
        <v>119.63</v>
      </c>
      <c r="G20" s="523">
        <v>134.44999999999999</v>
      </c>
      <c r="H20" s="523">
        <v>115.38</v>
      </c>
      <c r="I20" s="523">
        <v>120.43</v>
      </c>
      <c r="J20" s="524" t="s">
        <v>1466</v>
      </c>
    </row>
    <row r="21" spans="1:10" s="5" customFormat="1" ht="12" customHeight="1">
      <c r="A21" s="521">
        <v>45352</v>
      </c>
      <c r="B21" s="522">
        <v>104.64</v>
      </c>
      <c r="C21" s="522">
        <v>121.35</v>
      </c>
      <c r="D21" s="522">
        <v>99.13</v>
      </c>
      <c r="E21" s="791">
        <v>106.57</v>
      </c>
      <c r="F21" s="523">
        <v>119.45</v>
      </c>
      <c r="G21" s="523">
        <v>136.6</v>
      </c>
      <c r="H21" s="523">
        <v>114.38</v>
      </c>
      <c r="I21" s="523">
        <v>120.62</v>
      </c>
      <c r="J21" s="524">
        <v>45352</v>
      </c>
    </row>
    <row r="22" spans="1:10" s="9" customFormat="1" ht="12" customHeight="1">
      <c r="A22" s="525"/>
      <c r="B22" s="526" t="s">
        <v>987</v>
      </c>
      <c r="C22" s="526"/>
      <c r="D22" s="527"/>
      <c r="E22" s="792"/>
      <c r="F22" s="527"/>
      <c r="G22" s="527"/>
      <c r="H22" s="527"/>
      <c r="I22" s="528"/>
      <c r="J22" s="223"/>
    </row>
    <row r="23" spans="1:10" s="5" customFormat="1" ht="12" customHeight="1">
      <c r="A23" s="521">
        <v>44986</v>
      </c>
      <c r="B23" s="522">
        <v>-0.6</v>
      </c>
      <c r="C23" s="522">
        <v>-0.8</v>
      </c>
      <c r="D23" s="522">
        <v>-0.3</v>
      </c>
      <c r="E23" s="791">
        <v>-0.9</v>
      </c>
      <c r="F23" s="523">
        <v>-0.1</v>
      </c>
      <c r="G23" s="523">
        <v>-0.7</v>
      </c>
      <c r="H23" s="523">
        <v>0.5</v>
      </c>
      <c r="I23" s="523">
        <v>-0.6</v>
      </c>
      <c r="J23" s="524">
        <v>44986</v>
      </c>
    </row>
    <row r="24" spans="1:10" s="5" customFormat="1" ht="12" customHeight="1">
      <c r="A24" s="521">
        <v>45017</v>
      </c>
      <c r="B24" s="522">
        <v>-0.1</v>
      </c>
      <c r="C24" s="522">
        <v>4.5999999999999996</v>
      </c>
      <c r="D24" s="522">
        <v>-2</v>
      </c>
      <c r="E24" s="791">
        <v>0.6</v>
      </c>
      <c r="F24" s="523">
        <v>0</v>
      </c>
      <c r="G24" s="523">
        <v>5.4</v>
      </c>
      <c r="H24" s="523">
        <v>-1.3</v>
      </c>
      <c r="I24" s="523">
        <v>-0.1</v>
      </c>
      <c r="J24" s="524" t="s">
        <v>1461</v>
      </c>
    </row>
    <row r="25" spans="1:10" s="5" customFormat="1" ht="12" customHeight="1">
      <c r="A25" s="521">
        <v>45047</v>
      </c>
      <c r="B25" s="522">
        <v>0.2</v>
      </c>
      <c r="C25" s="522">
        <v>-4</v>
      </c>
      <c r="D25" s="522">
        <v>0.9</v>
      </c>
      <c r="E25" s="791">
        <v>1</v>
      </c>
      <c r="F25" s="523">
        <v>0.2</v>
      </c>
      <c r="G25" s="523">
        <v>-3.6</v>
      </c>
      <c r="H25" s="523">
        <v>0.3</v>
      </c>
      <c r="I25" s="523">
        <v>1.4</v>
      </c>
      <c r="J25" s="524" t="s">
        <v>1462</v>
      </c>
    </row>
    <row r="26" spans="1:10" s="5" customFormat="1" ht="12" customHeight="1">
      <c r="A26" s="521">
        <v>45078</v>
      </c>
      <c r="B26" s="522">
        <v>0.3</v>
      </c>
      <c r="C26" s="522">
        <v>-1.7</v>
      </c>
      <c r="D26" s="522">
        <v>1.6</v>
      </c>
      <c r="E26" s="791">
        <v>-0.7</v>
      </c>
      <c r="F26" s="523">
        <v>-0.9</v>
      </c>
      <c r="G26" s="523">
        <v>-1.4</v>
      </c>
      <c r="H26" s="523">
        <v>-0.5</v>
      </c>
      <c r="I26" s="523">
        <v>-1.3</v>
      </c>
      <c r="J26" s="524">
        <v>45078</v>
      </c>
    </row>
    <row r="27" spans="1:10" s="5" customFormat="1" ht="12" customHeight="1">
      <c r="A27" s="521">
        <v>45108</v>
      </c>
      <c r="B27" s="522">
        <v>-0.8</v>
      </c>
      <c r="C27" s="522">
        <v>-0.1</v>
      </c>
      <c r="D27" s="522">
        <v>-1.9</v>
      </c>
      <c r="E27" s="791">
        <v>0.4</v>
      </c>
      <c r="F27" s="523">
        <v>-1.3</v>
      </c>
      <c r="G27" s="523">
        <v>0</v>
      </c>
      <c r="H27" s="523">
        <v>-2.9</v>
      </c>
      <c r="I27" s="523">
        <v>0.4</v>
      </c>
      <c r="J27" s="524">
        <v>45108</v>
      </c>
    </row>
    <row r="28" spans="1:10" s="5" customFormat="1" ht="12" customHeight="1">
      <c r="A28" s="521">
        <v>45139</v>
      </c>
      <c r="B28" s="522">
        <v>1.4</v>
      </c>
      <c r="C28" s="522">
        <v>2.7</v>
      </c>
      <c r="D28" s="522">
        <v>1.6</v>
      </c>
      <c r="E28" s="791">
        <v>0.6</v>
      </c>
      <c r="F28" s="523">
        <v>1.3</v>
      </c>
      <c r="G28" s="523">
        <v>3.1</v>
      </c>
      <c r="H28" s="523">
        <v>1.3</v>
      </c>
      <c r="I28" s="523">
        <v>0.7</v>
      </c>
      <c r="J28" s="524" t="s">
        <v>1463</v>
      </c>
    </row>
    <row r="29" spans="1:10" s="5" customFormat="1" ht="12" customHeight="1">
      <c r="A29" s="521">
        <v>45170</v>
      </c>
      <c r="B29" s="522">
        <v>-1.8</v>
      </c>
      <c r="C29" s="522">
        <v>-0.9</v>
      </c>
      <c r="D29" s="522">
        <v>-2.1</v>
      </c>
      <c r="E29" s="791">
        <v>-1.8</v>
      </c>
      <c r="F29" s="523">
        <v>-0.6</v>
      </c>
      <c r="G29" s="523">
        <v>-0.7</v>
      </c>
      <c r="H29" s="523">
        <v>-1.3</v>
      </c>
      <c r="I29" s="523">
        <v>0.3</v>
      </c>
      <c r="J29" s="524">
        <v>45170</v>
      </c>
    </row>
    <row r="30" spans="1:10" s="5" customFormat="1" ht="12" customHeight="1">
      <c r="A30" s="521">
        <v>45200</v>
      </c>
      <c r="B30" s="522">
        <v>0.4</v>
      </c>
      <c r="C30" s="522">
        <v>1.6</v>
      </c>
      <c r="D30" s="522">
        <v>-0.4</v>
      </c>
      <c r="E30" s="791">
        <v>1.1000000000000001</v>
      </c>
      <c r="F30" s="523">
        <v>1.1000000000000001</v>
      </c>
      <c r="G30" s="523">
        <v>1.8</v>
      </c>
      <c r="H30" s="523">
        <v>0.6</v>
      </c>
      <c r="I30" s="523">
        <v>1.5</v>
      </c>
      <c r="J30" s="524" t="s">
        <v>1464</v>
      </c>
    </row>
    <row r="31" spans="1:10" s="5" customFormat="1" ht="12" customHeight="1">
      <c r="A31" s="521">
        <v>45231</v>
      </c>
      <c r="B31" s="522">
        <v>-1.5</v>
      </c>
      <c r="C31" s="522">
        <v>-5</v>
      </c>
      <c r="D31" s="522">
        <v>-1.2</v>
      </c>
      <c r="E31" s="791">
        <v>-0.5</v>
      </c>
      <c r="F31" s="523">
        <v>-1.3</v>
      </c>
      <c r="G31" s="523">
        <v>-4.9000000000000004</v>
      </c>
      <c r="H31" s="523">
        <v>-0.3</v>
      </c>
      <c r="I31" s="523">
        <v>-1.2</v>
      </c>
      <c r="J31" s="524">
        <v>45231</v>
      </c>
    </row>
    <row r="32" spans="1:10" s="5" customFormat="1" ht="12" customHeight="1">
      <c r="A32" s="521">
        <v>45261</v>
      </c>
      <c r="B32" s="522">
        <v>-0.2</v>
      </c>
      <c r="C32" s="522">
        <v>2</v>
      </c>
      <c r="D32" s="522">
        <v>-1.4</v>
      </c>
      <c r="E32" s="791">
        <v>0.4</v>
      </c>
      <c r="F32" s="523">
        <v>-0.2</v>
      </c>
      <c r="G32" s="523">
        <v>2</v>
      </c>
      <c r="H32" s="523">
        <v>-1.2</v>
      </c>
      <c r="I32" s="523">
        <v>0.2</v>
      </c>
      <c r="J32" s="524" t="s">
        <v>1465</v>
      </c>
    </row>
    <row r="33" spans="1:10" s="5" customFormat="1" ht="12" customHeight="1">
      <c r="A33" s="521">
        <v>45292</v>
      </c>
      <c r="B33" s="522">
        <v>5.3</v>
      </c>
      <c r="C33" s="522">
        <v>8.6</v>
      </c>
      <c r="D33" s="522">
        <v>8.3000000000000007</v>
      </c>
      <c r="E33" s="791">
        <v>0.3</v>
      </c>
      <c r="F33" s="523">
        <v>4.0999999999999996</v>
      </c>
      <c r="G33" s="523">
        <v>8.3000000000000007</v>
      </c>
      <c r="H33" s="523">
        <v>6.5</v>
      </c>
      <c r="I33" s="523">
        <v>-0.6</v>
      </c>
      <c r="J33" s="524">
        <v>45292</v>
      </c>
    </row>
    <row r="34" spans="1:10" s="5" customFormat="1" ht="12" customHeight="1">
      <c r="A34" s="521">
        <v>45323</v>
      </c>
      <c r="B34" s="522">
        <v>-2.8</v>
      </c>
      <c r="C34" s="522">
        <v>-5.7</v>
      </c>
      <c r="D34" s="522">
        <v>-3.8</v>
      </c>
      <c r="E34" s="791">
        <v>-0.1</v>
      </c>
      <c r="F34" s="523">
        <v>-2.8</v>
      </c>
      <c r="G34" s="523">
        <v>-6.1</v>
      </c>
      <c r="H34" s="523">
        <v>-3.8</v>
      </c>
      <c r="I34" s="523">
        <v>0</v>
      </c>
      <c r="J34" s="524" t="s">
        <v>1466</v>
      </c>
    </row>
    <row r="35" spans="1:10" s="5" customFormat="1" ht="12" customHeight="1">
      <c r="A35" s="521">
        <v>45352</v>
      </c>
      <c r="B35" s="522">
        <v>0.5</v>
      </c>
      <c r="C35" s="522">
        <v>1.2</v>
      </c>
      <c r="D35" s="522">
        <v>0.8</v>
      </c>
      <c r="E35" s="791">
        <v>-0.1</v>
      </c>
      <c r="F35" s="523">
        <v>-0.2</v>
      </c>
      <c r="G35" s="523">
        <v>1.6</v>
      </c>
      <c r="H35" s="523">
        <v>-0.9</v>
      </c>
      <c r="I35" s="523">
        <v>0.2</v>
      </c>
      <c r="J35" s="524">
        <v>45352</v>
      </c>
    </row>
    <row r="36" spans="1:10" s="417" customFormat="1" ht="12" customHeight="1">
      <c r="A36" s="529"/>
      <c r="B36" s="530" t="s">
        <v>989</v>
      </c>
      <c r="C36" s="530"/>
      <c r="D36" s="531"/>
      <c r="E36" s="793"/>
      <c r="F36" s="531"/>
      <c r="G36" s="531"/>
      <c r="H36" s="531"/>
      <c r="I36" s="532"/>
      <c r="J36" s="533"/>
    </row>
    <row r="37" spans="1:10" s="5" customFormat="1" ht="12" customHeight="1">
      <c r="A37" s="521">
        <v>44986</v>
      </c>
      <c r="B37" s="522">
        <v>-1.7</v>
      </c>
      <c r="C37" s="522">
        <v>11.1</v>
      </c>
      <c r="D37" s="522">
        <v>-5.8</v>
      </c>
      <c r="E37" s="791">
        <v>-0.5</v>
      </c>
      <c r="F37" s="523">
        <v>6.9</v>
      </c>
      <c r="G37" s="523">
        <v>18.100000000000001</v>
      </c>
      <c r="H37" s="523">
        <v>3.9</v>
      </c>
      <c r="I37" s="523">
        <v>7.3</v>
      </c>
      <c r="J37" s="524">
        <v>44986</v>
      </c>
    </row>
    <row r="38" spans="1:10" s="5" customFormat="1" ht="12" customHeight="1">
      <c r="A38" s="521">
        <v>45017</v>
      </c>
      <c r="B38" s="522">
        <v>-1.9</v>
      </c>
      <c r="C38" s="522">
        <v>26.7</v>
      </c>
      <c r="D38" s="522">
        <v>-10</v>
      </c>
      <c r="E38" s="791">
        <v>0.4</v>
      </c>
      <c r="F38" s="523">
        <v>2.9</v>
      </c>
      <c r="G38" s="523">
        <v>34.5</v>
      </c>
      <c r="H38" s="523">
        <v>-5.4</v>
      </c>
      <c r="I38" s="523">
        <v>5.7</v>
      </c>
      <c r="J38" s="524" t="s">
        <v>1461</v>
      </c>
    </row>
    <row r="39" spans="1:10" s="5" customFormat="1" ht="12" customHeight="1">
      <c r="A39" s="521">
        <v>45047</v>
      </c>
      <c r="B39" s="522">
        <v>-0.8</v>
      </c>
      <c r="C39" s="522">
        <v>17.3</v>
      </c>
      <c r="D39" s="522">
        <v>-7.5</v>
      </c>
      <c r="E39" s="791">
        <v>2.8</v>
      </c>
      <c r="F39" s="523">
        <v>3.5</v>
      </c>
      <c r="G39" s="523">
        <v>24</v>
      </c>
      <c r="H39" s="523">
        <v>-3</v>
      </c>
      <c r="I39" s="523">
        <v>6.5</v>
      </c>
      <c r="J39" s="524" t="s">
        <v>1462</v>
      </c>
    </row>
    <row r="40" spans="1:10" s="5" customFormat="1" ht="12" customHeight="1">
      <c r="A40" s="521">
        <v>45078</v>
      </c>
      <c r="B40" s="522">
        <v>0.3</v>
      </c>
      <c r="C40" s="522">
        <v>19.5</v>
      </c>
      <c r="D40" s="522">
        <v>-4.9000000000000004</v>
      </c>
      <c r="E40" s="791">
        <v>1.2</v>
      </c>
      <c r="F40" s="523">
        <v>2.4</v>
      </c>
      <c r="G40" s="523">
        <v>26.2</v>
      </c>
      <c r="H40" s="523">
        <v>-3.7</v>
      </c>
      <c r="I40" s="523">
        <v>4.0999999999999996</v>
      </c>
      <c r="J40" s="524">
        <v>45078</v>
      </c>
    </row>
    <row r="41" spans="1:10" s="5" customFormat="1" ht="12" customHeight="1">
      <c r="A41" s="521">
        <v>45108</v>
      </c>
      <c r="B41" s="522">
        <v>1.5</v>
      </c>
      <c r="C41" s="522">
        <v>21.8</v>
      </c>
      <c r="D41" s="522">
        <v>-3.7</v>
      </c>
      <c r="E41" s="791">
        <v>2.2999999999999998</v>
      </c>
      <c r="F41" s="523">
        <v>0.2</v>
      </c>
      <c r="G41" s="523">
        <v>28</v>
      </c>
      <c r="H41" s="523">
        <v>-7.6</v>
      </c>
      <c r="I41" s="523">
        <v>3.5</v>
      </c>
      <c r="J41" s="524">
        <v>45108</v>
      </c>
    </row>
    <row r="42" spans="1:10" s="5" customFormat="1" ht="12" customHeight="1">
      <c r="A42" s="521">
        <v>45139</v>
      </c>
      <c r="B42" s="522">
        <v>3.1</v>
      </c>
      <c r="C42" s="522">
        <v>21.2</v>
      </c>
      <c r="D42" s="522">
        <v>-1.1000000000000001</v>
      </c>
      <c r="E42" s="791">
        <v>2.6</v>
      </c>
      <c r="F42" s="523">
        <v>1.9</v>
      </c>
      <c r="G42" s="523">
        <v>27.2</v>
      </c>
      <c r="H42" s="523">
        <v>-5.2</v>
      </c>
      <c r="I42" s="523">
        <v>4.2</v>
      </c>
      <c r="J42" s="524" t="s">
        <v>1463</v>
      </c>
    </row>
    <row r="43" spans="1:10" s="5" customFormat="1" ht="12" customHeight="1">
      <c r="A43" s="521">
        <v>45170</v>
      </c>
      <c r="B43" s="522">
        <v>-4.4000000000000004</v>
      </c>
      <c r="C43" s="522">
        <v>9.1</v>
      </c>
      <c r="D43" s="522">
        <v>-10</v>
      </c>
      <c r="E43" s="791">
        <v>-1.2</v>
      </c>
      <c r="F43" s="523">
        <v>-3.8</v>
      </c>
      <c r="G43" s="523">
        <v>14.2</v>
      </c>
      <c r="H43" s="523">
        <v>-12.2</v>
      </c>
      <c r="I43" s="523">
        <v>3</v>
      </c>
      <c r="J43" s="524">
        <v>45170</v>
      </c>
    </row>
    <row r="44" spans="1:10" s="5" customFormat="1" ht="12" customHeight="1">
      <c r="A44" s="521">
        <v>45200</v>
      </c>
      <c r="B44" s="522">
        <v>-1.9</v>
      </c>
      <c r="C44" s="522">
        <v>15.8</v>
      </c>
      <c r="D44" s="522">
        <v>-7.8</v>
      </c>
      <c r="E44" s="791">
        <v>0.4</v>
      </c>
      <c r="F44" s="523">
        <v>-1.5</v>
      </c>
      <c r="G44" s="523">
        <v>20.8</v>
      </c>
      <c r="H44" s="523">
        <v>-10.4</v>
      </c>
      <c r="I44" s="523">
        <v>4.7</v>
      </c>
      <c r="J44" s="524" t="s">
        <v>1464</v>
      </c>
    </row>
    <row r="45" spans="1:10" s="5" customFormat="1" ht="12" customHeight="1">
      <c r="A45" s="521">
        <v>45231</v>
      </c>
      <c r="B45" s="522">
        <v>-1.7</v>
      </c>
      <c r="C45" s="522">
        <v>8</v>
      </c>
      <c r="D45" s="522">
        <v>-5.4</v>
      </c>
      <c r="E45" s="791">
        <v>-0.1</v>
      </c>
      <c r="F45" s="523">
        <v>-1</v>
      </c>
      <c r="G45" s="523">
        <v>11.9</v>
      </c>
      <c r="H45" s="523">
        <v>-6.4</v>
      </c>
      <c r="I45" s="523">
        <v>2.4</v>
      </c>
      <c r="J45" s="524">
        <v>45231</v>
      </c>
    </row>
    <row r="46" spans="1:10" s="5" customFormat="1" ht="12" customHeight="1">
      <c r="A46" s="521">
        <v>45261</v>
      </c>
      <c r="B46" s="522">
        <v>-1.7</v>
      </c>
      <c r="C46" s="522">
        <v>8.4</v>
      </c>
      <c r="D46" s="522">
        <v>-6.4</v>
      </c>
      <c r="E46" s="791">
        <v>1.1000000000000001</v>
      </c>
      <c r="F46" s="523">
        <v>-1.8</v>
      </c>
      <c r="G46" s="523">
        <v>12.4</v>
      </c>
      <c r="H46" s="523">
        <v>-8.4</v>
      </c>
      <c r="I46" s="523">
        <v>2.9</v>
      </c>
      <c r="J46" s="524" t="s">
        <v>1465</v>
      </c>
    </row>
    <row r="47" spans="1:10" s="5" customFormat="1" ht="12" customHeight="1">
      <c r="A47" s="521">
        <v>45292</v>
      </c>
      <c r="B47" s="522">
        <v>0.1</v>
      </c>
      <c r="C47" s="522">
        <v>11.5</v>
      </c>
      <c r="D47" s="522">
        <v>-3.2</v>
      </c>
      <c r="E47" s="791">
        <v>0.5</v>
      </c>
      <c r="F47" s="523">
        <v>0.2</v>
      </c>
      <c r="G47" s="523">
        <v>14.5</v>
      </c>
      <c r="H47" s="523">
        <v>-4.7</v>
      </c>
      <c r="I47" s="523">
        <v>2.2999999999999998</v>
      </c>
      <c r="J47" s="524">
        <v>45292</v>
      </c>
    </row>
    <row r="48" spans="1:10" s="5" customFormat="1" ht="12" customHeight="1">
      <c r="A48" s="521">
        <v>45323</v>
      </c>
      <c r="B48" s="522">
        <v>-0.4</v>
      </c>
      <c r="C48" s="522">
        <v>0.5</v>
      </c>
      <c r="D48" s="522">
        <v>-1.3</v>
      </c>
      <c r="E48" s="791">
        <v>0.3</v>
      </c>
      <c r="F48" s="523">
        <v>-0.6</v>
      </c>
      <c r="G48" s="523">
        <v>2.4</v>
      </c>
      <c r="H48" s="523">
        <v>-2.2999999999999998</v>
      </c>
      <c r="I48" s="523">
        <v>0.6</v>
      </c>
      <c r="J48" s="524" t="s">
        <v>1466</v>
      </c>
    </row>
    <row r="49" spans="1:10" s="5" customFormat="1" ht="12" customHeight="1">
      <c r="A49" s="521">
        <v>45352</v>
      </c>
      <c r="B49" s="522">
        <v>0.7</v>
      </c>
      <c r="C49" s="522">
        <v>2.5</v>
      </c>
      <c r="D49" s="522">
        <v>-0.2</v>
      </c>
      <c r="E49" s="791">
        <v>1</v>
      </c>
      <c r="F49" s="523">
        <v>-0.7</v>
      </c>
      <c r="G49" s="523">
        <v>4.8</v>
      </c>
      <c r="H49" s="523">
        <v>-3.6</v>
      </c>
      <c r="I49" s="523">
        <v>1.4</v>
      </c>
      <c r="J49" s="524">
        <v>45352</v>
      </c>
    </row>
    <row r="50" spans="1:10" s="5" customFormat="1" ht="12" customHeight="1">
      <c r="A50" s="521"/>
      <c r="B50" s="526" t="s">
        <v>1467</v>
      </c>
      <c r="C50" s="534"/>
      <c r="D50" s="523"/>
      <c r="E50" s="794"/>
      <c r="F50" s="523"/>
      <c r="G50" s="523"/>
      <c r="H50" s="523"/>
      <c r="I50" s="535"/>
      <c r="J50" s="27"/>
    </row>
    <row r="51" spans="1:10" s="5" customFormat="1" ht="12" customHeight="1">
      <c r="A51" s="521">
        <v>44986</v>
      </c>
      <c r="B51" s="522">
        <v>2.2999999999999998</v>
      </c>
      <c r="C51" s="522">
        <v>3.4</v>
      </c>
      <c r="D51" s="522">
        <v>1.6</v>
      </c>
      <c r="E51" s="791">
        <v>3.1</v>
      </c>
      <c r="F51" s="523">
        <v>15.4</v>
      </c>
      <c r="G51" s="523">
        <v>10.5</v>
      </c>
      <c r="H51" s="523">
        <v>18.5</v>
      </c>
      <c r="I51" s="523">
        <v>12.7</v>
      </c>
      <c r="J51" s="524">
        <v>44986</v>
      </c>
    </row>
    <row r="52" spans="1:10" s="5" customFormat="1" ht="12" customHeight="1">
      <c r="A52" s="521">
        <v>45017</v>
      </c>
      <c r="B52" s="522">
        <v>1.2</v>
      </c>
      <c r="C52" s="522">
        <v>5.2</v>
      </c>
      <c r="D52" s="522">
        <v>-0.3</v>
      </c>
      <c r="E52" s="791">
        <v>1.9</v>
      </c>
      <c r="F52" s="523">
        <v>13.4</v>
      </c>
      <c r="G52" s="523">
        <v>12.5</v>
      </c>
      <c r="H52" s="523">
        <v>15.2</v>
      </c>
      <c r="I52" s="523">
        <v>11.2</v>
      </c>
      <c r="J52" s="524" t="s">
        <v>1461</v>
      </c>
    </row>
    <row r="53" spans="1:10" s="5" customFormat="1" ht="12" customHeight="1">
      <c r="A53" s="521">
        <v>45047</v>
      </c>
      <c r="B53" s="522">
        <v>0.7</v>
      </c>
      <c r="C53" s="522">
        <v>6.9</v>
      </c>
      <c r="D53" s="522">
        <v>-1.5</v>
      </c>
      <c r="E53" s="791">
        <v>1.6</v>
      </c>
      <c r="F53" s="523">
        <v>12.1</v>
      </c>
      <c r="G53" s="523">
        <v>14.4</v>
      </c>
      <c r="H53" s="523">
        <v>12.8</v>
      </c>
      <c r="I53" s="523">
        <v>10.4</v>
      </c>
      <c r="J53" s="524" t="s">
        <v>1462</v>
      </c>
    </row>
    <row r="54" spans="1:10" s="5" customFormat="1" ht="12" customHeight="1">
      <c r="A54" s="521">
        <v>45078</v>
      </c>
      <c r="B54" s="522">
        <v>0.4</v>
      </c>
      <c r="C54" s="522">
        <v>9.1</v>
      </c>
      <c r="D54" s="522">
        <v>-2.5</v>
      </c>
      <c r="E54" s="791">
        <v>1.4</v>
      </c>
      <c r="F54" s="523">
        <v>10.9</v>
      </c>
      <c r="G54" s="523">
        <v>16.7</v>
      </c>
      <c r="H54" s="523">
        <v>10.4</v>
      </c>
      <c r="I54" s="523">
        <v>9.6</v>
      </c>
      <c r="J54" s="524">
        <v>45078</v>
      </c>
    </row>
    <row r="55" spans="1:10" s="5" customFormat="1" ht="12" customHeight="1">
      <c r="A55" s="521">
        <v>45108</v>
      </c>
      <c r="B55" s="522">
        <v>0.5</v>
      </c>
      <c r="C55" s="522">
        <v>11.2</v>
      </c>
      <c r="D55" s="522">
        <v>-2.7</v>
      </c>
      <c r="E55" s="791">
        <v>1.5</v>
      </c>
      <c r="F55" s="523">
        <v>9.6</v>
      </c>
      <c r="G55" s="523">
        <v>18.7</v>
      </c>
      <c r="H55" s="523">
        <v>8</v>
      </c>
      <c r="I55" s="523">
        <v>8.8000000000000007</v>
      </c>
      <c r="J55" s="524">
        <v>45108</v>
      </c>
    </row>
    <row r="56" spans="1:10" s="5" customFormat="1" ht="12" customHeight="1">
      <c r="A56" s="521">
        <v>45139</v>
      </c>
      <c r="B56" s="522">
        <v>0.6</v>
      </c>
      <c r="C56" s="522">
        <v>12.8</v>
      </c>
      <c r="D56" s="522">
        <v>-2.9</v>
      </c>
      <c r="E56" s="791">
        <v>1.4</v>
      </c>
      <c r="F56" s="523">
        <v>8.3000000000000007</v>
      </c>
      <c r="G56" s="523">
        <v>20.3</v>
      </c>
      <c r="H56" s="523">
        <v>5.9</v>
      </c>
      <c r="I56" s="523">
        <v>7.9</v>
      </c>
      <c r="J56" s="524" t="s">
        <v>1463</v>
      </c>
    </row>
    <row r="57" spans="1:10" s="5" customFormat="1" ht="12" customHeight="1">
      <c r="A57" s="521">
        <v>45170</v>
      </c>
      <c r="B57" s="522">
        <v>-0.3</v>
      </c>
      <c r="C57" s="522">
        <v>12.7</v>
      </c>
      <c r="D57" s="522">
        <v>-4.3</v>
      </c>
      <c r="E57" s="791">
        <v>0.9</v>
      </c>
      <c r="F57" s="523">
        <v>6.3</v>
      </c>
      <c r="G57" s="523">
        <v>19.899999999999999</v>
      </c>
      <c r="H57" s="523">
        <v>2.6</v>
      </c>
      <c r="I57" s="523">
        <v>7</v>
      </c>
      <c r="J57" s="524">
        <v>45170</v>
      </c>
    </row>
    <row r="58" spans="1:10" s="5" customFormat="1" ht="12" customHeight="1">
      <c r="A58" s="521">
        <v>45200</v>
      </c>
      <c r="B58" s="522">
        <v>-0.6</v>
      </c>
      <c r="C58" s="522">
        <v>13.7</v>
      </c>
      <c r="D58" s="522">
        <v>-5.0999999999999996</v>
      </c>
      <c r="E58" s="791">
        <v>0.7</v>
      </c>
      <c r="F58" s="523">
        <v>4.8</v>
      </c>
      <c r="G58" s="523">
        <v>20.7</v>
      </c>
      <c r="H58" s="523">
        <v>0</v>
      </c>
      <c r="I58" s="523">
        <v>6.5</v>
      </c>
      <c r="J58" s="524" t="s">
        <v>1464</v>
      </c>
    </row>
    <row r="59" spans="1:10" s="5" customFormat="1" ht="12" customHeight="1">
      <c r="A59" s="521">
        <v>45231</v>
      </c>
      <c r="B59" s="522">
        <v>-0.7</v>
      </c>
      <c r="C59" s="522">
        <v>14.1</v>
      </c>
      <c r="D59" s="522">
        <v>-5.3</v>
      </c>
      <c r="E59" s="791">
        <v>0.7</v>
      </c>
      <c r="F59" s="523">
        <v>3.6</v>
      </c>
      <c r="G59" s="523">
        <v>20.7</v>
      </c>
      <c r="H59" s="523">
        <v>-1.6</v>
      </c>
      <c r="I59" s="523">
        <v>5.7</v>
      </c>
      <c r="J59" s="524">
        <v>45231</v>
      </c>
    </row>
    <row r="60" spans="1:10" s="5" customFormat="1" ht="12" customHeight="1">
      <c r="A60" s="521">
        <v>45261</v>
      </c>
      <c r="B60" s="522">
        <v>-0.5</v>
      </c>
      <c r="C60" s="522">
        <v>15.1</v>
      </c>
      <c r="D60" s="522">
        <v>-5.5</v>
      </c>
      <c r="E60" s="791">
        <v>1</v>
      </c>
      <c r="F60" s="523">
        <v>2.7</v>
      </c>
      <c r="G60" s="523">
        <v>21.2</v>
      </c>
      <c r="H60" s="523">
        <v>-3.3</v>
      </c>
      <c r="I60" s="523">
        <v>5.4</v>
      </c>
      <c r="J60" s="524" t="s">
        <v>1465</v>
      </c>
    </row>
    <row r="61" spans="1:10" s="5" customFormat="1" ht="12" customHeight="1">
      <c r="A61" s="521">
        <v>45292</v>
      </c>
      <c r="B61" s="522">
        <v>-0.8</v>
      </c>
      <c r="C61" s="522">
        <v>15</v>
      </c>
      <c r="D61" s="522">
        <v>-6</v>
      </c>
      <c r="E61" s="791">
        <v>1.1000000000000001</v>
      </c>
      <c r="F61" s="523">
        <v>1.5</v>
      </c>
      <c r="G61" s="523">
        <v>20.6</v>
      </c>
      <c r="H61" s="523">
        <v>-5</v>
      </c>
      <c r="I61" s="523">
        <v>4.8</v>
      </c>
      <c r="J61" s="524">
        <v>45292</v>
      </c>
    </row>
    <row r="62" spans="1:10" s="5" customFormat="1" ht="12" customHeight="1">
      <c r="A62" s="521">
        <v>45323</v>
      </c>
      <c r="B62" s="522">
        <v>-0.8</v>
      </c>
      <c r="C62" s="522">
        <v>13.8</v>
      </c>
      <c r="D62" s="522">
        <v>-5.6</v>
      </c>
      <c r="E62" s="791">
        <v>0.8</v>
      </c>
      <c r="F62" s="523">
        <v>0.7</v>
      </c>
      <c r="G62" s="523">
        <v>18.899999999999999</v>
      </c>
      <c r="H62" s="523">
        <v>-5.6</v>
      </c>
      <c r="I62" s="523">
        <v>3.9</v>
      </c>
      <c r="J62" s="524" t="s">
        <v>1466</v>
      </c>
    </row>
    <row r="63" spans="1:10" s="5" customFormat="1" ht="13.5" customHeight="1" thickBot="1">
      <c r="A63" s="521">
        <v>45352</v>
      </c>
      <c r="B63" s="522">
        <v>-0.6</v>
      </c>
      <c r="C63" s="522">
        <v>13</v>
      </c>
      <c r="D63" s="522">
        <v>-5.2</v>
      </c>
      <c r="E63" s="795">
        <v>0.9</v>
      </c>
      <c r="F63" s="523">
        <v>0.1</v>
      </c>
      <c r="G63" s="523">
        <v>17.600000000000001</v>
      </c>
      <c r="H63" s="523">
        <v>-6.1</v>
      </c>
      <c r="I63" s="523">
        <v>3.4</v>
      </c>
      <c r="J63" s="524">
        <v>45352</v>
      </c>
    </row>
    <row r="64" spans="1:10" s="5" customFormat="1" ht="15" customHeight="1" thickBot="1">
      <c r="A64" s="921" t="s">
        <v>952</v>
      </c>
      <c r="B64" s="828" t="s">
        <v>1468</v>
      </c>
      <c r="C64" s="816"/>
      <c r="D64" s="816"/>
      <c r="E64" s="816"/>
      <c r="F64" s="828" t="s">
        <v>1469</v>
      </c>
      <c r="G64" s="816"/>
      <c r="H64" s="816"/>
      <c r="I64" s="816"/>
      <c r="J64" s="921" t="s">
        <v>993</v>
      </c>
    </row>
    <row r="65" spans="1:10" s="5" customFormat="1" ht="82.5" customHeight="1" thickBot="1">
      <c r="A65" s="921"/>
      <c r="B65" s="87" t="s">
        <v>963</v>
      </c>
      <c r="C65" s="11" t="s">
        <v>1470</v>
      </c>
      <c r="D65" s="370" t="s">
        <v>1471</v>
      </c>
      <c r="E65" s="370" t="s">
        <v>1472</v>
      </c>
      <c r="F65" s="87" t="s">
        <v>963</v>
      </c>
      <c r="G65" s="11" t="s">
        <v>1470</v>
      </c>
      <c r="H65" s="370" t="s">
        <v>1471</v>
      </c>
      <c r="I65" s="370" t="s">
        <v>1472</v>
      </c>
      <c r="J65" s="921"/>
    </row>
    <row r="66" spans="1:10" ht="12" customHeight="1">
      <c r="A66" s="16" t="s">
        <v>1473</v>
      </c>
      <c r="B66" s="7"/>
      <c r="C66" s="7"/>
      <c r="D66" s="7"/>
      <c r="E66" s="7"/>
      <c r="F66" s="7"/>
      <c r="G66" s="7"/>
      <c r="H66" s="7"/>
      <c r="I66" s="7"/>
      <c r="J66" s="536"/>
    </row>
    <row r="67" spans="1:10" ht="12" customHeight="1">
      <c r="A67" s="16" t="s">
        <v>1474</v>
      </c>
      <c r="B67" s="537"/>
      <c r="C67" s="537"/>
      <c r="D67" s="537"/>
      <c r="E67" s="537"/>
      <c r="F67" s="537"/>
      <c r="G67" s="537"/>
      <c r="H67" s="537"/>
      <c r="I67" s="537"/>
      <c r="J67" s="536"/>
    </row>
    <row r="68" spans="1:10">
      <c r="A68" s="538"/>
      <c r="B68" s="539"/>
      <c r="C68" s="539"/>
      <c r="D68" s="539"/>
      <c r="E68" s="539"/>
      <c r="F68" s="539"/>
      <c r="G68" s="539"/>
      <c r="H68" s="539"/>
      <c r="I68" s="539"/>
      <c r="J68" s="540"/>
    </row>
    <row r="69" spans="1:10">
      <c r="A69" s="538"/>
      <c r="B69" s="539"/>
      <c r="C69" s="539"/>
      <c r="D69" s="539"/>
      <c r="E69" s="539"/>
      <c r="F69" s="539"/>
      <c r="G69" s="539"/>
      <c r="H69" s="539"/>
      <c r="I69" s="539"/>
      <c r="J69" s="540"/>
    </row>
    <row r="70" spans="1:10">
      <c r="A70" s="538"/>
      <c r="B70" s="539"/>
      <c r="C70" s="539"/>
      <c r="D70" s="539"/>
      <c r="E70" s="539"/>
      <c r="F70" s="539"/>
      <c r="G70" s="539"/>
      <c r="H70" s="539"/>
      <c r="I70" s="539"/>
      <c r="J70" s="540"/>
    </row>
    <row r="71" spans="1:10">
      <c r="A71" s="538"/>
      <c r="B71" s="539"/>
      <c r="C71" s="539"/>
      <c r="D71" s="539"/>
      <c r="E71" s="539"/>
      <c r="F71" s="539"/>
      <c r="G71" s="539"/>
      <c r="H71" s="539"/>
      <c r="I71" s="539"/>
      <c r="J71" s="540"/>
    </row>
    <row r="72" spans="1:10">
      <c r="A72" s="538"/>
      <c r="B72" s="539"/>
      <c r="C72" s="539"/>
      <c r="D72" s="539"/>
      <c r="E72" s="539"/>
      <c r="F72" s="539"/>
      <c r="G72" s="539"/>
      <c r="H72" s="539"/>
      <c r="I72" s="539"/>
      <c r="J72" s="540"/>
    </row>
    <row r="73" spans="1:10" ht="12.75">
      <c r="A73" s="538"/>
      <c r="B73"/>
      <c r="C73" s="539"/>
      <c r="D73" s="539"/>
      <c r="E73" s="539"/>
      <c r="F73" s="539"/>
      <c r="G73" s="539"/>
      <c r="H73" s="539"/>
      <c r="I73" s="539"/>
      <c r="J73" s="540"/>
    </row>
    <row r="74" spans="1:10" ht="12.75">
      <c r="A74" s="538"/>
      <c r="B74"/>
      <c r="C74" s="539"/>
      <c r="D74" s="539"/>
      <c r="E74" s="539"/>
      <c r="F74" s="539"/>
      <c r="G74" s="539"/>
      <c r="H74" s="539"/>
      <c r="I74" s="539"/>
      <c r="J74" s="540"/>
    </row>
    <row r="75" spans="1:10" ht="12.75">
      <c r="A75" s="538"/>
      <c r="B75"/>
      <c r="C75" s="539"/>
      <c r="D75" s="539"/>
      <c r="E75" s="539"/>
      <c r="F75" s="539"/>
      <c r="G75" s="539"/>
      <c r="H75" s="539"/>
      <c r="I75" s="539"/>
      <c r="J75" s="540"/>
    </row>
    <row r="76" spans="1:10" ht="12.75">
      <c r="A76" s="538"/>
      <c r="B76"/>
      <c r="C76" s="539"/>
      <c r="D76" s="539"/>
      <c r="E76" s="539"/>
      <c r="F76" s="539"/>
      <c r="G76" s="539"/>
      <c r="H76" s="539"/>
      <c r="I76" s="539"/>
      <c r="J76" s="540"/>
    </row>
    <row r="77" spans="1:10" ht="12.75">
      <c r="A77" s="514" t="s">
        <v>1475</v>
      </c>
      <c r="B77" t="s">
        <v>1476</v>
      </c>
    </row>
    <row r="78" spans="1:10" ht="12.75">
      <c r="A78" s="514" t="s">
        <v>1477</v>
      </c>
      <c r="B78" t="s">
        <v>1470</v>
      </c>
    </row>
    <row r="79" spans="1:10" ht="12.75">
      <c r="A79" s="514" t="s">
        <v>1478</v>
      </c>
      <c r="B79" t="s">
        <v>1471</v>
      </c>
    </row>
    <row r="80" spans="1:10" ht="12.75">
      <c r="A80" s="514" t="s">
        <v>1479</v>
      </c>
      <c r="B80" t="s">
        <v>1472</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S21"/>
  <sheetViews>
    <sheetView showGridLines="0" workbookViewId="0"/>
  </sheetViews>
  <sheetFormatPr defaultColWidth="9.28515625" defaultRowHeight="9.75"/>
  <cols>
    <col min="1" max="1" width="27.7109375" style="557" customWidth="1"/>
    <col min="2" max="2" width="6.42578125" style="557" customWidth="1"/>
    <col min="3" max="7" width="7.5703125" style="557" customWidth="1"/>
    <col min="8" max="8" width="8.7109375" style="557" customWidth="1"/>
    <col min="9" max="10" width="9.7109375" style="557" customWidth="1"/>
    <col min="11" max="11" width="27.7109375" style="557" customWidth="1"/>
    <col min="12" max="16384" width="9.28515625" style="557"/>
  </cols>
  <sheetData>
    <row r="1" spans="1:19" s="541" customFormat="1" ht="11.25">
      <c r="A1" s="928" t="s">
        <v>1480</v>
      </c>
      <c r="B1" s="928"/>
      <c r="C1" s="928"/>
      <c r="D1" s="928"/>
      <c r="E1" s="928"/>
      <c r="F1" s="928"/>
      <c r="G1" s="928"/>
      <c r="H1" s="928"/>
      <c r="I1" s="928"/>
      <c r="J1" s="928"/>
      <c r="K1" s="928"/>
    </row>
    <row r="2" spans="1:19" s="541" customFormat="1" ht="11.25">
      <c r="A2" s="929" t="s">
        <v>1481</v>
      </c>
      <c r="B2" s="929"/>
      <c r="C2" s="929"/>
      <c r="D2" s="929"/>
      <c r="E2" s="929"/>
      <c r="F2" s="929"/>
      <c r="G2" s="929"/>
      <c r="H2" s="929"/>
      <c r="I2" s="929"/>
      <c r="J2" s="929"/>
      <c r="K2" s="929"/>
    </row>
    <row r="3" spans="1:19" s="541" customFormat="1" ht="11.25"/>
    <row r="4" spans="1:19" s="507" customFormat="1" ht="12" thickBot="1">
      <c r="A4" s="542"/>
      <c r="B4" s="542"/>
    </row>
    <row r="5" spans="1:19" s="507" customFormat="1" ht="12" thickBot="1">
      <c r="B5" s="926" t="s">
        <v>528</v>
      </c>
      <c r="C5" s="927" t="s">
        <v>310</v>
      </c>
      <c r="D5" s="927"/>
      <c r="E5" s="927"/>
      <c r="F5" s="927"/>
      <c r="G5" s="927"/>
      <c r="H5" s="927"/>
      <c r="I5" s="926" t="s">
        <v>88</v>
      </c>
      <c r="J5" s="926"/>
    </row>
    <row r="6" spans="1:19" s="507" customFormat="1" ht="23.25" thickBot="1">
      <c r="B6" s="926"/>
      <c r="C6" s="543" t="s">
        <v>479</v>
      </c>
      <c r="D6" s="543" t="s">
        <v>480</v>
      </c>
      <c r="E6" s="543" t="s">
        <v>481</v>
      </c>
      <c r="F6" s="543" t="s">
        <v>482</v>
      </c>
      <c r="G6" s="543" t="s">
        <v>692</v>
      </c>
      <c r="H6" s="543" t="s">
        <v>1482</v>
      </c>
      <c r="I6" s="544" t="s">
        <v>94</v>
      </c>
      <c r="J6" s="543" t="s">
        <v>95</v>
      </c>
    </row>
    <row r="7" spans="1:19" s="507" customFormat="1" ht="11.25">
      <c r="A7" s="542" t="s">
        <v>1483</v>
      </c>
      <c r="B7" s="542"/>
      <c r="K7" s="542" t="s">
        <v>1484</v>
      </c>
    </row>
    <row r="8" spans="1:19" s="507" customFormat="1" ht="11.25">
      <c r="A8" s="545" t="s">
        <v>486</v>
      </c>
      <c r="B8" s="546" t="s">
        <v>315</v>
      </c>
      <c r="C8" s="542">
        <v>20363</v>
      </c>
      <c r="D8" s="542">
        <v>25639</v>
      </c>
      <c r="E8" s="542">
        <v>22896</v>
      </c>
      <c r="F8" s="542">
        <v>18100</v>
      </c>
      <c r="G8" s="542">
        <v>19940</v>
      </c>
      <c r="H8" s="542">
        <v>86998</v>
      </c>
      <c r="I8" s="547">
        <v>14.675902461001295</v>
      </c>
      <c r="J8" s="547">
        <v>13.575895246674238</v>
      </c>
      <c r="K8" s="545" t="s">
        <v>486</v>
      </c>
    </row>
    <row r="9" spans="1:19" s="507" customFormat="1" ht="11.25">
      <c r="A9" s="548" t="s">
        <v>1485</v>
      </c>
      <c r="B9" s="546" t="s">
        <v>315</v>
      </c>
      <c r="C9" s="507">
        <v>17329</v>
      </c>
      <c r="D9" s="507">
        <v>22796</v>
      </c>
      <c r="E9" s="507">
        <v>20511</v>
      </c>
      <c r="F9" s="507">
        <v>15737</v>
      </c>
      <c r="G9" s="507">
        <v>16635</v>
      </c>
      <c r="H9" s="507">
        <v>76373</v>
      </c>
      <c r="I9" s="549">
        <v>7.5867635189669089</v>
      </c>
      <c r="J9" s="549">
        <v>11.823186623327183</v>
      </c>
      <c r="K9" s="550" t="s">
        <v>1486</v>
      </c>
    </row>
    <row r="10" spans="1:19" s="507" customFormat="1" ht="11.25">
      <c r="A10" s="551" t="s">
        <v>1487</v>
      </c>
      <c r="B10" s="546" t="s">
        <v>315</v>
      </c>
      <c r="C10" s="507">
        <v>3034</v>
      </c>
      <c r="D10" s="507">
        <v>2843</v>
      </c>
      <c r="E10" s="507">
        <v>2385</v>
      </c>
      <c r="F10" s="507">
        <v>2363</v>
      </c>
      <c r="G10" s="507">
        <v>3305</v>
      </c>
      <c r="H10" s="507">
        <v>10625</v>
      </c>
      <c r="I10" s="549">
        <v>83.878787878787875</v>
      </c>
      <c r="J10" s="549">
        <v>27.99662691242019</v>
      </c>
      <c r="K10" s="550" t="s">
        <v>1488</v>
      </c>
    </row>
    <row r="11" spans="1:19" s="507" customFormat="1" ht="11.25">
      <c r="A11" s="542" t="s">
        <v>1489</v>
      </c>
      <c r="B11" s="542"/>
      <c r="K11" s="542" t="s">
        <v>1490</v>
      </c>
    </row>
    <row r="12" spans="1:19" s="507" customFormat="1" ht="11.25">
      <c r="A12" s="545" t="s">
        <v>486</v>
      </c>
      <c r="B12" s="546" t="s">
        <v>315</v>
      </c>
      <c r="C12" s="542">
        <v>532</v>
      </c>
      <c r="D12" s="542">
        <v>601</v>
      </c>
      <c r="E12" s="542">
        <v>558</v>
      </c>
      <c r="F12" s="542">
        <v>726</v>
      </c>
      <c r="G12" s="542">
        <v>893</v>
      </c>
      <c r="H12" s="542">
        <v>2417</v>
      </c>
      <c r="I12" s="547">
        <v>2.7027027027027026</v>
      </c>
      <c r="J12" s="547">
        <v>7.9499776686020542</v>
      </c>
      <c r="K12" s="552" t="s">
        <v>486</v>
      </c>
      <c r="Q12" s="553"/>
      <c r="R12" s="553"/>
      <c r="S12" s="553"/>
    </row>
    <row r="13" spans="1:19" s="507" customFormat="1" ht="11.25">
      <c r="A13" s="554" t="s">
        <v>1491</v>
      </c>
      <c r="B13" s="546" t="s">
        <v>315</v>
      </c>
      <c r="C13" s="507">
        <v>470</v>
      </c>
      <c r="D13" s="507">
        <v>488</v>
      </c>
      <c r="E13" s="507">
        <v>444</v>
      </c>
      <c r="F13" s="507">
        <v>623</v>
      </c>
      <c r="G13" s="507">
        <v>707</v>
      </c>
      <c r="H13" s="507">
        <v>2025</v>
      </c>
      <c r="I13" s="549">
        <v>18.090452261306535</v>
      </c>
      <c r="J13" s="549">
        <v>3.3163265306122449</v>
      </c>
      <c r="K13" s="555" t="s">
        <v>1492</v>
      </c>
      <c r="Q13" s="553"/>
      <c r="R13" s="553"/>
      <c r="S13" s="553"/>
    </row>
    <row r="14" spans="1:19" s="507" customFormat="1" ht="12" thickBot="1">
      <c r="A14" s="556" t="s">
        <v>1493</v>
      </c>
      <c r="B14" s="546" t="s">
        <v>315</v>
      </c>
      <c r="C14" s="507">
        <v>62</v>
      </c>
      <c r="D14" s="507">
        <v>113</v>
      </c>
      <c r="E14" s="507">
        <v>114</v>
      </c>
      <c r="F14" s="507">
        <v>103</v>
      </c>
      <c r="G14" s="507">
        <v>186</v>
      </c>
      <c r="H14" s="507">
        <v>392</v>
      </c>
      <c r="I14" s="549">
        <v>-48.333333333333336</v>
      </c>
      <c r="J14" s="549">
        <v>40.501792114695341</v>
      </c>
      <c r="K14" s="555" t="s">
        <v>1494</v>
      </c>
      <c r="Q14" s="553"/>
      <c r="R14" s="553"/>
      <c r="S14" s="553"/>
    </row>
    <row r="15" spans="1:19" s="507" customFormat="1" ht="12" thickBot="1">
      <c r="B15" s="926" t="s">
        <v>553</v>
      </c>
      <c r="C15" s="927" t="s">
        <v>1495</v>
      </c>
      <c r="D15" s="927"/>
      <c r="E15" s="927"/>
      <c r="F15" s="927"/>
      <c r="G15" s="927"/>
      <c r="H15" s="927"/>
      <c r="I15" s="926" t="s">
        <v>516</v>
      </c>
      <c r="J15" s="926"/>
    </row>
    <row r="16" spans="1:19" s="507" customFormat="1" ht="34.5" thickBot="1">
      <c r="B16" s="926"/>
      <c r="C16" s="543" t="s">
        <v>518</v>
      </c>
      <c r="D16" s="543" t="s">
        <v>1496</v>
      </c>
      <c r="E16" s="543" t="s">
        <v>1497</v>
      </c>
      <c r="F16" s="543" t="s">
        <v>692</v>
      </c>
      <c r="G16" s="543" t="s">
        <v>693</v>
      </c>
      <c r="H16" s="543" t="s">
        <v>1498</v>
      </c>
      <c r="I16" s="544" t="s">
        <v>371</v>
      </c>
      <c r="J16" s="543" t="s">
        <v>720</v>
      </c>
    </row>
    <row r="17" spans="1:10" s="541" customFormat="1" ht="11.25">
      <c r="A17" s="507" t="s">
        <v>1499</v>
      </c>
      <c r="B17" s="507"/>
      <c r="C17" s="507"/>
      <c r="D17" s="507"/>
      <c r="E17" s="507"/>
      <c r="F17" s="507"/>
      <c r="G17" s="507"/>
      <c r="H17" s="507"/>
      <c r="I17" s="507"/>
      <c r="J17" s="507"/>
    </row>
    <row r="18" spans="1:10" s="541" customFormat="1" ht="11.25">
      <c r="A18" s="510" t="s">
        <v>1500</v>
      </c>
      <c r="B18" s="507"/>
      <c r="C18" s="507"/>
      <c r="D18" s="507"/>
      <c r="E18" s="507"/>
      <c r="F18" s="507"/>
      <c r="G18" s="507"/>
      <c r="H18" s="507"/>
      <c r="I18" s="507"/>
      <c r="J18" s="507"/>
    </row>
    <row r="19" spans="1:10">
      <c r="B19" s="558"/>
      <c r="C19" s="558"/>
      <c r="D19" s="558"/>
      <c r="E19" s="558"/>
      <c r="F19" s="558"/>
      <c r="G19" s="558"/>
      <c r="H19" s="558"/>
      <c r="I19" s="558"/>
      <c r="J19" s="558"/>
    </row>
    <row r="20" spans="1:10" ht="11.25">
      <c r="A20" s="507" t="s">
        <v>1501</v>
      </c>
      <c r="B20" s="558"/>
      <c r="C20" s="558"/>
      <c r="D20" s="558"/>
      <c r="E20" s="558"/>
      <c r="F20" s="558"/>
      <c r="G20" s="558"/>
      <c r="H20" s="558"/>
      <c r="I20" s="558"/>
      <c r="J20" s="558"/>
    </row>
    <row r="21" spans="1:10" ht="11.25">
      <c r="A21" s="510" t="s">
        <v>1502</v>
      </c>
      <c r="B21" s="558"/>
      <c r="C21" s="558"/>
      <c r="D21" s="558"/>
      <c r="E21" s="558"/>
      <c r="F21" s="558"/>
      <c r="G21" s="558"/>
      <c r="H21" s="558"/>
      <c r="I21" s="558"/>
      <c r="J21" s="558"/>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124"/>
  <sheetViews>
    <sheetView showGridLines="0" workbookViewId="0"/>
  </sheetViews>
  <sheetFormatPr defaultColWidth="9.140625" defaultRowHeight="11.25"/>
  <cols>
    <col min="1" max="1" width="30.7109375" style="151" customWidth="1"/>
    <col min="2" max="5" width="8.28515625" style="151" customWidth="1"/>
    <col min="6" max="6" width="9.42578125" style="151" customWidth="1"/>
    <col min="7" max="7" width="10.85546875" style="151" customWidth="1"/>
    <col min="8" max="8" width="10" style="151" customWidth="1"/>
    <col min="9" max="9" width="9.42578125" style="151" customWidth="1"/>
    <col min="10" max="10" width="21.7109375" style="151" customWidth="1"/>
    <col min="11" max="16384" width="9.140625" style="151"/>
  </cols>
  <sheetData>
    <row r="1" spans="1:11" ht="12" customHeight="1">
      <c r="A1" s="840" t="s">
        <v>1503</v>
      </c>
      <c r="B1" s="840"/>
      <c r="C1" s="840"/>
      <c r="D1" s="840"/>
      <c r="E1" s="840"/>
      <c r="F1" s="840"/>
      <c r="G1" s="840"/>
      <c r="H1" s="840"/>
      <c r="I1" s="840"/>
      <c r="J1" s="840"/>
    </row>
    <row r="2" spans="1:11" ht="12" customHeight="1">
      <c r="A2" s="841" t="s">
        <v>1504</v>
      </c>
      <c r="B2" s="841"/>
      <c r="C2" s="841"/>
      <c r="D2" s="841"/>
      <c r="E2" s="841"/>
      <c r="F2" s="841"/>
      <c r="G2" s="841"/>
      <c r="H2" s="841"/>
      <c r="I2" s="841"/>
      <c r="J2" s="841"/>
    </row>
    <row r="3" spans="1:11" ht="12" thickBot="1"/>
    <row r="4" spans="1:11" s="86" customFormat="1" ht="13.5" customHeight="1" thickBot="1">
      <c r="B4" s="816" t="s">
        <v>1505</v>
      </c>
      <c r="C4" s="816"/>
      <c r="D4" s="816"/>
      <c r="E4" s="816"/>
      <c r="F4" s="816"/>
      <c r="G4" s="816"/>
      <c r="H4" s="853" t="s">
        <v>88</v>
      </c>
      <c r="I4" s="853"/>
    </row>
    <row r="5" spans="1:11" s="86" customFormat="1" ht="31.15" customHeight="1" thickBot="1">
      <c r="A5" s="103"/>
      <c r="B5" s="173" t="s">
        <v>1385</v>
      </c>
      <c r="C5" s="173" t="s">
        <v>1386</v>
      </c>
      <c r="D5" s="173" t="s">
        <v>1387</v>
      </c>
      <c r="E5" s="173" t="s">
        <v>1388</v>
      </c>
      <c r="F5" s="173" t="s">
        <v>1506</v>
      </c>
      <c r="G5" s="173" t="s">
        <v>1507</v>
      </c>
      <c r="H5" s="173" t="s">
        <v>94</v>
      </c>
      <c r="I5" s="173" t="s">
        <v>1508</v>
      </c>
    </row>
    <row r="6" spans="1:11" s="86" customFormat="1" ht="12" customHeight="1">
      <c r="A6" s="339" t="s">
        <v>486</v>
      </c>
      <c r="B6" s="559"/>
      <c r="C6" s="559"/>
      <c r="D6" s="559"/>
      <c r="E6" s="559"/>
      <c r="F6" s="559"/>
      <c r="G6" s="559"/>
      <c r="H6" s="559"/>
      <c r="I6" s="559"/>
      <c r="J6" s="339" t="s">
        <v>486</v>
      </c>
    </row>
    <row r="7" spans="1:11" s="86" customFormat="1" ht="12" customHeight="1">
      <c r="A7" s="560" t="s">
        <v>1509</v>
      </c>
      <c r="B7" s="796">
        <v>6767508.330000001</v>
      </c>
      <c r="C7" s="796">
        <v>6535542.669999999</v>
      </c>
      <c r="D7" s="796">
        <v>6384848.2350000013</v>
      </c>
      <c r="E7" s="796">
        <v>5782609.7060000002</v>
      </c>
      <c r="F7" s="796">
        <v>76692108.965000004</v>
      </c>
      <c r="G7" s="796">
        <v>80728906.197999999</v>
      </c>
      <c r="H7" s="572">
        <v>-13.594051060582402</v>
      </c>
      <c r="I7" s="572">
        <v>-5.0004359319561758</v>
      </c>
      <c r="J7" s="560" t="s">
        <v>1510</v>
      </c>
    </row>
    <row r="8" spans="1:11" s="86" customFormat="1" ht="12" customHeight="1">
      <c r="A8" s="560" t="s">
        <v>1511</v>
      </c>
      <c r="B8" s="796">
        <v>8388915.9179999996</v>
      </c>
      <c r="C8" s="796">
        <v>8888226.1169999987</v>
      </c>
      <c r="D8" s="796">
        <v>8102960.8090000004</v>
      </c>
      <c r="E8" s="796">
        <v>8186249.2970000003</v>
      </c>
      <c r="F8" s="796">
        <v>103226040.822</v>
      </c>
      <c r="G8" s="796">
        <v>111628714.73100001</v>
      </c>
      <c r="H8" s="572">
        <v>-15.473298588786761</v>
      </c>
      <c r="I8" s="572">
        <v>-7.5273409079810278</v>
      </c>
      <c r="J8" s="560" t="s">
        <v>1512</v>
      </c>
    </row>
    <row r="9" spans="1:11" s="86" customFormat="1" ht="12" customHeight="1">
      <c r="A9" s="560" t="s">
        <v>1513</v>
      </c>
      <c r="B9" s="796">
        <v>-1621407.5879999986</v>
      </c>
      <c r="C9" s="796">
        <v>-2352683.4469999997</v>
      </c>
      <c r="D9" s="796">
        <v>-1718112.5739999991</v>
      </c>
      <c r="E9" s="796">
        <v>-2403639.591</v>
      </c>
      <c r="F9" s="796">
        <v>-26533931.856999993</v>
      </c>
      <c r="G9" s="796">
        <v>-30899808.533000007</v>
      </c>
      <c r="H9" s="561" t="s">
        <v>345</v>
      </c>
      <c r="I9" s="561" t="s">
        <v>345</v>
      </c>
      <c r="J9" s="562" t="s">
        <v>1514</v>
      </c>
      <c r="K9" s="563"/>
    </row>
    <row r="10" spans="1:11" s="86" customFormat="1" ht="12" customHeight="1">
      <c r="A10" s="560" t="s">
        <v>1515</v>
      </c>
      <c r="B10" s="571">
        <v>80.672024802144421</v>
      </c>
      <c r="C10" s="571">
        <v>73.530337594583045</v>
      </c>
      <c r="D10" s="571">
        <v>78.796484217328526</v>
      </c>
      <c r="E10" s="571">
        <v>70.638084624653956</v>
      </c>
      <c r="F10" s="571">
        <v>74.295311875077786</v>
      </c>
      <c r="G10" s="571">
        <v>72.319121825005723</v>
      </c>
      <c r="H10" s="564" t="s">
        <v>345</v>
      </c>
      <c r="I10" s="564" t="s">
        <v>345</v>
      </c>
      <c r="J10" s="562" t="s">
        <v>1516</v>
      </c>
      <c r="K10" s="563"/>
    </row>
    <row r="11" spans="1:11" s="86" customFormat="1" ht="12" customHeight="1">
      <c r="A11" s="565" t="s">
        <v>1517</v>
      </c>
      <c r="B11" s="796"/>
      <c r="C11" s="796"/>
      <c r="D11" s="796"/>
      <c r="E11" s="796"/>
      <c r="F11" s="796"/>
      <c r="G11" s="796"/>
      <c r="H11" s="566"/>
      <c r="I11" s="566"/>
      <c r="J11" s="565" t="s">
        <v>1518</v>
      </c>
      <c r="K11" s="563"/>
    </row>
    <row r="12" spans="1:11" s="86" customFormat="1" ht="12" customHeight="1">
      <c r="A12" s="313" t="s">
        <v>1509</v>
      </c>
      <c r="B12" s="796">
        <v>4645836.3110000007</v>
      </c>
      <c r="C12" s="796">
        <v>4685673.6960000005</v>
      </c>
      <c r="D12" s="796">
        <v>4627462.0310000014</v>
      </c>
      <c r="E12" s="796">
        <v>3700498.4250000003</v>
      </c>
      <c r="F12" s="796">
        <v>53965045.393000007</v>
      </c>
      <c r="G12" s="796">
        <v>56401855.677000001</v>
      </c>
      <c r="H12" s="572">
        <v>-13.643081542691704</v>
      </c>
      <c r="I12" s="572">
        <v>-4.3204434583766727</v>
      </c>
      <c r="J12" s="313" t="s">
        <v>1510</v>
      </c>
      <c r="K12" s="563"/>
    </row>
    <row r="13" spans="1:11" s="86" customFormat="1" ht="12" customHeight="1">
      <c r="A13" s="313" t="s">
        <v>1511</v>
      </c>
      <c r="B13" s="796">
        <v>6388152.3509999998</v>
      </c>
      <c r="C13" s="796">
        <v>6768433.4949999973</v>
      </c>
      <c r="D13" s="796">
        <v>6081202.1500000004</v>
      </c>
      <c r="E13" s="796">
        <v>6125352.9229999995</v>
      </c>
      <c r="F13" s="796">
        <v>77143281.221000001</v>
      </c>
      <c r="G13" s="796">
        <v>78713131.452000007</v>
      </c>
      <c r="H13" s="572">
        <v>-16.207391624182236</v>
      </c>
      <c r="I13" s="572">
        <v>-1.9943943304521099</v>
      </c>
      <c r="J13" s="313" t="s">
        <v>1512</v>
      </c>
      <c r="K13" s="563"/>
    </row>
    <row r="14" spans="1:11" s="86" customFormat="1" ht="12" customHeight="1">
      <c r="A14" s="313" t="s">
        <v>1513</v>
      </c>
      <c r="B14" s="796">
        <v>-1742316.0399999991</v>
      </c>
      <c r="C14" s="796">
        <v>-2082759.7989999969</v>
      </c>
      <c r="D14" s="796">
        <v>-1453740.118999999</v>
      </c>
      <c r="E14" s="796">
        <v>-2424854.4979999992</v>
      </c>
      <c r="F14" s="796">
        <v>-23178235.827999994</v>
      </c>
      <c r="G14" s="796">
        <v>-22311275.775000006</v>
      </c>
      <c r="H14" s="561" t="s">
        <v>345</v>
      </c>
      <c r="I14" s="561" t="s">
        <v>345</v>
      </c>
      <c r="J14" s="567" t="s">
        <v>1514</v>
      </c>
      <c r="K14" s="563"/>
    </row>
    <row r="15" spans="1:11" s="86" customFormat="1" ht="12" customHeight="1">
      <c r="A15" s="313" t="s">
        <v>1515</v>
      </c>
      <c r="B15" s="571">
        <v>72.725822048886215</v>
      </c>
      <c r="C15" s="571">
        <v>69.228333254089279</v>
      </c>
      <c r="D15" s="571">
        <v>76.094527313156348</v>
      </c>
      <c r="E15" s="571">
        <v>60.412819824716578</v>
      </c>
      <c r="F15" s="571">
        <v>69.9543039119648</v>
      </c>
      <c r="G15" s="571">
        <v>71.654950878678193</v>
      </c>
      <c r="H15" s="564" t="s">
        <v>345</v>
      </c>
      <c r="I15" s="564" t="s">
        <v>345</v>
      </c>
      <c r="J15" s="567" t="s">
        <v>1516</v>
      </c>
      <c r="K15" s="563"/>
    </row>
    <row r="16" spans="1:11" s="86" customFormat="1" ht="12" customHeight="1">
      <c r="A16" s="565" t="s">
        <v>1394</v>
      </c>
      <c r="B16" s="566"/>
      <c r="C16" s="566"/>
      <c r="D16" s="566"/>
      <c r="E16" s="566"/>
      <c r="F16" s="566"/>
      <c r="G16" s="566"/>
      <c r="H16" s="566"/>
      <c r="I16" s="566"/>
      <c r="J16" s="565" t="s">
        <v>1395</v>
      </c>
    </row>
    <row r="17" spans="1:10" s="86" customFormat="1" ht="12" customHeight="1">
      <c r="A17" s="313" t="s">
        <v>1509</v>
      </c>
      <c r="B17" s="796">
        <v>4950836.6560000014</v>
      </c>
      <c r="C17" s="796">
        <v>5058827.1470000008</v>
      </c>
      <c r="D17" s="796">
        <v>4929921.6410000008</v>
      </c>
      <c r="E17" s="796">
        <v>3963378.352</v>
      </c>
      <c r="F17" s="796">
        <v>57626475.820000008</v>
      </c>
      <c r="G17" s="796">
        <v>60418709.854000017</v>
      </c>
      <c r="H17" s="572">
        <v>-13.948097640556028</v>
      </c>
      <c r="I17" s="572">
        <v>-4.6214724557134019</v>
      </c>
      <c r="J17" s="313" t="s">
        <v>1510</v>
      </c>
    </row>
    <row r="18" spans="1:10" s="86" customFormat="1" ht="12" customHeight="1">
      <c r="A18" s="313" t="s">
        <v>1511</v>
      </c>
      <c r="B18" s="796">
        <v>6511862.716</v>
      </c>
      <c r="C18" s="796">
        <v>6867039.009999997</v>
      </c>
      <c r="D18" s="796">
        <v>6165988.4479999999</v>
      </c>
      <c r="E18" s="796">
        <v>6231544.3419999992</v>
      </c>
      <c r="F18" s="796">
        <v>78279803.405999988</v>
      </c>
      <c r="G18" s="796">
        <v>79941263.670999989</v>
      </c>
      <c r="H18" s="572">
        <v>-15.900171031159061</v>
      </c>
      <c r="I18" s="572">
        <v>-2.0783512652961917</v>
      </c>
      <c r="J18" s="313" t="s">
        <v>1512</v>
      </c>
    </row>
    <row r="19" spans="1:10" s="86" customFormat="1" ht="12" customHeight="1">
      <c r="A19" s="313" t="s">
        <v>1513</v>
      </c>
      <c r="B19" s="796">
        <v>-1561026.0599999987</v>
      </c>
      <c r="C19" s="796">
        <v>-1808211.8629999962</v>
      </c>
      <c r="D19" s="796">
        <v>-1236066.8069999991</v>
      </c>
      <c r="E19" s="796">
        <v>-2268165.9899999993</v>
      </c>
      <c r="F19" s="796">
        <v>-20653327.585999981</v>
      </c>
      <c r="G19" s="796">
        <v>-19522553.816999972</v>
      </c>
      <c r="H19" s="561" t="s">
        <v>345</v>
      </c>
      <c r="I19" s="561" t="s">
        <v>345</v>
      </c>
      <c r="J19" s="567" t="s">
        <v>1514</v>
      </c>
    </row>
    <row r="20" spans="1:10" s="86" customFormat="1" ht="12" customHeight="1">
      <c r="A20" s="313" t="s">
        <v>1515</v>
      </c>
      <c r="B20" s="571">
        <v>76.027964223439895</v>
      </c>
      <c r="C20" s="571">
        <v>73.668245362130293</v>
      </c>
      <c r="D20" s="571">
        <v>79.953468654309106</v>
      </c>
      <c r="E20" s="571">
        <v>63.601863911762891</v>
      </c>
      <c r="F20" s="571">
        <v>73.616020113283852</v>
      </c>
      <c r="G20" s="571">
        <v>75.578877640281661</v>
      </c>
      <c r="H20" s="564" t="s">
        <v>345</v>
      </c>
      <c r="I20" s="564" t="s">
        <v>345</v>
      </c>
      <c r="J20" s="567" t="s">
        <v>1516</v>
      </c>
    </row>
    <row r="21" spans="1:10" s="86" customFormat="1" ht="12" customHeight="1">
      <c r="A21" s="468" t="s">
        <v>1519</v>
      </c>
      <c r="B21" s="566"/>
      <c r="C21" s="566"/>
      <c r="D21" s="566"/>
      <c r="E21" s="566"/>
      <c r="F21" s="566"/>
      <c r="G21" s="566"/>
      <c r="H21" s="566"/>
      <c r="I21" s="566"/>
      <c r="J21" s="468" t="s">
        <v>1520</v>
      </c>
    </row>
    <row r="22" spans="1:10" s="86" customFormat="1" ht="12" customHeight="1">
      <c r="A22" s="313" t="s">
        <v>1509</v>
      </c>
      <c r="B22" s="796">
        <v>4244941.1919999989</v>
      </c>
      <c r="C22" s="796">
        <v>4287938.9070000006</v>
      </c>
      <c r="D22" s="796">
        <v>4262406.7770000007</v>
      </c>
      <c r="E22" s="796">
        <v>3411040.1600000006</v>
      </c>
      <c r="F22" s="796">
        <v>49486813.498999998</v>
      </c>
      <c r="G22" s="796">
        <v>51934577.727000006</v>
      </c>
      <c r="H22" s="572">
        <v>-14.519835597268354</v>
      </c>
      <c r="I22" s="572">
        <v>-4.7131686347137673</v>
      </c>
      <c r="J22" s="313" t="s">
        <v>1510</v>
      </c>
    </row>
    <row r="23" spans="1:10" s="86" customFormat="1" ht="12" customHeight="1">
      <c r="A23" s="313" t="s">
        <v>1511</v>
      </c>
      <c r="B23" s="796">
        <v>5907443.4699999997</v>
      </c>
      <c r="C23" s="796">
        <v>6301288.6539999992</v>
      </c>
      <c r="D23" s="796">
        <v>5649518.5269999998</v>
      </c>
      <c r="E23" s="796">
        <v>5684332.9540000008</v>
      </c>
      <c r="F23" s="796">
        <v>71756196.900999993</v>
      </c>
      <c r="G23" s="796">
        <v>73128733.775000006</v>
      </c>
      <c r="H23" s="572">
        <v>-16.417150537812503</v>
      </c>
      <c r="I23" s="572">
        <v>-1.8768776692113676</v>
      </c>
      <c r="J23" s="313" t="s">
        <v>1512</v>
      </c>
    </row>
    <row r="24" spans="1:10" s="86" customFormat="1" ht="12" customHeight="1">
      <c r="A24" s="313" t="s">
        <v>1513</v>
      </c>
      <c r="B24" s="796">
        <v>-1662502.2780000009</v>
      </c>
      <c r="C24" s="796">
        <v>-2013349.7469999986</v>
      </c>
      <c r="D24" s="796">
        <v>-1387111.7499999991</v>
      </c>
      <c r="E24" s="796">
        <v>-2273292.7940000002</v>
      </c>
      <c r="F24" s="796">
        <v>-22269383.401999995</v>
      </c>
      <c r="G24" s="796">
        <v>-21194156.048</v>
      </c>
      <c r="H24" s="561" t="s">
        <v>345</v>
      </c>
      <c r="I24" s="561" t="s">
        <v>345</v>
      </c>
      <c r="J24" s="567" t="s">
        <v>1514</v>
      </c>
    </row>
    <row r="25" spans="1:10" s="86" customFormat="1" ht="12" customHeight="1">
      <c r="A25" s="313" t="s">
        <v>1515</v>
      </c>
      <c r="B25" s="571">
        <v>71.857500009221397</v>
      </c>
      <c r="C25" s="571">
        <v>68.048603110382146</v>
      </c>
      <c r="D25" s="571">
        <v>75.447257259698176</v>
      </c>
      <c r="E25" s="571">
        <v>60.007747392764713</v>
      </c>
      <c r="F25" s="571">
        <v>68.965212255152764</v>
      </c>
      <c r="G25" s="571">
        <v>71.018018562704157</v>
      </c>
      <c r="H25" s="564" t="s">
        <v>345</v>
      </c>
      <c r="I25" s="564" t="s">
        <v>345</v>
      </c>
      <c r="J25" s="567" t="s">
        <v>1516</v>
      </c>
    </row>
    <row r="26" spans="1:10" s="86" customFormat="1" ht="12" customHeight="1">
      <c r="A26" s="565" t="s">
        <v>1521</v>
      </c>
      <c r="B26" s="566"/>
      <c r="C26" s="566"/>
      <c r="D26" s="566"/>
      <c r="E26" s="566"/>
      <c r="F26" s="566"/>
      <c r="G26" s="566" t="s">
        <v>538</v>
      </c>
      <c r="H26" s="566"/>
      <c r="I26" s="566"/>
      <c r="J26" s="565" t="s">
        <v>1522</v>
      </c>
    </row>
    <row r="27" spans="1:10" s="86" customFormat="1" ht="12" customHeight="1">
      <c r="A27" s="313" t="s">
        <v>1509</v>
      </c>
      <c r="B27" s="796">
        <v>2121672.0190000003</v>
      </c>
      <c r="C27" s="796">
        <v>1849868.9739999988</v>
      </c>
      <c r="D27" s="796">
        <v>1757386.2039999997</v>
      </c>
      <c r="E27" s="796">
        <v>2082111.2810000004</v>
      </c>
      <c r="F27" s="796">
        <v>22727063.571999997</v>
      </c>
      <c r="G27" s="796">
        <v>24327050.520999994</v>
      </c>
      <c r="H27" s="572">
        <v>-13.486494081938275</v>
      </c>
      <c r="I27" s="572">
        <v>-6.5769869948633044</v>
      </c>
      <c r="J27" s="313" t="s">
        <v>1510</v>
      </c>
    </row>
    <row r="28" spans="1:10" s="86" customFormat="1" ht="12" customHeight="1">
      <c r="A28" s="313" t="s">
        <v>1511</v>
      </c>
      <c r="B28" s="796">
        <v>2000763.5669999996</v>
      </c>
      <c r="C28" s="796">
        <v>2119792.6220000004</v>
      </c>
      <c r="D28" s="796">
        <v>2021758.659</v>
      </c>
      <c r="E28" s="796">
        <v>2060896.3740000003</v>
      </c>
      <c r="F28" s="796">
        <v>26082759.600999996</v>
      </c>
      <c r="G28" s="796">
        <v>32915583.278999992</v>
      </c>
      <c r="H28" s="572">
        <v>-13.040870140545806</v>
      </c>
      <c r="I28" s="572">
        <v>-20.758628580521943</v>
      </c>
      <c r="J28" s="313" t="s">
        <v>1512</v>
      </c>
    </row>
    <row r="29" spans="1:10" s="86" customFormat="1" ht="12" customHeight="1">
      <c r="A29" s="313" t="s">
        <v>1513</v>
      </c>
      <c r="B29" s="796">
        <v>120908.45200000075</v>
      </c>
      <c r="C29" s="796">
        <v>-269923.64800000167</v>
      </c>
      <c r="D29" s="796">
        <v>-264372.45500000031</v>
      </c>
      <c r="E29" s="796">
        <v>21214.907000000123</v>
      </c>
      <c r="F29" s="796">
        <v>-3355696.0289999992</v>
      </c>
      <c r="G29" s="796">
        <v>-8588532.7579999976</v>
      </c>
      <c r="H29" s="568" t="s">
        <v>345</v>
      </c>
      <c r="I29" s="568" t="s">
        <v>345</v>
      </c>
      <c r="J29" s="567" t="s">
        <v>1514</v>
      </c>
    </row>
    <row r="30" spans="1:10" s="86" customFormat="1" ht="12" customHeight="1">
      <c r="A30" s="313" t="s">
        <v>1515</v>
      </c>
      <c r="B30" s="571">
        <v>106.04311543823712</v>
      </c>
      <c r="C30" s="571">
        <v>87.266506864934186</v>
      </c>
      <c r="D30" s="571">
        <v>86.9236392868591</v>
      </c>
      <c r="E30" s="571">
        <v>101.02940192760998</v>
      </c>
      <c r="F30" s="571">
        <v>87.134428717154051</v>
      </c>
      <c r="G30" s="571">
        <v>73.907396125410756</v>
      </c>
      <c r="H30" s="568" t="s">
        <v>345</v>
      </c>
      <c r="I30" s="568" t="s">
        <v>345</v>
      </c>
      <c r="J30" s="567" t="s">
        <v>1516</v>
      </c>
    </row>
    <row r="31" spans="1:10" s="86" customFormat="1" ht="12" customHeight="1">
      <c r="A31" s="565" t="s">
        <v>1523</v>
      </c>
      <c r="B31" s="566"/>
      <c r="C31" s="566"/>
      <c r="D31" s="566"/>
      <c r="E31" s="566"/>
      <c r="F31" s="566"/>
      <c r="G31" s="566" t="s">
        <v>538</v>
      </c>
      <c r="H31" s="566"/>
      <c r="I31" s="566"/>
      <c r="J31" s="565" t="s">
        <v>1524</v>
      </c>
    </row>
    <row r="32" spans="1:10" s="86" customFormat="1" ht="12" customHeight="1">
      <c r="A32" s="313" t="s">
        <v>1509</v>
      </c>
      <c r="B32" s="796">
        <v>1816671.6740000001</v>
      </c>
      <c r="C32" s="796">
        <v>1476715.5229999986</v>
      </c>
      <c r="D32" s="796">
        <v>1454926.5939999998</v>
      </c>
      <c r="E32" s="796">
        <v>1819231.3540000003</v>
      </c>
      <c r="F32" s="796">
        <v>19065633.144999996</v>
      </c>
      <c r="G32" s="796">
        <v>20310196.343999997</v>
      </c>
      <c r="H32" s="572">
        <v>-12.614239062333482</v>
      </c>
      <c r="I32" s="572">
        <v>-6.1277753199449876</v>
      </c>
      <c r="J32" s="313" t="s">
        <v>1510</v>
      </c>
    </row>
    <row r="33" spans="1:10" s="86" customFormat="1" ht="12" customHeight="1">
      <c r="A33" s="313" t="s">
        <v>1511</v>
      </c>
      <c r="B33" s="796">
        <v>1877053.2019999998</v>
      </c>
      <c r="C33" s="796">
        <v>2021187.1070000003</v>
      </c>
      <c r="D33" s="796">
        <v>1936972.361</v>
      </c>
      <c r="E33" s="796">
        <v>1954704.9550000001</v>
      </c>
      <c r="F33" s="796">
        <v>24946237.415999997</v>
      </c>
      <c r="G33" s="796">
        <v>31687451.059999991</v>
      </c>
      <c r="H33" s="572">
        <v>-13.958199098329473</v>
      </c>
      <c r="I33" s="572">
        <v>-21.274079859675524</v>
      </c>
      <c r="J33" s="313" t="s">
        <v>1512</v>
      </c>
    </row>
    <row r="34" spans="1:10" s="86" customFormat="1" ht="12" customHeight="1">
      <c r="A34" s="313" t="s">
        <v>1513</v>
      </c>
      <c r="B34" s="796">
        <v>-60381.5279999997</v>
      </c>
      <c r="C34" s="796">
        <v>-544471.58400000166</v>
      </c>
      <c r="D34" s="796">
        <v>-482045.76700000023</v>
      </c>
      <c r="E34" s="796">
        <v>-135473.60099999979</v>
      </c>
      <c r="F34" s="796">
        <v>-5880604.2710000016</v>
      </c>
      <c r="G34" s="796">
        <v>-11377254.715999994</v>
      </c>
      <c r="H34" s="568" t="s">
        <v>345</v>
      </c>
      <c r="I34" s="568" t="s">
        <v>345</v>
      </c>
      <c r="J34" s="567" t="s">
        <v>1514</v>
      </c>
    </row>
    <row r="35" spans="1:10" s="86" customFormat="1" ht="12" customHeight="1" thickBot="1">
      <c r="A35" s="313" t="s">
        <v>1515</v>
      </c>
      <c r="B35" s="571">
        <v>96.783174396140552</v>
      </c>
      <c r="C35" s="571">
        <v>73.06179214609439</v>
      </c>
      <c r="D35" s="571">
        <v>75.113441125657843</v>
      </c>
      <c r="E35" s="571">
        <v>93.069358081204641</v>
      </c>
      <c r="F35" s="571">
        <v>76.426888861290536</v>
      </c>
      <c r="G35" s="571">
        <v>64.095393174865237</v>
      </c>
      <c r="H35" s="568" t="s">
        <v>345</v>
      </c>
      <c r="I35" s="568" t="s">
        <v>345</v>
      </c>
      <c r="J35" s="567" t="s">
        <v>1516</v>
      </c>
    </row>
    <row r="36" spans="1:10" s="86" customFormat="1" ht="12" customHeight="1" thickBot="1">
      <c r="A36" s="560"/>
      <c r="B36" s="816" t="s">
        <v>1525</v>
      </c>
      <c r="C36" s="816"/>
      <c r="D36" s="816"/>
      <c r="E36" s="816"/>
      <c r="F36" s="816"/>
      <c r="G36" s="816"/>
      <c r="H36" s="853" t="s">
        <v>516</v>
      </c>
      <c r="I36" s="853"/>
      <c r="J36" s="332"/>
    </row>
    <row r="37" spans="1:10" s="569" customFormat="1" ht="31.15" customHeight="1" thickBot="1">
      <c r="A37" s="371"/>
      <c r="B37" s="173" t="s">
        <v>1385</v>
      </c>
      <c r="C37" s="173" t="s">
        <v>1432</v>
      </c>
      <c r="D37" s="173" t="s">
        <v>1387</v>
      </c>
      <c r="E37" s="173" t="s">
        <v>1433</v>
      </c>
      <c r="F37" s="173" t="s">
        <v>1526</v>
      </c>
      <c r="G37" s="173" t="s">
        <v>1527</v>
      </c>
      <c r="H37" s="173" t="s">
        <v>371</v>
      </c>
      <c r="I37" s="173" t="s">
        <v>1528</v>
      </c>
    </row>
    <row r="38" spans="1:10" s="86" customFormat="1" ht="12" customHeight="1">
      <c r="A38" s="507"/>
      <c r="B38" s="508"/>
      <c r="C38" s="508"/>
      <c r="D38" s="508"/>
      <c r="E38" s="508"/>
      <c r="F38" s="508"/>
      <c r="G38" s="508"/>
      <c r="H38" s="508"/>
      <c r="I38" s="563"/>
      <c r="J38" s="332"/>
    </row>
    <row r="39" spans="1:10" s="86" customFormat="1" ht="12" customHeight="1">
      <c r="A39" s="510"/>
      <c r="B39" s="511"/>
      <c r="C39" s="511"/>
      <c r="D39" s="511"/>
      <c r="E39" s="511"/>
      <c r="F39" s="511"/>
      <c r="G39" s="511"/>
      <c r="H39" s="511"/>
      <c r="I39" s="570"/>
    </row>
    <row r="40" spans="1:10" s="86" customFormat="1" ht="6.75" customHeight="1" thickBot="1">
      <c r="A40" s="152"/>
      <c r="B40" s="152"/>
      <c r="C40" s="152"/>
      <c r="D40" s="152"/>
      <c r="E40" s="152"/>
      <c r="F40" s="152"/>
      <c r="G40" s="152"/>
      <c r="H40" s="570"/>
      <c r="I40" s="570"/>
    </row>
    <row r="41" spans="1:10" s="86" customFormat="1" ht="12" customHeight="1" thickBot="1">
      <c r="B41" s="853" t="s">
        <v>1383</v>
      </c>
      <c r="C41" s="853"/>
      <c r="D41" s="853"/>
      <c r="E41" s="853"/>
      <c r="F41" s="853"/>
      <c r="G41" s="853"/>
      <c r="H41" s="853"/>
      <c r="I41" s="853"/>
    </row>
    <row r="42" spans="1:10" s="86" customFormat="1" ht="31.15" customHeight="1" thickBot="1">
      <c r="B42" s="173" t="s">
        <v>1389</v>
      </c>
      <c r="C42" s="173" t="s">
        <v>1390</v>
      </c>
      <c r="D42" s="173" t="s">
        <v>1391</v>
      </c>
      <c r="E42" s="173" t="s">
        <v>1529</v>
      </c>
      <c r="F42" s="173" t="s">
        <v>1530</v>
      </c>
      <c r="G42" s="173" t="s">
        <v>1531</v>
      </c>
      <c r="H42" s="173" t="s">
        <v>1532</v>
      </c>
      <c r="I42" s="173" t="s">
        <v>1533</v>
      </c>
    </row>
    <row r="43" spans="1:10" s="86" customFormat="1" ht="12" customHeight="1">
      <c r="A43" s="307" t="s">
        <v>486</v>
      </c>
      <c r="B43" s="110"/>
      <c r="C43" s="110"/>
      <c r="D43" s="110"/>
      <c r="E43" s="110"/>
      <c r="F43" s="110"/>
      <c r="G43" s="110"/>
      <c r="H43" s="110"/>
      <c r="I43" s="110"/>
      <c r="J43" s="307" t="s">
        <v>486</v>
      </c>
    </row>
    <row r="44" spans="1:10" s="86" customFormat="1" ht="12" customHeight="1">
      <c r="A44" s="560" t="s">
        <v>1509</v>
      </c>
      <c r="B44" s="796">
        <v>7012593.1710000029</v>
      </c>
      <c r="C44" s="796">
        <v>6453453.0659999987</v>
      </c>
      <c r="D44" s="796">
        <v>6266335.5149999987</v>
      </c>
      <c r="E44" s="796">
        <v>5332913.34</v>
      </c>
      <c r="F44" s="796">
        <v>6405803.4379999992</v>
      </c>
      <c r="G44" s="796">
        <v>6852655.5640000002</v>
      </c>
      <c r="H44" s="796">
        <v>6941792.0519999992</v>
      </c>
      <c r="I44" s="796">
        <v>5956053.8779999986</v>
      </c>
      <c r="J44" s="560" t="s">
        <v>1510</v>
      </c>
    </row>
    <row r="45" spans="1:10" s="86" customFormat="1" ht="12" customHeight="1">
      <c r="A45" s="560" t="s">
        <v>1511</v>
      </c>
      <c r="B45" s="796">
        <v>8893135.1149999984</v>
      </c>
      <c r="C45" s="796">
        <v>9330816.3269999996</v>
      </c>
      <c r="D45" s="796">
        <v>8565196.0720000006</v>
      </c>
      <c r="E45" s="796">
        <v>7743827.8659999995</v>
      </c>
      <c r="F45" s="796">
        <v>8663493.708999997</v>
      </c>
      <c r="G45" s="796">
        <v>8938146.2070000004</v>
      </c>
      <c r="H45" s="796">
        <v>9391945.959999999</v>
      </c>
      <c r="I45" s="796">
        <v>8133127.4250000026</v>
      </c>
      <c r="J45" s="560" t="s">
        <v>1512</v>
      </c>
    </row>
    <row r="46" spans="1:10" s="86" customFormat="1" ht="12" customHeight="1">
      <c r="A46" s="560" t="s">
        <v>1513</v>
      </c>
      <c r="B46" s="796">
        <v>-1880541.9439999955</v>
      </c>
      <c r="C46" s="796">
        <v>-2877363.2610000009</v>
      </c>
      <c r="D46" s="796">
        <v>-2298860.5570000019</v>
      </c>
      <c r="E46" s="796">
        <v>-2410914.5259999996</v>
      </c>
      <c r="F46" s="796">
        <v>-2257690.2709999979</v>
      </c>
      <c r="G46" s="796">
        <v>-2085490.6430000002</v>
      </c>
      <c r="H46" s="796">
        <v>-2450153.9079999998</v>
      </c>
      <c r="I46" s="796">
        <v>-2177073.547000004</v>
      </c>
      <c r="J46" s="562" t="s">
        <v>1514</v>
      </c>
    </row>
    <row r="47" spans="1:10" s="86" customFormat="1" ht="12" customHeight="1">
      <c r="A47" s="560" t="s">
        <v>1515</v>
      </c>
      <c r="B47" s="571">
        <v>78.854004581262956</v>
      </c>
      <c r="C47" s="571">
        <v>69.162791762667595</v>
      </c>
      <c r="D47" s="571">
        <v>73.160444458299352</v>
      </c>
      <c r="E47" s="571">
        <v>68.866630719087311</v>
      </c>
      <c r="F47" s="571">
        <v>73.940186871093175</v>
      </c>
      <c r="G47" s="571">
        <v>76.667525964536949</v>
      </c>
      <c r="H47" s="571">
        <v>73.912180516847855</v>
      </c>
      <c r="I47" s="571">
        <v>73.232024616901867</v>
      </c>
      <c r="J47" s="562" t="s">
        <v>1516</v>
      </c>
    </row>
    <row r="48" spans="1:10" s="86" customFormat="1" ht="12" customHeight="1">
      <c r="A48" s="86" t="s">
        <v>1517</v>
      </c>
      <c r="D48" s="424"/>
      <c r="E48" s="424"/>
      <c r="F48" s="424"/>
      <c r="G48" s="424"/>
      <c r="H48" s="563"/>
      <c r="I48" s="563"/>
      <c r="J48" s="86" t="s">
        <v>1518</v>
      </c>
    </row>
    <row r="49" spans="1:10" s="86" customFormat="1" ht="12" customHeight="1">
      <c r="A49" s="560" t="s">
        <v>1509</v>
      </c>
      <c r="B49" s="796">
        <v>5120191.2350000013</v>
      </c>
      <c r="C49" s="796">
        <v>4607026.6519999998</v>
      </c>
      <c r="D49" s="796">
        <v>4378569.0379999988</v>
      </c>
      <c r="E49" s="796">
        <v>3563228.2500000009</v>
      </c>
      <c r="F49" s="796">
        <v>4489222.7220000001</v>
      </c>
      <c r="G49" s="796">
        <v>4918579.8530000011</v>
      </c>
      <c r="H49" s="796">
        <v>4933151.2289999994</v>
      </c>
      <c r="I49" s="796">
        <v>4295605.9509999985</v>
      </c>
      <c r="J49" s="560" t="s">
        <v>1510</v>
      </c>
    </row>
    <row r="50" spans="1:10" s="86" customFormat="1" ht="12" customHeight="1">
      <c r="A50" s="560" t="s">
        <v>1511</v>
      </c>
      <c r="B50" s="796">
        <v>6925017.8429999994</v>
      </c>
      <c r="C50" s="796">
        <v>7058343.6419999991</v>
      </c>
      <c r="D50" s="796">
        <v>6373264.0240000002</v>
      </c>
      <c r="E50" s="796">
        <v>5553867.4419999998</v>
      </c>
      <c r="F50" s="796">
        <v>6433398.5009999983</v>
      </c>
      <c r="G50" s="796">
        <v>6572034.8930000011</v>
      </c>
      <c r="H50" s="796">
        <v>6848348.7420000006</v>
      </c>
      <c r="I50" s="796">
        <v>6015865.2150000008</v>
      </c>
      <c r="J50" s="560" t="s">
        <v>1512</v>
      </c>
    </row>
    <row r="51" spans="1:10" s="86" customFormat="1" ht="12" customHeight="1">
      <c r="A51" s="560" t="s">
        <v>1513</v>
      </c>
      <c r="B51" s="796">
        <v>-1804826.6079999981</v>
      </c>
      <c r="C51" s="796">
        <v>-2451316.9899999993</v>
      </c>
      <c r="D51" s="796">
        <v>-1994694.9860000014</v>
      </c>
      <c r="E51" s="796">
        <v>-1990639.1919999989</v>
      </c>
      <c r="F51" s="796">
        <v>-1944175.7789999982</v>
      </c>
      <c r="G51" s="796">
        <v>-1653455.04</v>
      </c>
      <c r="H51" s="796">
        <v>-1915197.5130000012</v>
      </c>
      <c r="I51" s="796">
        <v>-1720259.2640000023</v>
      </c>
      <c r="J51" s="562" t="s">
        <v>1514</v>
      </c>
    </row>
    <row r="52" spans="1:10" s="86" customFormat="1" ht="12" customHeight="1">
      <c r="A52" s="560" t="s">
        <v>1515</v>
      </c>
      <c r="B52" s="571">
        <v>73.937589058714607</v>
      </c>
      <c r="C52" s="571">
        <v>65.270648266348601</v>
      </c>
      <c r="D52" s="571">
        <v>68.702144168380357</v>
      </c>
      <c r="E52" s="571">
        <v>64.157603457615991</v>
      </c>
      <c r="F52" s="571">
        <v>69.779957223265455</v>
      </c>
      <c r="G52" s="571">
        <v>74.84104897615309</v>
      </c>
      <c r="H52" s="571">
        <v>72.034170788436157</v>
      </c>
      <c r="I52" s="571">
        <v>71.404624230764085</v>
      </c>
      <c r="J52" s="562" t="s">
        <v>1516</v>
      </c>
    </row>
    <row r="53" spans="1:10" s="86" customFormat="1" ht="12" customHeight="1">
      <c r="A53" s="86" t="s">
        <v>1394</v>
      </c>
      <c r="B53" s="217"/>
      <c r="C53" s="217"/>
      <c r="D53" s="217"/>
      <c r="E53" s="217"/>
      <c r="F53" s="217"/>
      <c r="G53" s="217"/>
      <c r="H53" s="572"/>
      <c r="I53" s="572"/>
      <c r="J53" s="86" t="s">
        <v>1395</v>
      </c>
    </row>
    <row r="54" spans="1:10" s="86" customFormat="1" ht="12" customHeight="1">
      <c r="A54" s="560" t="s">
        <v>1509</v>
      </c>
      <c r="B54" s="796">
        <v>5466908.9760000007</v>
      </c>
      <c r="C54" s="796">
        <v>4887724.2280000001</v>
      </c>
      <c r="D54" s="796">
        <v>4709155.6689999979</v>
      </c>
      <c r="E54" s="796">
        <v>3811540.9700000016</v>
      </c>
      <c r="F54" s="796">
        <v>4780654.3739999998</v>
      </c>
      <c r="G54" s="796">
        <v>5245460.3740000008</v>
      </c>
      <c r="H54" s="796">
        <v>5294336.9650000008</v>
      </c>
      <c r="I54" s="796">
        <v>4527730.4679999985</v>
      </c>
      <c r="J54" s="560" t="s">
        <v>1510</v>
      </c>
    </row>
    <row r="55" spans="1:10" s="86" customFormat="1" ht="12" customHeight="1">
      <c r="A55" s="560" t="s">
        <v>1511</v>
      </c>
      <c r="B55" s="796">
        <v>7023462.9219999993</v>
      </c>
      <c r="C55" s="796">
        <v>7138732.9849999985</v>
      </c>
      <c r="D55" s="796">
        <v>6456473.6400000006</v>
      </c>
      <c r="E55" s="796">
        <v>5626607.3210000005</v>
      </c>
      <c r="F55" s="796">
        <v>6524641.5419999994</v>
      </c>
      <c r="G55" s="796">
        <v>6659325.506000001</v>
      </c>
      <c r="H55" s="796">
        <v>6947915.4630000005</v>
      </c>
      <c r="I55" s="796">
        <v>6126209.5110000009</v>
      </c>
      <c r="J55" s="560" t="s">
        <v>1512</v>
      </c>
    </row>
    <row r="56" spans="1:10" s="86" customFormat="1" ht="12" customHeight="1">
      <c r="A56" s="560" t="s">
        <v>1513</v>
      </c>
      <c r="B56" s="796">
        <v>-1556553.9459999986</v>
      </c>
      <c r="C56" s="796">
        <v>-2251008.7569999984</v>
      </c>
      <c r="D56" s="796">
        <v>-1747317.9710000027</v>
      </c>
      <c r="E56" s="796">
        <v>-1815066.3509999989</v>
      </c>
      <c r="F56" s="796">
        <v>-1743987.1679999996</v>
      </c>
      <c r="G56" s="796">
        <v>-1413865.1320000002</v>
      </c>
      <c r="H56" s="796">
        <v>-1653578.4979999997</v>
      </c>
      <c r="I56" s="796">
        <v>-1598479.0430000024</v>
      </c>
      <c r="J56" s="562" t="s">
        <v>1514</v>
      </c>
    </row>
    <row r="57" spans="1:10" s="86" customFormat="1" ht="12" customHeight="1">
      <c r="A57" s="560" t="s">
        <v>1515</v>
      </c>
      <c r="B57" s="571">
        <v>77.837799340773699</v>
      </c>
      <c r="C57" s="571">
        <v>68.46767119977946</v>
      </c>
      <c r="D57" s="571">
        <v>72.936961127281819</v>
      </c>
      <c r="E57" s="571">
        <v>67.741371532616341</v>
      </c>
      <c r="F57" s="571">
        <v>73.270758910298468</v>
      </c>
      <c r="G57" s="571">
        <v>78.768643600224692</v>
      </c>
      <c r="H57" s="571">
        <v>76.20036532099644</v>
      </c>
      <c r="I57" s="571">
        <v>73.907535481282011</v>
      </c>
      <c r="J57" s="562" t="s">
        <v>1516</v>
      </c>
    </row>
    <row r="58" spans="1:10" s="86" customFormat="1" ht="12" customHeight="1">
      <c r="A58" s="307" t="s">
        <v>1519</v>
      </c>
      <c r="B58" s="217"/>
      <c r="C58" s="217"/>
      <c r="D58" s="217"/>
      <c r="E58" s="217"/>
      <c r="F58" s="217"/>
      <c r="G58" s="217"/>
      <c r="H58" s="572"/>
      <c r="I58" s="572"/>
      <c r="J58" s="307" t="s">
        <v>1520</v>
      </c>
    </row>
    <row r="59" spans="1:10" s="86" customFormat="1" ht="12" customHeight="1">
      <c r="A59" s="560" t="s">
        <v>1509</v>
      </c>
      <c r="B59" s="796">
        <v>4708535.0179999992</v>
      </c>
      <c r="C59" s="796">
        <v>4209618.7919999994</v>
      </c>
      <c r="D59" s="796">
        <v>4000230.4979999992</v>
      </c>
      <c r="E59" s="796">
        <v>3252996.8110000007</v>
      </c>
      <c r="F59" s="796">
        <v>4134452.7279999992</v>
      </c>
      <c r="G59" s="796">
        <v>4508196.0240000011</v>
      </c>
      <c r="H59" s="796">
        <v>4520457.6009999998</v>
      </c>
      <c r="I59" s="796">
        <v>3945998.9910000004</v>
      </c>
      <c r="J59" s="560" t="s">
        <v>1510</v>
      </c>
    </row>
    <row r="60" spans="1:10" s="86" customFormat="1" ht="12" customHeight="1">
      <c r="A60" s="560" t="s">
        <v>1511</v>
      </c>
      <c r="B60" s="796">
        <v>6446443.0739999991</v>
      </c>
      <c r="C60" s="796">
        <v>6596323.550999999</v>
      </c>
      <c r="D60" s="796">
        <v>5931483.5460000001</v>
      </c>
      <c r="E60" s="796">
        <v>5213841.2530000005</v>
      </c>
      <c r="F60" s="796">
        <v>5988884.9439999983</v>
      </c>
      <c r="G60" s="796">
        <v>6117087.5029999996</v>
      </c>
      <c r="H60" s="796">
        <v>6363540.5500000007</v>
      </c>
      <c r="I60" s="796">
        <v>5556008.8750000009</v>
      </c>
      <c r="J60" s="560" t="s">
        <v>1512</v>
      </c>
    </row>
    <row r="61" spans="1:10" s="86" customFormat="1" ht="12" customHeight="1">
      <c r="A61" s="560" t="s">
        <v>1513</v>
      </c>
      <c r="B61" s="796">
        <v>-1737908.0559999999</v>
      </c>
      <c r="C61" s="796">
        <v>-2386704.7589999996</v>
      </c>
      <c r="D61" s="796">
        <v>-1931253.0480000009</v>
      </c>
      <c r="E61" s="796">
        <v>-1960844.4419999998</v>
      </c>
      <c r="F61" s="796">
        <v>-1854432.2159999991</v>
      </c>
      <c r="G61" s="796">
        <v>-1608891.4789999984</v>
      </c>
      <c r="H61" s="796">
        <v>-1843082.949000001</v>
      </c>
      <c r="I61" s="796">
        <v>-1610009.8840000005</v>
      </c>
      <c r="J61" s="562" t="s">
        <v>1514</v>
      </c>
    </row>
    <row r="62" spans="1:10" s="86" customFormat="1" ht="12" customHeight="1">
      <c r="A62" s="560" t="s">
        <v>1515</v>
      </c>
      <c r="B62" s="571">
        <v>73.040822108406019</v>
      </c>
      <c r="C62" s="571">
        <v>63.817651748780932</v>
      </c>
      <c r="D62" s="571">
        <v>67.440640557750925</v>
      </c>
      <c r="E62" s="571">
        <v>62.391558414408067</v>
      </c>
      <c r="F62" s="571">
        <v>69.035434252950992</v>
      </c>
      <c r="G62" s="571">
        <v>73.698406664757528</v>
      </c>
      <c r="H62" s="571">
        <v>71.036831862413436</v>
      </c>
      <c r="I62" s="571">
        <v>71.022186605128482</v>
      </c>
      <c r="J62" s="562" t="s">
        <v>1516</v>
      </c>
    </row>
    <row r="63" spans="1:10" s="86" customFormat="1" ht="12" customHeight="1">
      <c r="A63" s="307" t="s">
        <v>1534</v>
      </c>
      <c r="B63" s="424"/>
      <c r="C63" s="424"/>
      <c r="D63" s="424"/>
      <c r="E63" s="424"/>
      <c r="F63" s="424"/>
      <c r="G63" s="424"/>
      <c r="H63" s="563"/>
      <c r="I63" s="563"/>
      <c r="J63" s="86" t="s">
        <v>1522</v>
      </c>
    </row>
    <row r="64" spans="1:10" s="86" customFormat="1" ht="12" customHeight="1">
      <c r="A64" s="560" t="s">
        <v>1509</v>
      </c>
      <c r="B64" s="796">
        <v>1892401.9360000014</v>
      </c>
      <c r="C64" s="796">
        <v>1846426.4139999989</v>
      </c>
      <c r="D64" s="796">
        <v>1887766.477</v>
      </c>
      <c r="E64" s="796">
        <v>1769685.0899999994</v>
      </c>
      <c r="F64" s="796">
        <v>1916580.7159999995</v>
      </c>
      <c r="G64" s="796">
        <v>1934075.7109999992</v>
      </c>
      <c r="H64" s="796">
        <v>2008640.8229999996</v>
      </c>
      <c r="I64" s="796">
        <v>1660447.9270000001</v>
      </c>
      <c r="J64" s="560" t="s">
        <v>1510</v>
      </c>
    </row>
    <row r="65" spans="1:10" s="86" customFormat="1" ht="12" customHeight="1">
      <c r="A65" s="560" t="s">
        <v>1511</v>
      </c>
      <c r="B65" s="796">
        <v>1968117.2719999996</v>
      </c>
      <c r="C65" s="796">
        <v>2272472.6849999996</v>
      </c>
      <c r="D65" s="796">
        <v>2191932.0479999995</v>
      </c>
      <c r="E65" s="796">
        <v>2189960.4239999996</v>
      </c>
      <c r="F65" s="796">
        <v>2230095.2079999987</v>
      </c>
      <c r="G65" s="796">
        <v>2366111.3139999988</v>
      </c>
      <c r="H65" s="796">
        <v>2543597.2179999985</v>
      </c>
      <c r="I65" s="796">
        <v>2117262.2100000014</v>
      </c>
      <c r="J65" s="560" t="s">
        <v>1512</v>
      </c>
    </row>
    <row r="66" spans="1:10" s="86" customFormat="1" ht="12" customHeight="1">
      <c r="A66" s="560" t="s">
        <v>1513</v>
      </c>
      <c r="B66" s="796">
        <v>-75715.335999998264</v>
      </c>
      <c r="C66" s="796">
        <v>-426046.27100000065</v>
      </c>
      <c r="D66" s="796">
        <v>-304165.57099999953</v>
      </c>
      <c r="E66" s="796">
        <v>-420275.33400000026</v>
      </c>
      <c r="F66" s="796">
        <v>-313514.49199999915</v>
      </c>
      <c r="G66" s="796">
        <v>-432035.60299999965</v>
      </c>
      <c r="H66" s="796">
        <v>-534956.39499999885</v>
      </c>
      <c r="I66" s="796">
        <v>-456814.28300000122</v>
      </c>
      <c r="J66" s="562" t="s">
        <v>1514</v>
      </c>
    </row>
    <row r="67" spans="1:10" s="86" customFormat="1" ht="12" customHeight="1">
      <c r="A67" s="560" t="s">
        <v>1515</v>
      </c>
      <c r="B67" s="571">
        <v>96.152905262446254</v>
      </c>
      <c r="C67" s="571">
        <v>81.251863936045481</v>
      </c>
      <c r="D67" s="571">
        <v>86.123403265282263</v>
      </c>
      <c r="E67" s="571">
        <v>80.808998674397941</v>
      </c>
      <c r="F67" s="571">
        <v>85.941654379807119</v>
      </c>
      <c r="G67" s="571">
        <v>81.740689863418652</v>
      </c>
      <c r="H67" s="571">
        <v>78.968509982070628</v>
      </c>
      <c r="I67" s="571">
        <v>78.424293370824344</v>
      </c>
      <c r="J67" s="562" t="s">
        <v>1516</v>
      </c>
    </row>
    <row r="68" spans="1:10" s="86" customFormat="1" ht="12" customHeight="1">
      <c r="A68" s="86" t="s">
        <v>1523</v>
      </c>
      <c r="B68" s="217"/>
      <c r="C68" s="217"/>
      <c r="D68" s="217"/>
      <c r="E68" s="217"/>
      <c r="F68" s="217"/>
      <c r="G68" s="217"/>
      <c r="H68" s="572"/>
      <c r="I68" s="572"/>
      <c r="J68" s="86" t="s">
        <v>1524</v>
      </c>
    </row>
    <row r="69" spans="1:10" s="86" customFormat="1" ht="12" customHeight="1">
      <c r="A69" s="560" t="s">
        <v>1509</v>
      </c>
      <c r="B69" s="796">
        <v>1545684.195000001</v>
      </c>
      <c r="C69" s="796">
        <v>1565728.8379999991</v>
      </c>
      <c r="D69" s="796">
        <v>1557179.8460000006</v>
      </c>
      <c r="E69" s="796">
        <v>1521372.3699999992</v>
      </c>
      <c r="F69" s="796">
        <v>1625149.064</v>
      </c>
      <c r="G69" s="796">
        <v>1607195.189999999</v>
      </c>
      <c r="H69" s="796">
        <v>1647455.0869999994</v>
      </c>
      <c r="I69" s="796">
        <v>1428323.4100000001</v>
      </c>
      <c r="J69" s="560" t="s">
        <v>1510</v>
      </c>
    </row>
    <row r="70" spans="1:10" s="86" customFormat="1" ht="12" customHeight="1">
      <c r="A70" s="560" t="s">
        <v>1511</v>
      </c>
      <c r="B70" s="796">
        <v>1869672.1930000002</v>
      </c>
      <c r="C70" s="796">
        <v>2192083.3419999992</v>
      </c>
      <c r="D70" s="796">
        <v>2108722.4319999996</v>
      </c>
      <c r="E70" s="796">
        <v>2117220.5449999995</v>
      </c>
      <c r="F70" s="796">
        <v>2138852.166999999</v>
      </c>
      <c r="G70" s="796">
        <v>2278820.7009999994</v>
      </c>
      <c r="H70" s="796">
        <v>2444030.496999999</v>
      </c>
      <c r="I70" s="796">
        <v>2006917.9140000017</v>
      </c>
      <c r="J70" s="560" t="s">
        <v>1512</v>
      </c>
    </row>
    <row r="71" spans="1:10" s="86" customFormat="1" ht="12" customHeight="1">
      <c r="A71" s="560" t="s">
        <v>1513</v>
      </c>
      <c r="B71" s="796">
        <v>-323987.99799999921</v>
      </c>
      <c r="C71" s="796">
        <v>-626354.50400000019</v>
      </c>
      <c r="D71" s="796">
        <v>-551542.58599999896</v>
      </c>
      <c r="E71" s="796">
        <v>-595848.17500000028</v>
      </c>
      <c r="F71" s="796">
        <v>-513703.10299999896</v>
      </c>
      <c r="G71" s="796">
        <v>-671625.51100000041</v>
      </c>
      <c r="H71" s="796">
        <v>-796575.40999999968</v>
      </c>
      <c r="I71" s="796">
        <v>-578594.50400000159</v>
      </c>
      <c r="J71" s="562" t="s">
        <v>1514</v>
      </c>
    </row>
    <row r="72" spans="1:10" s="86" customFormat="1" ht="12" customHeight="1" thickBot="1">
      <c r="A72" s="560" t="s">
        <v>1515</v>
      </c>
      <c r="B72" s="571">
        <v>82.67140094327759</v>
      </c>
      <c r="C72" s="571">
        <v>71.426519603559839</v>
      </c>
      <c r="D72" s="571">
        <v>73.844704375013777</v>
      </c>
      <c r="E72" s="571">
        <v>71.857056818802008</v>
      </c>
      <c r="F72" s="571">
        <v>75.98229971543428</v>
      </c>
      <c r="G72" s="571">
        <v>70.527496493898113</v>
      </c>
      <c r="H72" s="571">
        <v>67.407304819731962</v>
      </c>
      <c r="I72" s="571">
        <v>71.169996542270084</v>
      </c>
      <c r="J72" s="562" t="s">
        <v>1516</v>
      </c>
    </row>
    <row r="73" spans="1:10" s="86" customFormat="1" ht="12" customHeight="1" thickBot="1">
      <c r="A73" s="169"/>
      <c r="B73" s="853" t="s">
        <v>1535</v>
      </c>
      <c r="C73" s="853"/>
      <c r="D73" s="853"/>
      <c r="E73" s="853"/>
      <c r="F73" s="853"/>
      <c r="G73" s="853"/>
      <c r="H73" s="853"/>
      <c r="I73" s="853"/>
    </row>
    <row r="74" spans="1:10" s="86" customFormat="1" ht="31.15" customHeight="1" thickBot="1">
      <c r="A74" s="169"/>
      <c r="B74" s="173" t="s">
        <v>1389</v>
      </c>
      <c r="C74" s="173" t="s">
        <v>1390</v>
      </c>
      <c r="D74" s="173" t="s">
        <v>1435</v>
      </c>
      <c r="E74" s="173" t="s">
        <v>1536</v>
      </c>
      <c r="F74" s="173" t="s">
        <v>1537</v>
      </c>
      <c r="G74" s="173" t="s">
        <v>1531</v>
      </c>
      <c r="H74" s="173" t="s">
        <v>1538</v>
      </c>
      <c r="I74" s="173" t="s">
        <v>1539</v>
      </c>
    </row>
    <row r="75" spans="1:10" s="86" customFormat="1" ht="12" customHeight="1">
      <c r="A75" s="507" t="s">
        <v>1436</v>
      </c>
      <c r="B75" s="508"/>
      <c r="C75" s="508"/>
      <c r="D75" s="508"/>
      <c r="E75" s="508"/>
      <c r="F75" s="508"/>
      <c r="G75" s="508"/>
      <c r="H75" s="508"/>
      <c r="I75" s="169"/>
    </row>
    <row r="76" spans="1:10" s="86" customFormat="1" ht="12" customHeight="1">
      <c r="A76" s="510" t="s">
        <v>1437</v>
      </c>
      <c r="B76" s="511"/>
      <c r="C76" s="511"/>
      <c r="D76" s="511"/>
      <c r="E76" s="511"/>
      <c r="F76" s="511"/>
      <c r="G76" s="511"/>
      <c r="H76" s="511"/>
      <c r="I76" s="169"/>
    </row>
    <row r="77" spans="1:10" s="86" customFormat="1" ht="6" customHeight="1">
      <c r="A77" s="169"/>
      <c r="B77" s="169"/>
      <c r="C77" s="169"/>
      <c r="D77" s="169"/>
      <c r="E77" s="169"/>
      <c r="F77" s="169"/>
      <c r="G77" s="169"/>
      <c r="H77" s="169"/>
      <c r="I77" s="169"/>
    </row>
    <row r="78" spans="1:10" s="86" customFormat="1" ht="12" customHeight="1">
      <c r="A78" s="908" t="s">
        <v>1540</v>
      </c>
      <c r="B78" s="908"/>
      <c r="C78" s="908"/>
      <c r="D78" s="908"/>
      <c r="E78" s="908"/>
      <c r="F78" s="908"/>
      <c r="G78" s="908"/>
      <c r="H78" s="908"/>
      <c r="I78" s="908"/>
      <c r="J78" s="908"/>
    </row>
    <row r="79" spans="1:10" s="86" customFormat="1" ht="12" customHeight="1">
      <c r="A79" s="930" t="s">
        <v>1541</v>
      </c>
      <c r="B79" s="930"/>
      <c r="C79" s="930"/>
      <c r="D79" s="930"/>
      <c r="E79" s="930"/>
      <c r="F79" s="930"/>
      <c r="G79" s="930"/>
      <c r="H79" s="930"/>
      <c r="I79" s="930"/>
      <c r="J79" s="930"/>
    </row>
    <row r="80" spans="1:10" s="86" customFormat="1" ht="12" customHeight="1">
      <c r="A80" s="573"/>
      <c r="B80" s="574"/>
      <c r="C80" s="574"/>
      <c r="D80" s="574"/>
      <c r="E80" s="574"/>
      <c r="F80" s="574"/>
      <c r="G80" s="574"/>
      <c r="H80" s="574"/>
      <c r="I80" s="574"/>
    </row>
    <row r="81" spans="1:9">
      <c r="A81" s="86"/>
      <c r="B81" s="86"/>
      <c r="C81" s="86"/>
      <c r="D81" s="86"/>
      <c r="E81" s="86"/>
      <c r="F81" s="86"/>
      <c r="G81" s="86"/>
      <c r="H81" s="86"/>
      <c r="I81" s="86"/>
    </row>
    <row r="82" spans="1:9">
      <c r="A82" s="86"/>
      <c r="B82" s="86"/>
      <c r="C82" s="86"/>
      <c r="D82" s="86"/>
      <c r="E82" s="86"/>
      <c r="F82" s="86"/>
      <c r="G82" s="86"/>
      <c r="H82" s="86"/>
      <c r="I82" s="86"/>
    </row>
    <row r="83" spans="1:9">
      <c r="A83" s="86"/>
      <c r="B83" s="86"/>
      <c r="C83" s="86"/>
      <c r="D83" s="86"/>
      <c r="E83" s="86"/>
      <c r="F83" s="86"/>
      <c r="G83" s="86"/>
      <c r="H83" s="86"/>
      <c r="I83" s="86"/>
    </row>
    <row r="84" spans="1:9">
      <c r="A84" s="86"/>
      <c r="B84" s="86"/>
      <c r="C84" s="86"/>
      <c r="D84" s="86"/>
      <c r="E84" s="86"/>
      <c r="F84" s="86"/>
      <c r="G84" s="86"/>
      <c r="H84" s="86"/>
      <c r="I84" s="86"/>
    </row>
    <row r="85" spans="1:9">
      <c r="A85" s="86"/>
      <c r="B85" s="86"/>
      <c r="C85" s="86"/>
      <c r="D85" s="86"/>
      <c r="E85" s="86"/>
      <c r="F85" s="86"/>
      <c r="G85" s="86"/>
      <c r="H85" s="86"/>
      <c r="I85" s="86"/>
    </row>
    <row r="86" spans="1:9">
      <c r="A86" s="86"/>
      <c r="B86" s="86"/>
      <c r="C86" s="86"/>
      <c r="D86" s="86"/>
      <c r="E86" s="86"/>
      <c r="F86" s="86"/>
      <c r="G86" s="86"/>
      <c r="H86" s="86"/>
      <c r="I86" s="86"/>
    </row>
    <row r="87" spans="1:9" ht="9.75" customHeight="1">
      <c r="A87" s="86"/>
      <c r="B87" s="86"/>
      <c r="C87" s="86"/>
      <c r="D87" s="86"/>
      <c r="E87" s="86"/>
      <c r="F87" s="86"/>
      <c r="G87" s="86"/>
      <c r="H87" s="86"/>
      <c r="I87" s="86"/>
    </row>
    <row r="88" spans="1:9">
      <c r="A88" s="86"/>
      <c r="B88" s="86"/>
      <c r="C88" s="86"/>
      <c r="D88" s="86"/>
      <c r="E88" s="86"/>
      <c r="F88" s="86"/>
      <c r="G88" s="86"/>
      <c r="H88" s="86"/>
      <c r="I88" s="86"/>
    </row>
    <row r="89" spans="1:9">
      <c r="A89" s="86"/>
      <c r="B89" s="86"/>
      <c r="C89" s="86"/>
      <c r="D89" s="86"/>
      <c r="E89" s="86"/>
      <c r="F89" s="86"/>
      <c r="G89" s="86"/>
      <c r="H89" s="86"/>
      <c r="I89" s="86"/>
    </row>
    <row r="90" spans="1:9">
      <c r="A90" s="86"/>
      <c r="B90" s="86"/>
      <c r="C90" s="86"/>
      <c r="D90" s="86"/>
      <c r="E90" s="86"/>
      <c r="F90" s="86"/>
      <c r="G90" s="86"/>
      <c r="H90" s="86"/>
      <c r="I90" s="86"/>
    </row>
    <row r="91" spans="1:9">
      <c r="A91" s="86"/>
      <c r="B91" s="86"/>
      <c r="C91" s="86"/>
      <c r="D91" s="86"/>
      <c r="E91" s="86"/>
      <c r="F91" s="86"/>
      <c r="G91" s="86"/>
      <c r="H91" s="86"/>
      <c r="I91" s="86"/>
    </row>
    <row r="92" spans="1:9">
      <c r="A92" s="86"/>
      <c r="B92" s="86"/>
      <c r="C92" s="86"/>
      <c r="D92" s="86"/>
      <c r="E92" s="86"/>
      <c r="F92" s="86"/>
      <c r="G92" s="86"/>
      <c r="H92" s="86"/>
      <c r="I92" s="86"/>
    </row>
    <row r="93" spans="1:9">
      <c r="A93" s="86"/>
      <c r="B93" s="86"/>
      <c r="C93" s="86"/>
      <c r="D93" s="86"/>
      <c r="E93" s="86"/>
      <c r="F93" s="86"/>
      <c r="G93" s="86"/>
      <c r="H93" s="86"/>
      <c r="I93" s="86"/>
    </row>
    <row r="94" spans="1:9">
      <c r="A94" s="86"/>
      <c r="B94" s="86"/>
      <c r="C94" s="86"/>
      <c r="D94" s="86"/>
      <c r="E94" s="86"/>
      <c r="F94" s="86"/>
      <c r="G94" s="86"/>
      <c r="H94" s="86"/>
      <c r="I94" s="86"/>
    </row>
    <row r="95" spans="1:9">
      <c r="A95" s="86"/>
      <c r="B95" s="86"/>
      <c r="C95" s="86"/>
      <c r="D95" s="86"/>
      <c r="E95" s="86"/>
      <c r="F95" s="86"/>
      <c r="G95" s="86"/>
      <c r="H95" s="86"/>
      <c r="I95" s="86"/>
    </row>
    <row r="96" spans="1:9">
      <c r="A96" s="86"/>
      <c r="B96" s="86"/>
      <c r="C96" s="86"/>
      <c r="D96" s="86"/>
      <c r="E96" s="86"/>
      <c r="F96" s="86"/>
      <c r="G96" s="86"/>
      <c r="H96" s="86"/>
      <c r="I96" s="86"/>
    </row>
    <row r="97" spans="1:9">
      <c r="A97" s="86"/>
      <c r="B97" s="86"/>
      <c r="C97" s="86"/>
      <c r="D97" s="86"/>
      <c r="E97" s="86"/>
      <c r="F97" s="86"/>
      <c r="G97" s="86"/>
      <c r="H97" s="86"/>
      <c r="I97" s="86"/>
    </row>
    <row r="98" spans="1:9">
      <c r="A98" s="86"/>
      <c r="B98" s="86"/>
      <c r="C98" s="86"/>
      <c r="D98" s="86"/>
      <c r="E98" s="86"/>
      <c r="F98" s="86"/>
      <c r="G98" s="86"/>
      <c r="H98" s="86"/>
      <c r="I98" s="86"/>
    </row>
    <row r="99" spans="1:9">
      <c r="A99" s="86"/>
      <c r="B99" s="86"/>
      <c r="C99" s="86"/>
      <c r="D99" s="86"/>
      <c r="E99" s="86"/>
      <c r="F99" s="86"/>
      <c r="G99" s="86"/>
      <c r="H99" s="86"/>
      <c r="I99" s="86"/>
    </row>
    <row r="100" spans="1:9">
      <c r="A100" s="86"/>
      <c r="B100" s="86"/>
      <c r="C100" s="86"/>
      <c r="D100" s="86"/>
      <c r="E100" s="86"/>
      <c r="F100" s="86"/>
      <c r="G100" s="86"/>
      <c r="H100" s="86"/>
      <c r="I100" s="86"/>
    </row>
    <row r="101" spans="1:9">
      <c r="A101" s="86"/>
      <c r="B101" s="86"/>
      <c r="C101" s="86"/>
      <c r="D101" s="86"/>
      <c r="E101" s="86"/>
      <c r="F101" s="86"/>
      <c r="G101" s="86"/>
      <c r="H101" s="86"/>
      <c r="I101" s="86"/>
    </row>
    <row r="102" spans="1:9">
      <c r="A102" s="86"/>
      <c r="B102" s="86"/>
      <c r="C102" s="86"/>
      <c r="D102" s="86"/>
      <c r="E102" s="86"/>
      <c r="F102" s="86"/>
      <c r="G102" s="86"/>
      <c r="H102" s="86"/>
      <c r="I102" s="86"/>
    </row>
    <row r="103" spans="1:9">
      <c r="A103" s="86"/>
      <c r="B103" s="86"/>
      <c r="C103" s="86"/>
      <c r="D103" s="86"/>
      <c r="E103" s="86"/>
      <c r="F103" s="86"/>
      <c r="G103" s="86"/>
      <c r="H103" s="86"/>
      <c r="I103" s="86"/>
    </row>
    <row r="104" spans="1:9">
      <c r="A104" s="86"/>
      <c r="B104" s="86"/>
      <c r="C104" s="86"/>
      <c r="D104" s="86"/>
      <c r="E104" s="86"/>
      <c r="F104" s="86"/>
      <c r="G104" s="86"/>
      <c r="H104" s="86"/>
      <c r="I104" s="86"/>
    </row>
    <row r="105" spans="1:9">
      <c r="A105" s="86"/>
      <c r="B105" s="86"/>
      <c r="C105" s="86"/>
      <c r="D105" s="86"/>
      <c r="E105" s="86"/>
      <c r="F105" s="86"/>
      <c r="G105" s="86"/>
      <c r="H105" s="86"/>
      <c r="I105" s="86"/>
    </row>
    <row r="106" spans="1:9">
      <c r="A106" s="86"/>
      <c r="B106" s="86"/>
      <c r="C106" s="86"/>
      <c r="D106" s="86"/>
      <c r="E106" s="86"/>
      <c r="F106" s="86"/>
      <c r="G106" s="86"/>
      <c r="H106" s="86"/>
      <c r="I106" s="86"/>
    </row>
    <row r="107" spans="1:9">
      <c r="A107" s="86"/>
      <c r="B107" s="86"/>
      <c r="C107" s="86"/>
      <c r="D107" s="86"/>
      <c r="E107" s="86"/>
      <c r="F107" s="86"/>
      <c r="G107" s="86"/>
      <c r="H107" s="86"/>
      <c r="I107" s="86"/>
    </row>
    <row r="108" spans="1:9">
      <c r="A108" s="86"/>
      <c r="B108" s="86"/>
      <c r="C108" s="86"/>
      <c r="D108" s="86"/>
      <c r="E108" s="86"/>
      <c r="F108" s="86"/>
      <c r="G108" s="86"/>
      <c r="H108" s="86"/>
      <c r="I108" s="86"/>
    </row>
    <row r="109" spans="1:9">
      <c r="A109" s="86"/>
      <c r="B109" s="86"/>
      <c r="C109" s="86"/>
      <c r="D109" s="86"/>
      <c r="E109" s="86"/>
      <c r="F109" s="86"/>
      <c r="G109" s="86"/>
      <c r="H109" s="86"/>
      <c r="I109" s="86"/>
    </row>
    <row r="110" spans="1:9">
      <c r="A110" s="86"/>
      <c r="B110" s="86"/>
      <c r="C110" s="86"/>
      <c r="D110" s="86"/>
      <c r="E110" s="86"/>
      <c r="F110" s="86"/>
      <c r="G110" s="86"/>
      <c r="H110" s="86"/>
      <c r="I110" s="86"/>
    </row>
    <row r="111" spans="1:9">
      <c r="A111" s="86"/>
      <c r="B111" s="86"/>
      <c r="C111" s="86"/>
      <c r="D111" s="86"/>
      <c r="E111" s="86"/>
      <c r="F111" s="86"/>
      <c r="G111" s="86"/>
      <c r="H111" s="86"/>
      <c r="I111" s="86"/>
    </row>
    <row r="112" spans="1:9">
      <c r="A112" s="86"/>
      <c r="B112" s="86"/>
      <c r="C112" s="86"/>
      <c r="D112" s="86"/>
      <c r="E112" s="86"/>
      <c r="F112" s="86"/>
      <c r="G112" s="86"/>
      <c r="H112" s="86"/>
      <c r="I112" s="86"/>
    </row>
    <row r="113" spans="1:9">
      <c r="A113" s="86"/>
      <c r="B113" s="86"/>
      <c r="C113" s="86"/>
      <c r="D113" s="86"/>
      <c r="E113" s="86"/>
      <c r="F113" s="86"/>
      <c r="G113" s="86"/>
      <c r="H113" s="86"/>
      <c r="I113" s="86"/>
    </row>
    <row r="114" spans="1:9">
      <c r="A114" s="86"/>
      <c r="B114" s="86"/>
      <c r="C114" s="86"/>
      <c r="D114" s="86"/>
      <c r="E114" s="86"/>
      <c r="F114" s="86"/>
      <c r="G114" s="86"/>
      <c r="H114" s="86"/>
      <c r="I114" s="86"/>
    </row>
    <row r="115" spans="1:9">
      <c r="A115" s="86"/>
      <c r="B115" s="86"/>
      <c r="C115" s="86"/>
      <c r="D115" s="86"/>
      <c r="E115" s="86"/>
      <c r="F115" s="86"/>
      <c r="G115" s="86"/>
      <c r="H115" s="86"/>
      <c r="I115" s="86"/>
    </row>
    <row r="116" spans="1:9">
      <c r="A116" s="86"/>
      <c r="B116" s="86"/>
      <c r="C116" s="86"/>
      <c r="D116" s="86"/>
      <c r="E116" s="86"/>
      <c r="F116" s="86"/>
      <c r="G116" s="86"/>
      <c r="H116" s="86"/>
      <c r="I116" s="86"/>
    </row>
    <row r="117" spans="1:9">
      <c r="A117" s="86"/>
      <c r="B117" s="86"/>
      <c r="C117" s="86"/>
      <c r="D117" s="86"/>
      <c r="E117" s="86"/>
      <c r="F117" s="86"/>
      <c r="G117" s="86"/>
      <c r="H117" s="86"/>
      <c r="I117" s="86"/>
    </row>
    <row r="118" spans="1:9">
      <c r="A118" s="86"/>
      <c r="B118" s="86"/>
      <c r="C118" s="86"/>
      <c r="D118" s="86"/>
      <c r="E118" s="86"/>
      <c r="F118" s="86"/>
      <c r="G118" s="86"/>
      <c r="H118" s="86"/>
      <c r="I118" s="86"/>
    </row>
    <row r="119" spans="1:9">
      <c r="A119" s="86"/>
      <c r="B119" s="86"/>
      <c r="C119" s="86"/>
      <c r="D119" s="86"/>
      <c r="E119" s="86"/>
      <c r="F119" s="86"/>
      <c r="G119" s="86"/>
      <c r="H119" s="86"/>
      <c r="I119" s="86"/>
    </row>
    <row r="120" spans="1:9">
      <c r="A120" s="86"/>
      <c r="B120" s="86"/>
      <c r="C120" s="86"/>
      <c r="D120" s="86"/>
      <c r="E120" s="86"/>
      <c r="F120" s="86"/>
      <c r="G120" s="86"/>
      <c r="H120" s="86"/>
      <c r="I120" s="86"/>
    </row>
    <row r="121" spans="1:9">
      <c r="A121" s="86"/>
      <c r="B121" s="86"/>
      <c r="C121" s="86"/>
      <c r="D121" s="86"/>
      <c r="E121" s="86"/>
      <c r="F121" s="86"/>
      <c r="G121" s="86"/>
      <c r="H121" s="86"/>
      <c r="I121" s="86"/>
    </row>
    <row r="122" spans="1:9">
      <c r="A122" s="86"/>
      <c r="B122" s="86"/>
      <c r="C122" s="86"/>
      <c r="D122" s="86"/>
      <c r="E122" s="86"/>
      <c r="F122" s="86"/>
      <c r="G122" s="86"/>
      <c r="H122" s="86"/>
      <c r="I122" s="86"/>
    </row>
    <row r="123" spans="1:9">
      <c r="A123" s="86"/>
      <c r="B123" s="86"/>
      <c r="C123" s="86"/>
      <c r="D123" s="86"/>
      <c r="E123" s="86"/>
      <c r="F123" s="86"/>
      <c r="G123" s="86"/>
      <c r="H123" s="86"/>
      <c r="I123" s="86"/>
    </row>
    <row r="124" spans="1:9">
      <c r="A124" s="86"/>
      <c r="B124" s="86"/>
      <c r="C124" s="86"/>
      <c r="D124" s="86"/>
      <c r="E124" s="86"/>
      <c r="F124" s="86"/>
      <c r="G124" s="86"/>
      <c r="H124" s="86"/>
      <c r="I124" s="8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59"/>
  <sheetViews>
    <sheetView showGridLines="0" workbookViewId="0"/>
  </sheetViews>
  <sheetFormatPr defaultColWidth="9.140625" defaultRowHeight="11.25"/>
  <cols>
    <col min="1" max="1" width="32.5703125" style="151" customWidth="1"/>
    <col min="2" max="8" width="7.85546875" style="151" customWidth="1"/>
    <col min="9" max="9" width="9.85546875" style="575" customWidth="1"/>
    <col min="10" max="10" width="32.42578125" style="151" customWidth="1"/>
    <col min="11" max="16384" width="9.140625" style="151"/>
  </cols>
  <sheetData>
    <row r="1" spans="1:17" ht="12" customHeight="1">
      <c r="A1" s="840" t="s">
        <v>1542</v>
      </c>
      <c r="B1" s="840"/>
      <c r="C1" s="840"/>
      <c r="D1" s="840"/>
      <c r="E1" s="840"/>
      <c r="F1" s="840"/>
      <c r="G1" s="840"/>
      <c r="H1" s="840"/>
      <c r="I1" s="840"/>
      <c r="J1" s="840"/>
    </row>
    <row r="2" spans="1:17" ht="12" customHeight="1">
      <c r="A2" s="841" t="s">
        <v>1543</v>
      </c>
      <c r="B2" s="841"/>
      <c r="C2" s="841"/>
      <c r="D2" s="841"/>
      <c r="E2" s="841"/>
      <c r="F2" s="841"/>
      <c r="G2" s="841"/>
      <c r="H2" s="841"/>
      <c r="I2" s="841"/>
      <c r="J2" s="841"/>
    </row>
    <row r="3" spans="1:17" ht="12" thickBot="1"/>
    <row r="4" spans="1:17" s="152" customFormat="1" ht="11.25" customHeight="1" thickBot="1">
      <c r="A4" s="260"/>
      <c r="B4" s="844" t="s">
        <v>1383</v>
      </c>
      <c r="C4" s="844"/>
      <c r="D4" s="844"/>
      <c r="E4" s="844"/>
      <c r="F4" s="844"/>
      <c r="G4" s="844"/>
      <c r="H4" s="844"/>
      <c r="I4" s="845" t="s">
        <v>1384</v>
      </c>
    </row>
    <row r="5" spans="1:17" s="152" customFormat="1" ht="21" customHeight="1" thickBot="1">
      <c r="B5" s="173" t="s">
        <v>1385</v>
      </c>
      <c r="C5" s="173" t="s">
        <v>1386</v>
      </c>
      <c r="D5" s="173" t="s">
        <v>1387</v>
      </c>
      <c r="E5" s="173" t="s">
        <v>1388</v>
      </c>
      <c r="F5" s="173" t="s">
        <v>1389</v>
      </c>
      <c r="G5" s="173" t="s">
        <v>1390</v>
      </c>
      <c r="H5" s="173" t="s">
        <v>1391</v>
      </c>
      <c r="I5" s="845"/>
    </row>
    <row r="6" spans="1:17" s="152" customFormat="1" ht="12" customHeight="1">
      <c r="A6" s="185" t="s">
        <v>486</v>
      </c>
      <c r="B6" s="249">
        <v>8388915.9180000015</v>
      </c>
      <c r="C6" s="249">
        <v>8888226.1170000006</v>
      </c>
      <c r="D6" s="249">
        <v>8102960.8090000022</v>
      </c>
      <c r="E6" s="249">
        <v>8186249.2969999993</v>
      </c>
      <c r="F6" s="249">
        <v>8893135.1150000002</v>
      </c>
      <c r="G6" s="249">
        <v>9330816.3269999996</v>
      </c>
      <c r="H6" s="249">
        <v>8565196.0720000006</v>
      </c>
      <c r="I6" s="576">
        <v>-15.473298588786761</v>
      </c>
      <c r="J6" s="128" t="s">
        <v>486</v>
      </c>
      <c r="K6" s="282"/>
      <c r="L6" s="282"/>
      <c r="M6" s="282"/>
      <c r="N6" s="282"/>
      <c r="O6" s="282"/>
      <c r="P6" s="282"/>
      <c r="Q6" s="282"/>
    </row>
    <row r="7" spans="1:17" s="152" customFormat="1" ht="12" customHeight="1">
      <c r="A7" s="562" t="s">
        <v>1392</v>
      </c>
      <c r="B7" s="577">
        <v>6388152.3509999998</v>
      </c>
      <c r="C7" s="577">
        <v>6768433.4949999973</v>
      </c>
      <c r="D7" s="577">
        <v>6081202.1500000004</v>
      </c>
      <c r="E7" s="577">
        <v>6125352.9229999995</v>
      </c>
      <c r="F7" s="577">
        <v>6925017.8429999994</v>
      </c>
      <c r="G7" s="577">
        <v>7058343.6419999991</v>
      </c>
      <c r="H7" s="577">
        <v>6373264.0240000002</v>
      </c>
      <c r="I7" s="578">
        <v>-16.207391624182236</v>
      </c>
      <c r="J7" s="562" t="s">
        <v>1393</v>
      </c>
      <c r="K7" s="282"/>
      <c r="L7" s="282"/>
      <c r="M7" s="282"/>
      <c r="N7" s="282"/>
      <c r="O7" s="282"/>
      <c r="P7" s="282"/>
      <c r="Q7" s="282"/>
    </row>
    <row r="8" spans="1:17" s="152" customFormat="1" ht="12" customHeight="1">
      <c r="A8" s="131" t="s">
        <v>1544</v>
      </c>
      <c r="B8" s="249">
        <v>6511862.7160000028</v>
      </c>
      <c r="C8" s="249">
        <v>6867039.0100000007</v>
      </c>
      <c r="D8" s="249">
        <v>6165988.4479999999</v>
      </c>
      <c r="E8" s="249">
        <v>6231544.3420000002</v>
      </c>
      <c r="F8" s="249">
        <v>7023462.9220000021</v>
      </c>
      <c r="G8" s="249">
        <v>7138732.9850000022</v>
      </c>
      <c r="H8" s="249">
        <v>6456473.6400000015</v>
      </c>
      <c r="I8" s="576">
        <v>-15.900171031159033</v>
      </c>
      <c r="J8" s="131" t="s">
        <v>1395</v>
      </c>
      <c r="K8" s="282"/>
      <c r="L8" s="282"/>
      <c r="M8" s="576"/>
      <c r="N8" s="282"/>
      <c r="O8" s="282"/>
      <c r="P8" s="282"/>
      <c r="Q8" s="282"/>
    </row>
    <row r="9" spans="1:17" s="152" customFormat="1" ht="19.5" customHeight="1">
      <c r="A9" s="185" t="s">
        <v>1545</v>
      </c>
      <c r="B9" s="287" t="s">
        <v>358</v>
      </c>
      <c r="C9" s="287" t="s">
        <v>358</v>
      </c>
      <c r="D9" s="287" t="s">
        <v>358</v>
      </c>
      <c r="E9" s="287" t="s">
        <v>358</v>
      </c>
      <c r="F9" s="287" t="s">
        <v>358</v>
      </c>
      <c r="G9" s="287" t="s">
        <v>358</v>
      </c>
      <c r="H9" s="287" t="s">
        <v>358</v>
      </c>
      <c r="I9" s="576" t="s">
        <v>345</v>
      </c>
      <c r="J9" s="579" t="s">
        <v>1546</v>
      </c>
      <c r="K9" s="580"/>
      <c r="L9" s="580"/>
      <c r="M9" s="580"/>
      <c r="N9" s="580"/>
      <c r="O9" s="580"/>
      <c r="P9" s="580"/>
      <c r="Q9" s="580"/>
    </row>
    <row r="10" spans="1:17" s="152" customFormat="1" ht="12" customHeight="1">
      <c r="A10" s="185" t="s">
        <v>1547</v>
      </c>
      <c r="B10" s="249">
        <v>1050020.5350000001</v>
      </c>
      <c r="C10" s="249">
        <v>1066505.0589999999</v>
      </c>
      <c r="D10" s="249">
        <v>1000482.819</v>
      </c>
      <c r="E10" s="249">
        <v>911404.8350000002</v>
      </c>
      <c r="F10" s="249">
        <v>1070544.5999999999</v>
      </c>
      <c r="G10" s="249">
        <v>1061891.3380000007</v>
      </c>
      <c r="H10" s="249">
        <v>956059.38699999976</v>
      </c>
      <c r="I10" s="576">
        <v>-4.8085282659862543</v>
      </c>
      <c r="J10" s="128" t="s">
        <v>1548</v>
      </c>
      <c r="K10" s="282"/>
      <c r="L10" s="282"/>
      <c r="M10" s="282"/>
      <c r="N10" s="282"/>
      <c r="O10" s="282"/>
      <c r="P10" s="282"/>
      <c r="Q10" s="282"/>
    </row>
    <row r="11" spans="1:17" s="152" customFormat="1" ht="12" customHeight="1">
      <c r="A11" s="185" t="s">
        <v>1549</v>
      </c>
      <c r="B11" s="249">
        <v>47819.823000000011</v>
      </c>
      <c r="C11" s="249">
        <v>47693.150999999983</v>
      </c>
      <c r="D11" s="249">
        <v>43792.525000000001</v>
      </c>
      <c r="E11" s="249">
        <v>41132.392000000007</v>
      </c>
      <c r="F11" s="249">
        <v>47433.119999999995</v>
      </c>
      <c r="G11" s="249">
        <v>50627.002000000008</v>
      </c>
      <c r="H11" s="249">
        <v>53064.820000000014</v>
      </c>
      <c r="I11" s="576">
        <v>-29.399721344895099</v>
      </c>
      <c r="J11" s="185" t="s">
        <v>1550</v>
      </c>
      <c r="K11" s="282"/>
      <c r="L11" s="282"/>
      <c r="M11" s="282"/>
      <c r="N11" s="282"/>
      <c r="O11" s="282"/>
      <c r="P11" s="282"/>
      <c r="Q11" s="282"/>
    </row>
    <row r="12" spans="1:17" s="152" customFormat="1" ht="12" customHeight="1">
      <c r="A12" s="185" t="s">
        <v>1551</v>
      </c>
      <c r="B12" s="249">
        <v>276775.70899999986</v>
      </c>
      <c r="C12" s="249">
        <v>277539.27899999986</v>
      </c>
      <c r="D12" s="249">
        <v>272510.73099999997</v>
      </c>
      <c r="E12" s="249">
        <v>251371.39500000011</v>
      </c>
      <c r="F12" s="249">
        <v>286727.85000000009</v>
      </c>
      <c r="G12" s="249">
        <v>307023.783</v>
      </c>
      <c r="H12" s="249">
        <v>298748.58500000008</v>
      </c>
      <c r="I12" s="576">
        <v>-6.3850653892428255</v>
      </c>
      <c r="J12" s="185" t="s">
        <v>1552</v>
      </c>
      <c r="K12" s="282"/>
      <c r="L12" s="282"/>
      <c r="M12" s="282"/>
      <c r="N12" s="282"/>
      <c r="O12" s="282"/>
      <c r="P12" s="282"/>
      <c r="Q12" s="282"/>
    </row>
    <row r="13" spans="1:17" s="152" customFormat="1" ht="12" customHeight="1">
      <c r="A13" s="185" t="s">
        <v>1553</v>
      </c>
      <c r="B13" s="249">
        <v>9312.9829999999965</v>
      </c>
      <c r="C13" s="249">
        <v>8472.6149999999998</v>
      </c>
      <c r="D13" s="249">
        <v>8110.3929999999991</v>
      </c>
      <c r="E13" s="249">
        <v>7714.0880000000006</v>
      </c>
      <c r="F13" s="249">
        <v>8046.2760000000017</v>
      </c>
      <c r="G13" s="249">
        <v>9020.7779999999948</v>
      </c>
      <c r="H13" s="249">
        <v>6466.72</v>
      </c>
      <c r="I13" s="576">
        <v>13.826435452605395</v>
      </c>
      <c r="J13" s="128" t="s">
        <v>1554</v>
      </c>
      <c r="K13" s="282"/>
      <c r="L13" s="282"/>
      <c r="M13" s="282"/>
      <c r="N13" s="282"/>
      <c r="O13" s="282"/>
      <c r="P13" s="282"/>
      <c r="Q13" s="282"/>
    </row>
    <row r="14" spans="1:17" s="152" customFormat="1" ht="12" customHeight="1">
      <c r="A14" s="185" t="s">
        <v>1555</v>
      </c>
      <c r="B14" s="249">
        <v>1075.5039999999997</v>
      </c>
      <c r="C14" s="249">
        <v>796.71900000000028</v>
      </c>
      <c r="D14" s="249">
        <v>524.22499999999991</v>
      </c>
      <c r="E14" s="249">
        <v>868.71800000000019</v>
      </c>
      <c r="F14" s="249">
        <v>657.94899999999984</v>
      </c>
      <c r="G14" s="249">
        <v>1024.1110000000001</v>
      </c>
      <c r="H14" s="249">
        <v>735.45799999999997</v>
      </c>
      <c r="I14" s="576">
        <v>12.963853801894331</v>
      </c>
      <c r="J14" s="185" t="s">
        <v>1556</v>
      </c>
      <c r="K14" s="282"/>
      <c r="L14" s="282"/>
      <c r="M14" s="282"/>
      <c r="N14" s="282"/>
      <c r="O14" s="282"/>
      <c r="P14" s="282"/>
      <c r="Q14" s="282"/>
    </row>
    <row r="15" spans="1:17" s="152" customFormat="1" ht="12" customHeight="1">
      <c r="A15" s="185" t="s">
        <v>1557</v>
      </c>
      <c r="B15" s="249">
        <v>6852.0489999999972</v>
      </c>
      <c r="C15" s="249">
        <v>5213.1040000000012</v>
      </c>
      <c r="D15" s="249">
        <v>5418.5249999999996</v>
      </c>
      <c r="E15" s="249">
        <v>8513.6130000000012</v>
      </c>
      <c r="F15" s="249">
        <v>6210.510000000002</v>
      </c>
      <c r="G15" s="249">
        <v>4581.7319999999991</v>
      </c>
      <c r="H15" s="249">
        <v>2541.6750000000002</v>
      </c>
      <c r="I15" s="576">
        <v>8.5697041987907454</v>
      </c>
      <c r="J15" s="128" t="s">
        <v>1558</v>
      </c>
      <c r="K15" s="282"/>
      <c r="L15" s="282"/>
      <c r="M15" s="282"/>
      <c r="N15" s="282"/>
      <c r="O15" s="282"/>
      <c r="P15" s="282"/>
      <c r="Q15" s="282"/>
    </row>
    <row r="16" spans="1:17" s="152" customFormat="1" ht="12" customHeight="1">
      <c r="A16" s="185" t="s">
        <v>1559</v>
      </c>
      <c r="B16" s="249">
        <v>44323.074000000001</v>
      </c>
      <c r="C16" s="249">
        <v>42926.844000000005</v>
      </c>
      <c r="D16" s="249">
        <v>41342.39</v>
      </c>
      <c r="E16" s="249">
        <v>44314.423000000003</v>
      </c>
      <c r="F16" s="249">
        <v>36438.098000000005</v>
      </c>
      <c r="G16" s="249">
        <v>35508.883999999991</v>
      </c>
      <c r="H16" s="249">
        <v>55156.114999999998</v>
      </c>
      <c r="I16" s="576">
        <v>-8.981277893085732</v>
      </c>
      <c r="J16" s="185" t="s">
        <v>1560</v>
      </c>
      <c r="K16" s="282"/>
      <c r="L16" s="282"/>
      <c r="M16" s="282"/>
      <c r="N16" s="282"/>
      <c r="O16" s="282"/>
      <c r="P16" s="282"/>
      <c r="Q16" s="282"/>
    </row>
    <row r="17" spans="1:17" s="152" customFormat="1" ht="12" customHeight="1">
      <c r="A17" s="185" t="s">
        <v>1561</v>
      </c>
      <c r="B17" s="249">
        <v>27783.889999999992</v>
      </c>
      <c r="C17" s="249">
        <v>27837.13800000001</v>
      </c>
      <c r="D17" s="249">
        <v>28155.163</v>
      </c>
      <c r="E17" s="249">
        <v>26294.483</v>
      </c>
      <c r="F17" s="249">
        <v>32707.326999999994</v>
      </c>
      <c r="G17" s="249">
        <v>29483.014999999999</v>
      </c>
      <c r="H17" s="249">
        <v>22960.870000000006</v>
      </c>
      <c r="I17" s="576">
        <v>-2.9980474194931332</v>
      </c>
      <c r="J17" s="185" t="s">
        <v>1562</v>
      </c>
      <c r="K17" s="282"/>
      <c r="L17" s="282"/>
      <c r="M17" s="282"/>
      <c r="N17" s="282"/>
      <c r="O17" s="282"/>
      <c r="P17" s="282"/>
      <c r="Q17" s="282"/>
    </row>
    <row r="18" spans="1:17" s="152" customFormat="1" ht="12" customHeight="1">
      <c r="A18" s="185" t="s">
        <v>1563</v>
      </c>
      <c r="B18" s="249">
        <v>16328.086000000003</v>
      </c>
      <c r="C18" s="249">
        <v>14496.401000000005</v>
      </c>
      <c r="D18" s="249">
        <v>14784.457999999999</v>
      </c>
      <c r="E18" s="249">
        <v>12857.337</v>
      </c>
      <c r="F18" s="249">
        <v>15454.003000000006</v>
      </c>
      <c r="G18" s="249">
        <v>15872.145999999995</v>
      </c>
      <c r="H18" s="249">
        <v>13683.439000000002</v>
      </c>
      <c r="I18" s="576">
        <v>14.187186695836203</v>
      </c>
      <c r="J18" s="185" t="s">
        <v>1564</v>
      </c>
      <c r="K18" s="282"/>
      <c r="L18" s="576"/>
      <c r="M18" s="282"/>
      <c r="N18" s="282"/>
      <c r="O18" s="282"/>
      <c r="P18" s="282"/>
      <c r="Q18" s="282"/>
    </row>
    <row r="19" spans="1:17" s="152" customFormat="1" ht="12" customHeight="1">
      <c r="A19" s="185" t="s">
        <v>571</v>
      </c>
      <c r="B19" s="249">
        <v>2815769.9820000017</v>
      </c>
      <c r="C19" s="249">
        <v>2861539.7670000005</v>
      </c>
      <c r="D19" s="249">
        <v>2807617.7570000007</v>
      </c>
      <c r="E19" s="249">
        <v>2858332.5960000008</v>
      </c>
      <c r="F19" s="249">
        <v>3122761.997</v>
      </c>
      <c r="G19" s="249">
        <v>3044024.1430000006</v>
      </c>
      <c r="H19" s="249">
        <v>2981495.625</v>
      </c>
      <c r="I19" s="576">
        <v>-16.186489766533924</v>
      </c>
      <c r="J19" s="185" t="s">
        <v>572</v>
      </c>
      <c r="K19" s="282"/>
      <c r="L19" s="282"/>
      <c r="M19" s="282"/>
      <c r="N19" s="282"/>
      <c r="O19" s="282"/>
      <c r="P19" s="282"/>
      <c r="Q19" s="282"/>
    </row>
    <row r="20" spans="1:17" s="152" customFormat="1" ht="12" customHeight="1">
      <c r="A20" s="185" t="s">
        <v>1565</v>
      </c>
      <c r="B20" s="249">
        <v>4858.2559999999994</v>
      </c>
      <c r="C20" s="249">
        <v>9315.6920000000009</v>
      </c>
      <c r="D20" s="249">
        <v>2812.7900000000004</v>
      </c>
      <c r="E20" s="249">
        <v>2294.7929999999988</v>
      </c>
      <c r="F20" s="249">
        <v>3347.3560000000002</v>
      </c>
      <c r="G20" s="249">
        <v>1778.8960000000002</v>
      </c>
      <c r="H20" s="249">
        <v>5715.5359999999991</v>
      </c>
      <c r="I20" s="576">
        <v>-59.737053219208526</v>
      </c>
      <c r="J20" s="185" t="s">
        <v>1566</v>
      </c>
      <c r="K20" s="282"/>
      <c r="L20" s="282"/>
      <c r="M20" s="282"/>
      <c r="N20" s="282"/>
      <c r="O20" s="282"/>
      <c r="P20" s="282"/>
      <c r="Q20" s="282"/>
    </row>
    <row r="21" spans="1:17" s="152" customFormat="1" ht="12" customHeight="1">
      <c r="A21" s="185" t="s">
        <v>1567</v>
      </c>
      <c r="B21" s="249">
        <v>18387.420000000002</v>
      </c>
      <c r="C21" s="249">
        <v>31681.875999999997</v>
      </c>
      <c r="D21" s="249">
        <v>25093.245999999999</v>
      </c>
      <c r="E21" s="249">
        <v>27250.786000000004</v>
      </c>
      <c r="F21" s="249">
        <v>21603.721999999998</v>
      </c>
      <c r="G21" s="249">
        <v>26112.309000000008</v>
      </c>
      <c r="H21" s="249">
        <v>24987.811999999994</v>
      </c>
      <c r="I21" s="576">
        <v>-66.156853685213036</v>
      </c>
      <c r="J21" s="185" t="s">
        <v>1568</v>
      </c>
      <c r="K21" s="282"/>
      <c r="L21" s="282"/>
      <c r="M21" s="282"/>
      <c r="N21" s="282"/>
      <c r="O21" s="282"/>
      <c r="P21" s="282"/>
      <c r="Q21" s="282"/>
    </row>
    <row r="22" spans="1:17" s="152" customFormat="1" ht="12" customHeight="1">
      <c r="A22" s="185" t="s">
        <v>573</v>
      </c>
      <c r="B22" s="249">
        <v>665891.89600000007</v>
      </c>
      <c r="C22" s="249">
        <v>626685.82299999963</v>
      </c>
      <c r="D22" s="249">
        <v>570369.69800000032</v>
      </c>
      <c r="E22" s="249">
        <v>599049.06299999997</v>
      </c>
      <c r="F22" s="249">
        <v>758729.32900000003</v>
      </c>
      <c r="G22" s="249">
        <v>618606.59799999988</v>
      </c>
      <c r="H22" s="249">
        <v>568586.45900000003</v>
      </c>
      <c r="I22" s="576">
        <v>2.2403243452011452</v>
      </c>
      <c r="J22" s="185" t="s">
        <v>574</v>
      </c>
      <c r="K22" s="282"/>
      <c r="L22" s="282"/>
      <c r="M22" s="282"/>
      <c r="N22" s="282"/>
      <c r="O22" s="282"/>
      <c r="P22" s="282"/>
      <c r="Q22" s="282"/>
    </row>
    <row r="23" spans="1:17" s="152" customFormat="1" ht="12" customHeight="1">
      <c r="A23" s="185" t="s">
        <v>1569</v>
      </c>
      <c r="B23" s="249">
        <v>14868.413999999999</v>
      </c>
      <c r="C23" s="249">
        <v>14251.317999999999</v>
      </c>
      <c r="D23" s="249">
        <v>16329.795000000002</v>
      </c>
      <c r="E23" s="249">
        <v>16309.963</v>
      </c>
      <c r="F23" s="249">
        <v>17920.268</v>
      </c>
      <c r="G23" s="249">
        <v>16282.715999999999</v>
      </c>
      <c r="H23" s="249">
        <v>14685.647000000003</v>
      </c>
      <c r="I23" s="576">
        <v>-15.205783639449166</v>
      </c>
      <c r="J23" s="185" t="s">
        <v>1570</v>
      </c>
      <c r="K23" s="282"/>
      <c r="L23" s="282"/>
      <c r="M23" s="282"/>
      <c r="N23" s="282"/>
      <c r="O23" s="282"/>
      <c r="P23" s="282"/>
      <c r="Q23" s="282"/>
    </row>
    <row r="24" spans="1:17" s="152" customFormat="1" ht="12" customHeight="1">
      <c r="A24" s="185" t="s">
        <v>1571</v>
      </c>
      <c r="B24" s="249">
        <v>71274.700999999986</v>
      </c>
      <c r="C24" s="249">
        <v>70154.36099999999</v>
      </c>
      <c r="D24" s="249">
        <v>44582.721000000012</v>
      </c>
      <c r="E24" s="249">
        <v>43284.157999999996</v>
      </c>
      <c r="F24" s="249">
        <v>50918.990000000013</v>
      </c>
      <c r="G24" s="249">
        <v>53271.531999999985</v>
      </c>
      <c r="H24" s="249">
        <v>44086.214000000007</v>
      </c>
      <c r="I24" s="576">
        <v>-2.007109054879507</v>
      </c>
      <c r="J24" s="128" t="s">
        <v>1572</v>
      </c>
      <c r="K24" s="282"/>
      <c r="L24" s="282"/>
      <c r="M24" s="282"/>
      <c r="N24" s="282"/>
      <c r="O24" s="282"/>
      <c r="P24" s="282"/>
      <c r="Q24" s="282"/>
    </row>
    <row r="25" spans="1:17" s="152" customFormat="1" ht="12" customHeight="1">
      <c r="A25" s="185" t="s">
        <v>1573</v>
      </c>
      <c r="B25" s="249">
        <v>67498.500999999989</v>
      </c>
      <c r="C25" s="249">
        <v>428129.73</v>
      </c>
      <c r="D25" s="249">
        <v>53167.316000000006</v>
      </c>
      <c r="E25" s="249">
        <v>52198.267000000014</v>
      </c>
      <c r="F25" s="249">
        <v>67057.944999999992</v>
      </c>
      <c r="G25" s="249">
        <v>363632.00399999996</v>
      </c>
      <c r="H25" s="249">
        <v>53409.045999999988</v>
      </c>
      <c r="I25" s="576">
        <v>-83.5393852195009</v>
      </c>
      <c r="J25" s="128" t="s">
        <v>1574</v>
      </c>
      <c r="K25" s="282"/>
      <c r="L25" s="282"/>
      <c r="M25" s="282"/>
      <c r="N25" s="282"/>
      <c r="O25" s="282"/>
      <c r="P25" s="282"/>
      <c r="Q25" s="282"/>
    </row>
    <row r="26" spans="1:17" s="152" customFormat="1" ht="12" customHeight="1">
      <c r="A26" s="185" t="s">
        <v>575</v>
      </c>
      <c r="B26" s="249">
        <v>439497.7370000002</v>
      </c>
      <c r="C26" s="249">
        <v>421993.85799999983</v>
      </c>
      <c r="D26" s="249">
        <v>398616.30399999983</v>
      </c>
      <c r="E26" s="249">
        <v>409385.28000000009</v>
      </c>
      <c r="F26" s="249">
        <v>478730.30400000006</v>
      </c>
      <c r="G26" s="249">
        <v>488890.24599999998</v>
      </c>
      <c r="H26" s="249">
        <v>423562.39400000003</v>
      </c>
      <c r="I26" s="576">
        <v>-11.823040655391154</v>
      </c>
      <c r="J26" s="128" t="s">
        <v>576</v>
      </c>
      <c r="K26" s="282"/>
      <c r="L26" s="282"/>
      <c r="M26" s="282"/>
      <c r="N26" s="282"/>
      <c r="O26" s="282"/>
      <c r="P26" s="282"/>
      <c r="Q26" s="282"/>
    </row>
    <row r="27" spans="1:17" s="152" customFormat="1" ht="12" customHeight="1">
      <c r="A27" s="185" t="s">
        <v>1575</v>
      </c>
      <c r="B27" s="249">
        <v>2998.5040000000004</v>
      </c>
      <c r="C27" s="249">
        <v>5605.5460000000003</v>
      </c>
      <c r="D27" s="249">
        <v>2887.7729999999992</v>
      </c>
      <c r="E27" s="249">
        <v>10038.218999999999</v>
      </c>
      <c r="F27" s="249">
        <v>3049.819</v>
      </c>
      <c r="G27" s="249">
        <v>9003.4770000000008</v>
      </c>
      <c r="H27" s="249">
        <v>1707.7230000000002</v>
      </c>
      <c r="I27" s="576">
        <v>-75.918114147906351</v>
      </c>
      <c r="J27" s="128" t="s">
        <v>1576</v>
      </c>
      <c r="K27" s="282"/>
      <c r="L27" s="282"/>
      <c r="M27" s="282"/>
      <c r="N27" s="282"/>
      <c r="O27" s="282"/>
      <c r="P27" s="282"/>
      <c r="Q27" s="282"/>
    </row>
    <row r="28" spans="1:17" s="152" customFormat="1" ht="12" customHeight="1">
      <c r="A28" s="185" t="s">
        <v>1577</v>
      </c>
      <c r="B28" s="249">
        <v>5841.8869999999988</v>
      </c>
      <c r="C28" s="249">
        <v>5269.8230000000003</v>
      </c>
      <c r="D28" s="249">
        <v>8570.0970000000034</v>
      </c>
      <c r="E28" s="249">
        <v>5924.2069999999994</v>
      </c>
      <c r="F28" s="249">
        <v>11347.996999999998</v>
      </c>
      <c r="G28" s="249">
        <v>8204.483000000002</v>
      </c>
      <c r="H28" s="249">
        <v>7436.9770000000008</v>
      </c>
      <c r="I28" s="576">
        <v>-29.089905591372755</v>
      </c>
      <c r="J28" s="128" t="s">
        <v>1578</v>
      </c>
      <c r="K28" s="282"/>
      <c r="L28" s="282"/>
      <c r="M28" s="282"/>
      <c r="N28" s="282"/>
      <c r="O28" s="282"/>
      <c r="P28" s="282"/>
      <c r="Q28" s="282"/>
    </row>
    <row r="29" spans="1:17" s="152" customFormat="1" ht="12" customHeight="1">
      <c r="A29" s="185" t="s">
        <v>1579</v>
      </c>
      <c r="B29" s="249">
        <v>9194.4820000000018</v>
      </c>
      <c r="C29" s="249">
        <v>7932.5339999999997</v>
      </c>
      <c r="D29" s="249">
        <v>6139.6780000000026</v>
      </c>
      <c r="E29" s="249">
        <v>7730.0629999999992</v>
      </c>
      <c r="F29" s="249">
        <v>7372.6140000000014</v>
      </c>
      <c r="G29" s="249">
        <v>11490.035</v>
      </c>
      <c r="H29" s="249">
        <v>10088.790000000001</v>
      </c>
      <c r="I29" s="576">
        <v>-15.952900990321638</v>
      </c>
      <c r="J29" s="185" t="s">
        <v>1580</v>
      </c>
      <c r="K29" s="282"/>
      <c r="L29" s="282"/>
      <c r="M29" s="282"/>
      <c r="N29" s="282"/>
      <c r="O29" s="282"/>
      <c r="P29" s="282"/>
      <c r="Q29" s="282"/>
    </row>
    <row r="30" spans="1:17" s="152" customFormat="1" ht="12" customHeight="1">
      <c r="A30" s="185" t="s">
        <v>1581</v>
      </c>
      <c r="B30" s="249">
        <v>4701.1149999999998</v>
      </c>
      <c r="C30" s="249">
        <v>5202.7110000000002</v>
      </c>
      <c r="D30" s="249">
        <v>3678.0439999999999</v>
      </c>
      <c r="E30" s="249">
        <v>3582.0680000000002</v>
      </c>
      <c r="F30" s="249">
        <v>5131.8029999999999</v>
      </c>
      <c r="G30" s="249">
        <v>5183.9260000000004</v>
      </c>
      <c r="H30" s="249">
        <v>6260.2789999999986</v>
      </c>
      <c r="I30" s="576">
        <v>29.193818415261234</v>
      </c>
      <c r="J30" s="128" t="s">
        <v>1581</v>
      </c>
      <c r="K30" s="282"/>
      <c r="L30" s="282"/>
      <c r="M30" s="282"/>
      <c r="N30" s="282"/>
      <c r="O30" s="282"/>
      <c r="P30" s="282"/>
      <c r="Q30" s="282"/>
    </row>
    <row r="31" spans="1:17" s="152" customFormat="1" ht="12" customHeight="1">
      <c r="A31" s="185" t="s">
        <v>1582</v>
      </c>
      <c r="B31" s="249">
        <v>431277.07299999997</v>
      </c>
      <c r="C31" s="249">
        <v>443562.09099999996</v>
      </c>
      <c r="D31" s="249">
        <v>388534.99300000019</v>
      </c>
      <c r="E31" s="249">
        <v>439593.42600000009</v>
      </c>
      <c r="F31" s="249">
        <v>489653.88000000018</v>
      </c>
      <c r="G31" s="249">
        <v>532611.42200000002</v>
      </c>
      <c r="H31" s="249">
        <v>485753.02399999986</v>
      </c>
      <c r="I31" s="576">
        <v>-15.858548660422358</v>
      </c>
      <c r="J31" s="128" t="s">
        <v>1583</v>
      </c>
      <c r="K31" s="282"/>
      <c r="L31" s="282"/>
      <c r="M31" s="282"/>
      <c r="N31" s="282"/>
      <c r="O31" s="282"/>
      <c r="P31" s="282"/>
      <c r="Q31" s="282"/>
    </row>
    <row r="32" spans="1:17" s="152" customFormat="1" ht="19.5" customHeight="1">
      <c r="A32" s="185" t="s">
        <v>1584</v>
      </c>
      <c r="B32" s="249">
        <v>2.6070000000000002</v>
      </c>
      <c r="C32" s="249">
        <v>37.033999999999999</v>
      </c>
      <c r="D32" s="249">
        <v>32.590000000000003</v>
      </c>
      <c r="E32" s="249">
        <v>201.45</v>
      </c>
      <c r="F32" s="249">
        <v>0.68100000000000005</v>
      </c>
      <c r="G32" s="249" t="s">
        <v>714</v>
      </c>
      <c r="H32" s="249">
        <v>0</v>
      </c>
      <c r="I32" s="576" t="s">
        <v>345</v>
      </c>
      <c r="J32" s="579" t="s">
        <v>1585</v>
      </c>
      <c r="K32" s="580"/>
      <c r="L32" s="282"/>
      <c r="M32" s="282"/>
      <c r="N32" s="282"/>
      <c r="O32" s="282"/>
      <c r="P32" s="282"/>
      <c r="Q32" s="282"/>
    </row>
    <row r="33" spans="1:17" s="152" customFormat="1" ht="12" customHeight="1">
      <c r="A33" s="185" t="s">
        <v>1586</v>
      </c>
      <c r="B33" s="249">
        <v>148835.34099999999</v>
      </c>
      <c r="C33" s="249">
        <v>159981.01800000004</v>
      </c>
      <c r="D33" s="249">
        <v>151815.45700000002</v>
      </c>
      <c r="E33" s="249">
        <v>146756.06599999993</v>
      </c>
      <c r="F33" s="249">
        <v>160004.046</v>
      </c>
      <c r="G33" s="249">
        <v>157705.60100000011</v>
      </c>
      <c r="H33" s="249">
        <v>149379.37599999996</v>
      </c>
      <c r="I33" s="576">
        <v>-30.089406395246868</v>
      </c>
      <c r="J33" s="185" t="s">
        <v>1587</v>
      </c>
      <c r="K33" s="282"/>
      <c r="L33" s="282"/>
      <c r="M33" s="282"/>
      <c r="N33" s="282"/>
      <c r="O33" s="282"/>
      <c r="P33" s="282"/>
      <c r="Q33" s="282"/>
    </row>
    <row r="34" spans="1:17" s="152" customFormat="1" ht="13.5" customHeight="1">
      <c r="A34" s="185" t="s">
        <v>1588</v>
      </c>
      <c r="B34" s="249">
        <v>123710.36500000003</v>
      </c>
      <c r="C34" s="249">
        <v>98605.515000000029</v>
      </c>
      <c r="D34" s="249">
        <v>84786.298000000053</v>
      </c>
      <c r="E34" s="249">
        <v>106191.41899999988</v>
      </c>
      <c r="F34" s="249">
        <v>98445.079000000056</v>
      </c>
      <c r="G34" s="249">
        <v>80389.343000000023</v>
      </c>
      <c r="H34" s="249">
        <v>83209.615999999995</v>
      </c>
      <c r="I34" s="576">
        <v>3.7408238677623586</v>
      </c>
      <c r="J34" s="581" t="s">
        <v>1589</v>
      </c>
      <c r="K34" s="282"/>
      <c r="L34" s="282"/>
      <c r="M34" s="282"/>
      <c r="N34" s="282"/>
      <c r="O34" s="282"/>
      <c r="P34" s="282"/>
      <c r="Q34" s="282"/>
    </row>
    <row r="35" spans="1:17" s="152" customFormat="1" ht="12" customHeight="1">
      <c r="A35" s="185" t="s">
        <v>1590</v>
      </c>
      <c r="B35" s="249">
        <v>74730.433000000005</v>
      </c>
      <c r="C35" s="249">
        <v>76071.280999999959</v>
      </c>
      <c r="D35" s="249">
        <v>63647.975000000028</v>
      </c>
      <c r="E35" s="249">
        <v>48245.576999999954</v>
      </c>
      <c r="F35" s="249">
        <v>75357.603000000076</v>
      </c>
      <c r="G35" s="249">
        <v>63225.638000000006</v>
      </c>
      <c r="H35" s="249">
        <v>53806.747000000025</v>
      </c>
      <c r="I35" s="576">
        <v>-8.0584363560697057</v>
      </c>
      <c r="J35" s="185" t="s">
        <v>1591</v>
      </c>
      <c r="K35" s="282"/>
      <c r="L35" s="282"/>
      <c r="M35" s="282"/>
      <c r="N35" s="282"/>
      <c r="O35" s="282"/>
      <c r="P35" s="282"/>
      <c r="Q35" s="282"/>
    </row>
    <row r="36" spans="1:17" s="152" customFormat="1" ht="12" customHeight="1">
      <c r="A36" s="185" t="s">
        <v>1592</v>
      </c>
      <c r="B36" s="249">
        <v>45308.368999999999</v>
      </c>
      <c r="C36" s="249">
        <v>36895.153000000013</v>
      </c>
      <c r="D36" s="249">
        <v>50886.618000000002</v>
      </c>
      <c r="E36" s="249">
        <v>48193.624999999971</v>
      </c>
      <c r="F36" s="249">
        <v>51766.482999999986</v>
      </c>
      <c r="G36" s="249">
        <v>58330.365000000005</v>
      </c>
      <c r="H36" s="249">
        <v>27229.993999999988</v>
      </c>
      <c r="I36" s="576">
        <v>26.698949076738003</v>
      </c>
      <c r="J36" s="185" t="s">
        <v>1593</v>
      </c>
      <c r="K36" s="282"/>
      <c r="L36" s="282"/>
      <c r="M36" s="282"/>
      <c r="N36" s="282"/>
      <c r="O36" s="282"/>
      <c r="P36" s="282"/>
      <c r="Q36" s="282"/>
    </row>
    <row r="37" spans="1:17" s="152" customFormat="1" ht="12" customHeight="1">
      <c r="A37" s="185" t="s">
        <v>1594</v>
      </c>
      <c r="B37" s="249">
        <v>86923.98000000001</v>
      </c>
      <c r="C37" s="249">
        <v>72643.569000000018</v>
      </c>
      <c r="D37" s="249">
        <v>71298.069000000003</v>
      </c>
      <c r="E37" s="249">
        <v>102512.03200000001</v>
      </c>
      <c r="F37" s="249">
        <v>96043.272999999972</v>
      </c>
      <c r="G37" s="249">
        <v>84957.292999999991</v>
      </c>
      <c r="H37" s="249">
        <v>105655.31199999999</v>
      </c>
      <c r="I37" s="576">
        <v>-9.875017655838974</v>
      </c>
      <c r="J37" s="128" t="s">
        <v>1595</v>
      </c>
      <c r="K37" s="282"/>
      <c r="L37" s="282"/>
      <c r="M37" s="282"/>
      <c r="N37" s="282"/>
      <c r="O37" s="282"/>
      <c r="P37" s="282"/>
      <c r="Q37" s="282"/>
    </row>
    <row r="38" spans="1:17" s="152" customFormat="1" ht="12" customHeight="1">
      <c r="A38" s="185" t="s">
        <v>1596</v>
      </c>
      <c r="B38" s="249">
        <v>72199.157000000007</v>
      </c>
      <c r="C38" s="249">
        <v>61424.841</v>
      </c>
      <c r="D38" s="249">
        <v>95608.829000000012</v>
      </c>
      <c r="E38" s="249">
        <v>64815.722999999998</v>
      </c>
      <c r="F38" s="249">
        <v>52112.053000000007</v>
      </c>
      <c r="G38" s="249">
        <v>52996.761000000006</v>
      </c>
      <c r="H38" s="249">
        <v>40165.605000000025</v>
      </c>
      <c r="I38" s="576">
        <v>10.785025102307827</v>
      </c>
      <c r="J38" s="582" t="s">
        <v>1596</v>
      </c>
      <c r="K38" s="282"/>
      <c r="L38" s="282"/>
      <c r="M38" s="282"/>
      <c r="N38" s="282"/>
      <c r="O38" s="282"/>
      <c r="P38" s="282"/>
      <c r="Q38" s="282"/>
    </row>
    <row r="39" spans="1:17" s="152" customFormat="1" ht="12" customHeight="1">
      <c r="A39" s="185" t="s">
        <v>1597</v>
      </c>
      <c r="B39" s="249">
        <v>96.671999999999997</v>
      </c>
      <c r="C39" s="249">
        <v>10198.181</v>
      </c>
      <c r="D39" s="249">
        <v>70.638999999999996</v>
      </c>
      <c r="E39" s="249">
        <v>150.50300000000001</v>
      </c>
      <c r="F39" s="249">
        <v>1940.9980000000003</v>
      </c>
      <c r="G39" s="249">
        <v>202.149</v>
      </c>
      <c r="H39" s="249">
        <v>31.929000000000002</v>
      </c>
      <c r="I39" s="576">
        <v>-67.211157540565466</v>
      </c>
      <c r="J39" s="583" t="s">
        <v>1598</v>
      </c>
      <c r="K39" s="282"/>
      <c r="L39" s="282"/>
      <c r="M39" s="282"/>
      <c r="N39" s="282"/>
      <c r="O39" s="282"/>
      <c r="P39" s="282"/>
      <c r="Q39" s="282"/>
    </row>
    <row r="40" spans="1:17" s="152" customFormat="1" ht="12" customHeight="1">
      <c r="A40" s="185" t="s">
        <v>1599</v>
      </c>
      <c r="B40" s="577">
        <v>32.638999999999996</v>
      </c>
      <c r="C40" s="577">
        <v>525.33600000000001</v>
      </c>
      <c r="D40" s="577">
        <v>2.069</v>
      </c>
      <c r="E40" s="577">
        <v>32.069000000000003</v>
      </c>
      <c r="F40" s="249">
        <v>0.76100000000000001</v>
      </c>
      <c r="G40" s="249">
        <v>1.1679999999999999</v>
      </c>
      <c r="H40" s="249">
        <v>6.9009999999999998</v>
      </c>
      <c r="I40" s="576">
        <v>86.16814966917633</v>
      </c>
      <c r="J40" s="583" t="s">
        <v>1599</v>
      </c>
      <c r="K40" s="282"/>
      <c r="L40" s="282"/>
      <c r="M40" s="282"/>
      <c r="N40" s="282"/>
      <c r="O40" s="282"/>
      <c r="P40" s="282"/>
      <c r="Q40" s="282"/>
    </row>
    <row r="41" spans="1:17" s="152" customFormat="1" ht="12" customHeight="1">
      <c r="A41" s="185" t="s">
        <v>1600</v>
      </c>
      <c r="B41" s="249">
        <v>18368.304</v>
      </c>
      <c r="C41" s="249">
        <v>13705.321</v>
      </c>
      <c r="D41" s="249">
        <v>53850.834000000003</v>
      </c>
      <c r="E41" s="249">
        <v>12111.365</v>
      </c>
      <c r="F41" s="249">
        <v>9733.1260000000002</v>
      </c>
      <c r="G41" s="249">
        <v>6127.2720000000008</v>
      </c>
      <c r="H41" s="249">
        <v>5513.1729999999989</v>
      </c>
      <c r="I41" s="576">
        <v>183.98496920635336</v>
      </c>
      <c r="J41" s="582" t="s">
        <v>1601</v>
      </c>
      <c r="K41" s="282"/>
      <c r="L41" s="282"/>
      <c r="M41" s="282"/>
      <c r="N41" s="282"/>
      <c r="O41" s="282"/>
      <c r="P41" s="282"/>
      <c r="Q41" s="282"/>
    </row>
    <row r="42" spans="1:17" s="152" customFormat="1" ht="12" customHeight="1">
      <c r="A42" s="185" t="s">
        <v>1602</v>
      </c>
      <c r="B42" s="249">
        <v>53701.542000000001</v>
      </c>
      <c r="C42" s="249">
        <v>36996.002999999997</v>
      </c>
      <c r="D42" s="249">
        <v>41685.287000000011</v>
      </c>
      <c r="E42" s="249">
        <v>52521.786</v>
      </c>
      <c r="F42" s="249">
        <v>40437.168000000005</v>
      </c>
      <c r="G42" s="249">
        <v>46666.172000000006</v>
      </c>
      <c r="H42" s="249">
        <v>34613.602000000028</v>
      </c>
      <c r="I42" s="576">
        <v>-8.0296871645138452</v>
      </c>
      <c r="J42" s="583" t="s">
        <v>1603</v>
      </c>
      <c r="K42" s="282"/>
      <c r="L42" s="282"/>
      <c r="M42" s="282"/>
      <c r="N42" s="282"/>
      <c r="O42" s="282"/>
      <c r="P42" s="282"/>
      <c r="Q42" s="282"/>
    </row>
    <row r="43" spans="1:17" s="152" customFormat="1" ht="12" customHeight="1">
      <c r="A43" s="185" t="s">
        <v>1604</v>
      </c>
      <c r="B43" s="249">
        <v>272485.17999999993</v>
      </c>
      <c r="C43" s="249">
        <v>323132.83499999996</v>
      </c>
      <c r="D43" s="249">
        <v>260425.28399999987</v>
      </c>
      <c r="E43" s="249">
        <v>303964.15899999975</v>
      </c>
      <c r="F43" s="249">
        <v>222415.25799999994</v>
      </c>
      <c r="G43" s="249">
        <v>390443.69300000038</v>
      </c>
      <c r="H43" s="249">
        <v>244454.67999999996</v>
      </c>
      <c r="I43" s="576">
        <v>-12.488620774267588</v>
      </c>
      <c r="J43" s="583" t="s">
        <v>1605</v>
      </c>
      <c r="K43" s="282"/>
      <c r="L43" s="282"/>
      <c r="M43" s="282"/>
      <c r="N43" s="282"/>
      <c r="O43" s="282"/>
      <c r="P43" s="282"/>
      <c r="Q43" s="282"/>
    </row>
    <row r="44" spans="1:17" s="152" customFormat="1" ht="12" customHeight="1">
      <c r="A44" s="185" t="s">
        <v>1606</v>
      </c>
      <c r="B44" s="249">
        <v>4622.6819999999998</v>
      </c>
      <c r="C44" s="249">
        <v>76189.291999999987</v>
      </c>
      <c r="D44" s="249">
        <v>6073.9089999999997</v>
      </c>
      <c r="E44" s="249">
        <v>84477.621000000014</v>
      </c>
      <c r="F44" s="249">
        <v>7364.5539999999983</v>
      </c>
      <c r="G44" s="249">
        <v>5471.8459999999986</v>
      </c>
      <c r="H44" s="249">
        <v>10772.727000000003</v>
      </c>
      <c r="I44" s="576">
        <v>-11.167356225534746</v>
      </c>
      <c r="J44" s="583" t="s">
        <v>1606</v>
      </c>
      <c r="K44" s="282"/>
      <c r="L44" s="282"/>
      <c r="M44" s="282"/>
      <c r="N44" s="282"/>
      <c r="O44" s="282"/>
      <c r="P44" s="282"/>
      <c r="Q44" s="282"/>
    </row>
    <row r="45" spans="1:17" s="152" customFormat="1" ht="12" customHeight="1">
      <c r="A45" s="185" t="s">
        <v>1607</v>
      </c>
      <c r="B45" s="249">
        <v>88107.146999999997</v>
      </c>
      <c r="C45" s="249">
        <v>244367.30800000002</v>
      </c>
      <c r="D45" s="249">
        <v>120660.82400000004</v>
      </c>
      <c r="E45" s="249">
        <v>163580.26799999995</v>
      </c>
      <c r="F45" s="249">
        <v>166792.745</v>
      </c>
      <c r="G45" s="249">
        <v>143793.726</v>
      </c>
      <c r="H45" s="249">
        <v>147391.13800000001</v>
      </c>
      <c r="I45" s="576">
        <v>-61.221023109594377</v>
      </c>
      <c r="J45" s="128" t="s">
        <v>1608</v>
      </c>
      <c r="K45" s="282"/>
      <c r="L45" s="282"/>
      <c r="M45" s="282"/>
      <c r="N45" s="282"/>
      <c r="O45" s="282"/>
      <c r="P45" s="282"/>
      <c r="Q45" s="282"/>
    </row>
    <row r="46" spans="1:17" s="152" customFormat="1" ht="12" customHeight="1">
      <c r="A46" s="185" t="s">
        <v>1609</v>
      </c>
      <c r="B46" s="249">
        <v>26295.475000000006</v>
      </c>
      <c r="C46" s="249">
        <v>35894.129000000015</v>
      </c>
      <c r="D46" s="249">
        <v>69959.387999999977</v>
      </c>
      <c r="E46" s="249">
        <v>32688.998</v>
      </c>
      <c r="F46" s="249">
        <v>44442.267999999989</v>
      </c>
      <c r="G46" s="249">
        <v>45748.380000000012</v>
      </c>
      <c r="H46" s="249">
        <v>31077.395</v>
      </c>
      <c r="I46" s="576">
        <v>-35.4103669167731</v>
      </c>
      <c r="J46" s="128" t="s">
        <v>1610</v>
      </c>
      <c r="K46" s="282"/>
      <c r="L46" s="282"/>
      <c r="M46" s="282"/>
      <c r="N46" s="282"/>
      <c r="O46" s="282"/>
      <c r="P46" s="282"/>
      <c r="Q46" s="282"/>
    </row>
    <row r="47" spans="1:17" s="152" customFormat="1" ht="12" customHeight="1" thickBot="1">
      <c r="A47" s="185" t="s">
        <v>1611</v>
      </c>
      <c r="B47" s="249">
        <v>1535325.3160000015</v>
      </c>
      <c r="C47" s="249">
        <v>1305359.7470000032</v>
      </c>
      <c r="D47" s="249">
        <v>1464815.5100000016</v>
      </c>
      <c r="E47" s="249">
        <v>1411369.6050000004</v>
      </c>
      <c r="F47" s="249">
        <v>1474990.3940000013</v>
      </c>
      <c r="G47" s="249">
        <v>1634018.2790000001</v>
      </c>
      <c r="H47" s="249">
        <v>1718070.5030000005</v>
      </c>
      <c r="I47" s="576">
        <v>-7.0147129787056741</v>
      </c>
      <c r="J47" s="128" t="s">
        <v>1612</v>
      </c>
      <c r="K47" s="282"/>
      <c r="L47" s="282"/>
      <c r="M47" s="282"/>
      <c r="N47" s="282"/>
      <c r="O47" s="282"/>
      <c r="P47" s="282"/>
      <c r="Q47" s="282"/>
    </row>
    <row r="48" spans="1:17" s="152" customFormat="1" ht="12" customHeight="1" thickBot="1">
      <c r="B48" s="844" t="s">
        <v>1430</v>
      </c>
      <c r="C48" s="844"/>
      <c r="D48" s="844"/>
      <c r="E48" s="844"/>
      <c r="F48" s="844"/>
      <c r="G48" s="844"/>
      <c r="H48" s="844"/>
      <c r="I48" s="845" t="s">
        <v>1431</v>
      </c>
    </row>
    <row r="49" spans="1:10" s="152" customFormat="1" ht="34.15" customHeight="1" thickBot="1">
      <c r="B49" s="173" t="s">
        <v>1385</v>
      </c>
      <c r="C49" s="173" t="s">
        <v>1432</v>
      </c>
      <c r="D49" s="173" t="s">
        <v>1387</v>
      </c>
      <c r="E49" s="173" t="s">
        <v>1433</v>
      </c>
      <c r="F49" s="173" t="s">
        <v>1389</v>
      </c>
      <c r="G49" s="173" t="s">
        <v>1434</v>
      </c>
      <c r="H49" s="173" t="s">
        <v>1435</v>
      </c>
      <c r="I49" s="845"/>
    </row>
    <row r="50" spans="1:10" s="152" customFormat="1" ht="12" customHeight="1">
      <c r="A50" s="508" t="s">
        <v>1436</v>
      </c>
      <c r="B50" s="508"/>
      <c r="C50" s="508"/>
      <c r="D50" s="508"/>
      <c r="E50" s="508"/>
      <c r="F50" s="508"/>
      <c r="G50" s="508"/>
      <c r="H50" s="508"/>
      <c r="I50" s="584"/>
    </row>
    <row r="51" spans="1:10" s="152" customFormat="1" ht="12" customHeight="1">
      <c r="A51" s="511" t="s">
        <v>1437</v>
      </c>
      <c r="B51" s="511"/>
      <c r="C51" s="511"/>
      <c r="D51" s="511"/>
      <c r="E51" s="511"/>
      <c r="F51" s="511"/>
      <c r="G51" s="511"/>
      <c r="H51" s="511"/>
      <c r="I51" s="584"/>
    </row>
    <row r="52" spans="1:10" s="152" customFormat="1" ht="12" customHeight="1">
      <c r="B52" s="580"/>
      <c r="C52" s="580"/>
      <c r="D52" s="580"/>
      <c r="E52" s="580"/>
      <c r="F52" s="580"/>
      <c r="G52" s="580"/>
      <c r="H52" s="580"/>
      <c r="I52" s="584"/>
    </row>
    <row r="53" spans="1:10" s="152" customFormat="1" ht="12" customHeight="1">
      <c r="A53" s="930" t="s">
        <v>1438</v>
      </c>
      <c r="B53" s="930"/>
      <c r="C53" s="930"/>
      <c r="D53" s="930"/>
      <c r="E53" s="930"/>
      <c r="F53" s="930"/>
      <c r="G53" s="930"/>
      <c r="H53" s="930"/>
      <c r="I53" s="930"/>
      <c r="J53" s="930"/>
    </row>
    <row r="54" spans="1:10" s="152" customFormat="1" ht="12" customHeight="1">
      <c r="A54" s="930" t="s">
        <v>1439</v>
      </c>
      <c r="B54" s="930"/>
      <c r="C54" s="930"/>
      <c r="D54" s="930"/>
      <c r="E54" s="930"/>
      <c r="F54" s="930"/>
      <c r="G54" s="930"/>
      <c r="H54" s="930"/>
      <c r="I54" s="930"/>
      <c r="J54" s="930"/>
    </row>
    <row r="55" spans="1:10" s="152" customFormat="1">
      <c r="I55" s="585"/>
    </row>
    <row r="56" spans="1:10" s="152" customFormat="1">
      <c r="I56" s="585"/>
    </row>
    <row r="57" spans="1:10" s="152" customFormat="1">
      <c r="I57" s="585"/>
    </row>
    <row r="58" spans="1:10" s="152" customFormat="1">
      <c r="I58" s="585"/>
    </row>
    <row r="59" spans="1:10">
      <c r="A59" s="152"/>
      <c r="B59" s="152"/>
      <c r="C59" s="152"/>
      <c r="D59" s="152"/>
      <c r="E59" s="152"/>
      <c r="F59" s="152"/>
      <c r="G59" s="152"/>
      <c r="H59" s="152"/>
      <c r="I59" s="585"/>
    </row>
  </sheetData>
  <mergeCells count="8">
    <mergeCell ref="A53:J53"/>
    <mergeCell ref="A54:J54"/>
    <mergeCell ref="A1:J1"/>
    <mergeCell ref="A2:J2"/>
    <mergeCell ref="B4:H4"/>
    <mergeCell ref="I4:I5"/>
    <mergeCell ref="B48:H48"/>
    <mergeCell ref="I48:I49"/>
  </mergeCells>
  <conditionalFormatting sqref="B6:H39 B40:G40 B41:H46">
    <cfRule type="cellIs" dxfId="7" priority="1"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59"/>
  <sheetViews>
    <sheetView showGridLines="0" workbookViewId="0"/>
  </sheetViews>
  <sheetFormatPr defaultColWidth="9.140625" defaultRowHeight="11.25"/>
  <cols>
    <col min="1" max="1" width="31.42578125" style="151" customWidth="1"/>
    <col min="2" max="8" width="8.7109375" style="151" customWidth="1"/>
    <col min="9" max="9" width="9.85546875" style="575" customWidth="1"/>
    <col min="10" max="10" width="31.28515625" style="151" customWidth="1"/>
    <col min="11" max="16384" width="9.140625" style="151"/>
  </cols>
  <sheetData>
    <row r="1" spans="1:17" ht="12" customHeight="1">
      <c r="A1" s="840" t="s">
        <v>1613</v>
      </c>
      <c r="B1" s="840"/>
      <c r="C1" s="840"/>
      <c r="D1" s="840"/>
      <c r="E1" s="840"/>
      <c r="F1" s="840"/>
      <c r="G1" s="840"/>
      <c r="H1" s="840"/>
      <c r="I1" s="840"/>
      <c r="J1" s="840"/>
    </row>
    <row r="2" spans="1:17" ht="12" customHeight="1">
      <c r="A2" s="855" t="s">
        <v>1614</v>
      </c>
      <c r="B2" s="855"/>
      <c r="C2" s="855"/>
      <c r="D2" s="855"/>
      <c r="E2" s="855"/>
      <c r="F2" s="855"/>
      <c r="G2" s="855"/>
      <c r="H2" s="855"/>
      <c r="I2" s="855"/>
      <c r="J2" s="855"/>
    </row>
    <row r="3" spans="1:17" ht="12" thickBot="1"/>
    <row r="4" spans="1:17" s="152" customFormat="1" ht="11.25" customHeight="1" thickBot="1">
      <c r="A4" s="260"/>
      <c r="B4" s="844" t="s">
        <v>1383</v>
      </c>
      <c r="C4" s="844"/>
      <c r="D4" s="844"/>
      <c r="E4" s="844"/>
      <c r="F4" s="844"/>
      <c r="G4" s="844"/>
      <c r="H4" s="844"/>
      <c r="I4" s="845" t="s">
        <v>1384</v>
      </c>
    </row>
    <row r="5" spans="1:17" s="152" customFormat="1" ht="21" customHeight="1" thickBot="1">
      <c r="B5" s="173" t="s">
        <v>1385</v>
      </c>
      <c r="C5" s="173" t="s">
        <v>1386</v>
      </c>
      <c r="D5" s="173" t="s">
        <v>1387</v>
      </c>
      <c r="E5" s="173" t="s">
        <v>1388</v>
      </c>
      <c r="F5" s="173" t="s">
        <v>1389</v>
      </c>
      <c r="G5" s="173" t="s">
        <v>1390</v>
      </c>
      <c r="H5" s="173" t="s">
        <v>1391</v>
      </c>
      <c r="I5" s="845"/>
    </row>
    <row r="6" spans="1:17" s="152" customFormat="1" ht="12" customHeight="1">
      <c r="A6" s="185" t="s">
        <v>486</v>
      </c>
      <c r="B6" s="797">
        <v>6767508.3299999991</v>
      </c>
      <c r="C6" s="797">
        <v>6535542.6699999999</v>
      </c>
      <c r="D6" s="797">
        <v>6384848.2349999975</v>
      </c>
      <c r="E6" s="797">
        <v>5782609.7059999993</v>
      </c>
      <c r="F6" s="797">
        <v>7012593.1709999992</v>
      </c>
      <c r="G6" s="797">
        <v>6453453.0660000006</v>
      </c>
      <c r="H6" s="797">
        <v>6266335.5149999987</v>
      </c>
      <c r="I6" s="578">
        <v>-13.594051060582458</v>
      </c>
      <c r="J6" s="128" t="s">
        <v>486</v>
      </c>
      <c r="K6" s="282"/>
      <c r="L6" s="282"/>
      <c r="M6" s="282"/>
      <c r="N6" s="282"/>
      <c r="O6" s="282"/>
      <c r="P6" s="282"/>
      <c r="Q6" s="282"/>
    </row>
    <row r="7" spans="1:17" s="152" customFormat="1" ht="12" customHeight="1">
      <c r="A7" s="562" t="s">
        <v>1392</v>
      </c>
      <c r="B7" s="797">
        <v>4645836.3110000007</v>
      </c>
      <c r="C7" s="797">
        <v>4685673.6960000005</v>
      </c>
      <c r="D7" s="797">
        <v>4627462.0310000014</v>
      </c>
      <c r="E7" s="797">
        <v>3700498.4250000003</v>
      </c>
      <c r="F7" s="797">
        <v>5120191.2350000013</v>
      </c>
      <c r="G7" s="797">
        <v>4607026.6519999998</v>
      </c>
      <c r="H7" s="797">
        <v>4378569.0379999988</v>
      </c>
      <c r="I7" s="576">
        <v>-13.643081542691704</v>
      </c>
      <c r="J7" s="562" t="s">
        <v>1393</v>
      </c>
      <c r="K7" s="282"/>
      <c r="L7" s="282"/>
      <c r="M7" s="282"/>
      <c r="N7" s="282"/>
      <c r="O7" s="282"/>
      <c r="P7" s="282"/>
      <c r="Q7" s="282"/>
    </row>
    <row r="8" spans="1:17" s="152" customFormat="1" ht="12" customHeight="1">
      <c r="A8" s="131" t="s">
        <v>1544</v>
      </c>
      <c r="B8" s="797">
        <v>4950836.6560000004</v>
      </c>
      <c r="C8" s="797">
        <v>5058827.1470000008</v>
      </c>
      <c r="D8" s="797">
        <v>4929921.6410000008</v>
      </c>
      <c r="E8" s="797">
        <v>3963378.3519999995</v>
      </c>
      <c r="F8" s="797">
        <v>5466908.9760000007</v>
      </c>
      <c r="G8" s="797">
        <v>4887724.2280000001</v>
      </c>
      <c r="H8" s="797">
        <v>4709155.6689999988</v>
      </c>
      <c r="I8" s="576">
        <v>-13.948066889104581</v>
      </c>
      <c r="J8" s="131" t="s">
        <v>1395</v>
      </c>
      <c r="K8" s="282"/>
      <c r="L8" s="282"/>
      <c r="M8" s="282"/>
      <c r="N8" s="282"/>
      <c r="O8" s="282"/>
      <c r="P8" s="282"/>
      <c r="Q8" s="282"/>
    </row>
    <row r="9" spans="1:17" s="152" customFormat="1" ht="19.5" customHeight="1">
      <c r="A9" s="185" t="s">
        <v>1545</v>
      </c>
      <c r="B9" s="797">
        <v>31435.782999999999</v>
      </c>
      <c r="C9" s="797">
        <v>47662.168999999994</v>
      </c>
      <c r="D9" s="797">
        <v>46985.272000000004</v>
      </c>
      <c r="E9" s="797">
        <v>56102.055</v>
      </c>
      <c r="F9" s="797">
        <v>65302.950999999994</v>
      </c>
      <c r="G9" s="797">
        <v>64816.222999999984</v>
      </c>
      <c r="H9" s="797">
        <v>91180.045999999988</v>
      </c>
      <c r="I9" s="576">
        <v>-39.996385938824439</v>
      </c>
      <c r="J9" s="579" t="s">
        <v>1546</v>
      </c>
      <c r="K9" s="580"/>
      <c r="L9" s="580"/>
      <c r="M9" s="580"/>
      <c r="N9" s="580"/>
      <c r="O9" s="580"/>
      <c r="P9" s="580"/>
      <c r="Q9" s="580"/>
    </row>
    <row r="10" spans="1:17" s="152" customFormat="1" ht="12" customHeight="1">
      <c r="A10" s="185" t="s">
        <v>1547</v>
      </c>
      <c r="B10" s="797">
        <v>791215.34599999932</v>
      </c>
      <c r="C10" s="797">
        <v>757142.51299999992</v>
      </c>
      <c r="D10" s="797">
        <v>750359.99800000002</v>
      </c>
      <c r="E10" s="797">
        <v>513954.25599999994</v>
      </c>
      <c r="F10" s="797">
        <v>780572.71299999999</v>
      </c>
      <c r="G10" s="797">
        <v>733414.50899999973</v>
      </c>
      <c r="H10" s="797">
        <v>671106.67800000019</v>
      </c>
      <c r="I10" s="576">
        <v>-9.5835761065887368</v>
      </c>
      <c r="J10" s="128" t="s">
        <v>1548</v>
      </c>
      <c r="K10" s="282"/>
      <c r="L10" s="282"/>
      <c r="M10" s="282"/>
      <c r="N10" s="282"/>
      <c r="O10" s="282"/>
      <c r="P10" s="282"/>
      <c r="Q10" s="282"/>
    </row>
    <row r="11" spans="1:17" s="152" customFormat="1" ht="12" customHeight="1">
      <c r="A11" s="185" t="s">
        <v>1549</v>
      </c>
      <c r="B11" s="797">
        <v>35952.181000000019</v>
      </c>
      <c r="C11" s="797">
        <v>38319.045000000013</v>
      </c>
      <c r="D11" s="797">
        <v>39376.464999999975</v>
      </c>
      <c r="E11" s="797">
        <v>21698.947999999997</v>
      </c>
      <c r="F11" s="797">
        <v>36925.16899999998</v>
      </c>
      <c r="G11" s="797">
        <v>32120.35100000001</v>
      </c>
      <c r="H11" s="797">
        <v>33742.417999999998</v>
      </c>
      <c r="I11" s="576">
        <v>-21.299970748130917</v>
      </c>
      <c r="J11" s="185" t="s">
        <v>1550</v>
      </c>
      <c r="K11" s="282"/>
      <c r="L11" s="282"/>
      <c r="M11" s="282"/>
      <c r="N11" s="282"/>
      <c r="O11" s="282"/>
      <c r="P11" s="282"/>
      <c r="Q11" s="282"/>
    </row>
    <row r="12" spans="1:17" s="152" customFormat="1" ht="12" customHeight="1">
      <c r="A12" s="185" t="s">
        <v>1551</v>
      </c>
      <c r="B12" s="797">
        <v>202881.98499999999</v>
      </c>
      <c r="C12" s="797">
        <v>214023.26400000002</v>
      </c>
      <c r="D12" s="797">
        <v>198694.81800000003</v>
      </c>
      <c r="E12" s="797">
        <v>151254.85400000005</v>
      </c>
      <c r="F12" s="797">
        <v>175940.70600000003</v>
      </c>
      <c r="G12" s="797">
        <v>145826.003</v>
      </c>
      <c r="H12" s="797">
        <v>144065.33299999996</v>
      </c>
      <c r="I12" s="576">
        <v>10.705779270234657</v>
      </c>
      <c r="J12" s="185" t="s">
        <v>1552</v>
      </c>
      <c r="K12" s="282"/>
      <c r="L12" s="282"/>
      <c r="M12" s="282"/>
      <c r="N12" s="282"/>
      <c r="O12" s="282"/>
      <c r="P12" s="282"/>
      <c r="Q12" s="282"/>
    </row>
    <row r="13" spans="1:17" s="152" customFormat="1" ht="12" customHeight="1">
      <c r="A13" s="185" t="s">
        <v>1553</v>
      </c>
      <c r="B13" s="797">
        <v>9432.1039999999975</v>
      </c>
      <c r="C13" s="797">
        <v>9859.4990000000034</v>
      </c>
      <c r="D13" s="797">
        <v>15189.272999999999</v>
      </c>
      <c r="E13" s="797">
        <v>10064.886000000004</v>
      </c>
      <c r="F13" s="797">
        <v>9824.0679999999993</v>
      </c>
      <c r="G13" s="797">
        <v>10880.063999999997</v>
      </c>
      <c r="H13" s="797">
        <v>10881.561999999996</v>
      </c>
      <c r="I13" s="576">
        <v>-26.773057285088299</v>
      </c>
      <c r="J13" s="128" t="s">
        <v>1554</v>
      </c>
      <c r="K13" s="282"/>
      <c r="L13" s="282"/>
      <c r="M13" s="282"/>
      <c r="N13" s="282"/>
      <c r="O13" s="282"/>
      <c r="P13" s="282"/>
      <c r="Q13" s="282"/>
    </row>
    <row r="14" spans="1:17" s="152" customFormat="1" ht="12" customHeight="1">
      <c r="A14" s="185" t="s">
        <v>1555</v>
      </c>
      <c r="B14" s="797">
        <v>4602.1690000000008</v>
      </c>
      <c r="C14" s="797">
        <v>3914.6980000000003</v>
      </c>
      <c r="D14" s="797">
        <v>3836.2750000000005</v>
      </c>
      <c r="E14" s="797">
        <v>4249.7810000000018</v>
      </c>
      <c r="F14" s="797">
        <v>6895.2510000000002</v>
      </c>
      <c r="G14" s="797">
        <v>4639.0510000000013</v>
      </c>
      <c r="H14" s="797">
        <v>3293.2670000000007</v>
      </c>
      <c r="I14" s="576">
        <v>-2.0451631413869222</v>
      </c>
      <c r="J14" s="185" t="s">
        <v>1556</v>
      </c>
      <c r="K14" s="282"/>
      <c r="L14" s="282"/>
      <c r="M14" s="282"/>
      <c r="N14" s="282"/>
      <c r="O14" s="282"/>
      <c r="P14" s="282"/>
      <c r="Q14" s="282"/>
    </row>
    <row r="15" spans="1:17" s="152" customFormat="1" ht="12" customHeight="1">
      <c r="A15" s="185" t="s">
        <v>1557</v>
      </c>
      <c r="B15" s="797">
        <v>8354.2620000000006</v>
      </c>
      <c r="C15" s="797">
        <v>6573.6179999999995</v>
      </c>
      <c r="D15" s="797">
        <v>5319.1279999999988</v>
      </c>
      <c r="E15" s="797">
        <v>5348.4830000000002</v>
      </c>
      <c r="F15" s="797">
        <v>6644.4669999999987</v>
      </c>
      <c r="G15" s="797">
        <v>5491.1100000000015</v>
      </c>
      <c r="H15" s="797">
        <v>4227.9510000000009</v>
      </c>
      <c r="I15" s="576">
        <v>-14.055913136029545</v>
      </c>
      <c r="J15" s="128" t="s">
        <v>1558</v>
      </c>
      <c r="K15" s="282"/>
      <c r="L15" s="282"/>
      <c r="M15" s="282"/>
      <c r="N15" s="282"/>
      <c r="O15" s="282"/>
      <c r="P15" s="282"/>
      <c r="Q15" s="282"/>
    </row>
    <row r="16" spans="1:17" s="152" customFormat="1" ht="12" customHeight="1">
      <c r="A16" s="185" t="s">
        <v>1559</v>
      </c>
      <c r="B16" s="797">
        <v>43334.856999999996</v>
      </c>
      <c r="C16" s="797">
        <v>38649.018000000004</v>
      </c>
      <c r="D16" s="797">
        <v>40253.578999999998</v>
      </c>
      <c r="E16" s="797">
        <v>35204.681999999979</v>
      </c>
      <c r="F16" s="797">
        <v>38782.252999999997</v>
      </c>
      <c r="G16" s="797">
        <v>33454.351999999992</v>
      </c>
      <c r="H16" s="797">
        <v>32729.08700000001</v>
      </c>
      <c r="I16" s="576">
        <v>-7.2245618532472804</v>
      </c>
      <c r="J16" s="185" t="s">
        <v>1560</v>
      </c>
      <c r="K16" s="282"/>
      <c r="L16" s="282"/>
      <c r="M16" s="282"/>
      <c r="N16" s="282"/>
      <c r="O16" s="282"/>
      <c r="P16" s="282"/>
      <c r="Q16" s="282"/>
    </row>
    <row r="17" spans="1:17" s="152" customFormat="1" ht="12" customHeight="1">
      <c r="A17" s="185" t="s">
        <v>1561</v>
      </c>
      <c r="B17" s="797">
        <v>39995.451000000015</v>
      </c>
      <c r="C17" s="797">
        <v>38126.380999999987</v>
      </c>
      <c r="D17" s="797">
        <v>36320.926000000007</v>
      </c>
      <c r="E17" s="797">
        <v>27648.348000000009</v>
      </c>
      <c r="F17" s="797">
        <v>47009.533999999992</v>
      </c>
      <c r="G17" s="797">
        <v>48255.199999999983</v>
      </c>
      <c r="H17" s="797">
        <v>43456.924999999988</v>
      </c>
      <c r="I17" s="576">
        <v>-31.914372449190353</v>
      </c>
      <c r="J17" s="185" t="s">
        <v>1562</v>
      </c>
      <c r="K17" s="282"/>
      <c r="L17" s="282"/>
      <c r="M17" s="282"/>
      <c r="N17" s="282"/>
      <c r="O17" s="282"/>
      <c r="P17" s="282"/>
      <c r="Q17" s="282"/>
    </row>
    <row r="18" spans="1:17" s="152" customFormat="1" ht="12" customHeight="1">
      <c r="A18" s="185" t="s">
        <v>1563</v>
      </c>
      <c r="B18" s="797">
        <v>8869.7900000000045</v>
      </c>
      <c r="C18" s="797">
        <v>8940.1860000000015</v>
      </c>
      <c r="D18" s="797">
        <v>6617.0719999999992</v>
      </c>
      <c r="E18" s="797">
        <v>4866.8870000000015</v>
      </c>
      <c r="F18" s="797">
        <v>9311.2860000000001</v>
      </c>
      <c r="G18" s="797">
        <v>6959.8610000000008</v>
      </c>
      <c r="H18" s="797">
        <v>6091.0839999999989</v>
      </c>
      <c r="I18" s="576">
        <v>-0.1517684024534276</v>
      </c>
      <c r="J18" s="185" t="s">
        <v>1564</v>
      </c>
      <c r="K18" s="282"/>
      <c r="L18" s="576"/>
      <c r="M18" s="282"/>
      <c r="N18" s="282"/>
      <c r="O18" s="282"/>
      <c r="P18" s="282"/>
      <c r="Q18" s="282"/>
    </row>
    <row r="19" spans="1:17" s="152" customFormat="1" ht="12" customHeight="1">
      <c r="A19" s="185" t="s">
        <v>571</v>
      </c>
      <c r="B19" s="797">
        <v>1590389.9000000006</v>
      </c>
      <c r="C19" s="797">
        <v>1674828.4860000003</v>
      </c>
      <c r="D19" s="797">
        <v>1711456.2040000001</v>
      </c>
      <c r="E19" s="797">
        <v>1462470.543000001</v>
      </c>
      <c r="F19" s="797">
        <v>1889553.882</v>
      </c>
      <c r="G19" s="797">
        <v>1716917.9010000001</v>
      </c>
      <c r="H19" s="797">
        <v>1661436.54</v>
      </c>
      <c r="I19" s="576">
        <v>-15.802488124912145</v>
      </c>
      <c r="J19" s="185" t="s">
        <v>572</v>
      </c>
      <c r="K19" s="282"/>
      <c r="L19" s="282"/>
      <c r="M19" s="282"/>
      <c r="N19" s="282"/>
      <c r="O19" s="282"/>
      <c r="P19" s="282"/>
      <c r="Q19" s="282"/>
    </row>
    <row r="20" spans="1:17" s="152" customFormat="1" ht="12" customHeight="1">
      <c r="A20" s="185" t="s">
        <v>1565</v>
      </c>
      <c r="B20" s="797">
        <v>5483.51</v>
      </c>
      <c r="C20" s="797">
        <v>4222.2220000000007</v>
      </c>
      <c r="D20" s="797">
        <v>6793.1859999999961</v>
      </c>
      <c r="E20" s="797">
        <v>6147.1720000000005</v>
      </c>
      <c r="F20" s="797">
        <v>10007.110000000002</v>
      </c>
      <c r="G20" s="797">
        <v>6624.5660000000025</v>
      </c>
      <c r="H20" s="797">
        <v>4991.820999999999</v>
      </c>
      <c r="I20" s="576">
        <v>-30.517265607547387</v>
      </c>
      <c r="J20" s="185" t="s">
        <v>1566</v>
      </c>
      <c r="K20" s="282"/>
      <c r="L20" s="282"/>
      <c r="M20" s="282"/>
      <c r="N20" s="282"/>
      <c r="O20" s="282"/>
      <c r="P20" s="282"/>
      <c r="Q20" s="282"/>
    </row>
    <row r="21" spans="1:17" s="152" customFormat="1" ht="12" customHeight="1">
      <c r="A21" s="185" t="s">
        <v>1567</v>
      </c>
      <c r="B21" s="797">
        <v>40952.045000000013</v>
      </c>
      <c r="C21" s="797">
        <v>86394.201999999976</v>
      </c>
      <c r="D21" s="797">
        <v>18811.592000000001</v>
      </c>
      <c r="E21" s="797">
        <v>41845.729000000014</v>
      </c>
      <c r="F21" s="797">
        <v>53806.058999999987</v>
      </c>
      <c r="G21" s="797">
        <v>28717.725999999991</v>
      </c>
      <c r="H21" s="797">
        <v>26225.744000000002</v>
      </c>
      <c r="I21" s="576">
        <v>-44.053851141931609</v>
      </c>
      <c r="J21" s="185" t="s">
        <v>1568</v>
      </c>
      <c r="K21" s="282"/>
      <c r="L21" s="282"/>
      <c r="M21" s="282"/>
      <c r="N21" s="282"/>
      <c r="O21" s="282"/>
      <c r="P21" s="282"/>
      <c r="Q21" s="282"/>
    </row>
    <row r="22" spans="1:17" s="152" customFormat="1" ht="12" customHeight="1">
      <c r="A22" s="185" t="s">
        <v>573</v>
      </c>
      <c r="B22" s="797">
        <v>865238.00500000024</v>
      </c>
      <c r="C22" s="797">
        <v>821191.57500000042</v>
      </c>
      <c r="D22" s="797">
        <v>850250.61900000041</v>
      </c>
      <c r="E22" s="797">
        <v>647987.67099999974</v>
      </c>
      <c r="F22" s="797">
        <v>899971.67099999997</v>
      </c>
      <c r="G22" s="797">
        <v>870709.79500000004</v>
      </c>
      <c r="H22" s="797">
        <v>791191.52699999977</v>
      </c>
      <c r="I22" s="576">
        <v>-16.177582032460677</v>
      </c>
      <c r="J22" s="185" t="s">
        <v>574</v>
      </c>
      <c r="K22" s="282"/>
      <c r="L22" s="282"/>
      <c r="M22" s="282"/>
      <c r="N22" s="282"/>
      <c r="O22" s="282"/>
      <c r="P22" s="282"/>
      <c r="Q22" s="282"/>
    </row>
    <row r="23" spans="1:17" s="152" customFormat="1" ht="12" customHeight="1">
      <c r="A23" s="185" t="s">
        <v>1569</v>
      </c>
      <c r="B23" s="797">
        <v>19836.296999999991</v>
      </c>
      <c r="C23" s="797">
        <v>21085.093000000008</v>
      </c>
      <c r="D23" s="797">
        <v>20763.893999999997</v>
      </c>
      <c r="E23" s="797">
        <v>21800.569000000003</v>
      </c>
      <c r="F23" s="797">
        <v>23398.328000000001</v>
      </c>
      <c r="G23" s="797">
        <v>17789.79199999999</v>
      </c>
      <c r="H23" s="797">
        <v>16642.929</v>
      </c>
      <c r="I23" s="576">
        <v>-26.022244385712838</v>
      </c>
      <c r="J23" s="185" t="s">
        <v>1570</v>
      </c>
      <c r="K23" s="282"/>
      <c r="L23" s="282"/>
      <c r="M23" s="282"/>
      <c r="N23" s="282"/>
      <c r="O23" s="282"/>
      <c r="P23" s="282"/>
      <c r="Q23" s="282"/>
    </row>
    <row r="24" spans="1:17" s="152" customFormat="1" ht="12" customHeight="1">
      <c r="A24" s="185" t="s">
        <v>1571</v>
      </c>
      <c r="B24" s="797">
        <v>39269.023000000016</v>
      </c>
      <c r="C24" s="797">
        <v>38840.737000000008</v>
      </c>
      <c r="D24" s="797">
        <v>36884.915000000008</v>
      </c>
      <c r="E24" s="797">
        <v>20967.121000000003</v>
      </c>
      <c r="F24" s="797">
        <v>41177.82499999999</v>
      </c>
      <c r="G24" s="797">
        <v>35502.796000000009</v>
      </c>
      <c r="H24" s="797">
        <v>31909.768</v>
      </c>
      <c r="I24" s="576">
        <v>20.922413700988955</v>
      </c>
      <c r="J24" s="128" t="s">
        <v>1572</v>
      </c>
      <c r="K24" s="282"/>
      <c r="L24" s="282"/>
      <c r="M24" s="282"/>
      <c r="N24" s="282"/>
      <c r="O24" s="282"/>
      <c r="P24" s="282"/>
      <c r="Q24" s="282"/>
    </row>
    <row r="25" spans="1:17" s="152" customFormat="1" ht="12" customHeight="1">
      <c r="A25" s="185" t="s">
        <v>1573</v>
      </c>
      <c r="B25" s="797">
        <v>35062.481</v>
      </c>
      <c r="C25" s="797">
        <v>42122.581000000006</v>
      </c>
      <c r="D25" s="797">
        <v>49309.812000000005</v>
      </c>
      <c r="E25" s="797">
        <v>33072.773000000008</v>
      </c>
      <c r="F25" s="797">
        <v>42782.948000000011</v>
      </c>
      <c r="G25" s="797">
        <v>39060.314999999966</v>
      </c>
      <c r="H25" s="797">
        <v>35232.031000000017</v>
      </c>
      <c r="I25" s="576">
        <v>-40.882382491942849</v>
      </c>
      <c r="J25" s="128" t="s">
        <v>1574</v>
      </c>
      <c r="K25" s="282"/>
      <c r="L25" s="282"/>
      <c r="M25" s="282"/>
      <c r="N25" s="282"/>
      <c r="O25" s="282"/>
      <c r="P25" s="282"/>
      <c r="Q25" s="282"/>
    </row>
    <row r="26" spans="1:17" s="152" customFormat="1" ht="12" customHeight="1">
      <c r="A26" s="185" t="s">
        <v>575</v>
      </c>
      <c r="B26" s="797">
        <v>309330.78199999995</v>
      </c>
      <c r="C26" s="797">
        <v>299973.84999999998</v>
      </c>
      <c r="D26" s="797">
        <v>299328.86199999991</v>
      </c>
      <c r="E26" s="797">
        <v>224148.639</v>
      </c>
      <c r="F26" s="797">
        <v>381687.76799999981</v>
      </c>
      <c r="G26" s="797">
        <v>269577.09399999998</v>
      </c>
      <c r="H26" s="797">
        <v>255138.40399999989</v>
      </c>
      <c r="I26" s="576">
        <v>-9.0567606741553703</v>
      </c>
      <c r="J26" s="128" t="s">
        <v>576</v>
      </c>
      <c r="K26" s="282"/>
      <c r="L26" s="282"/>
      <c r="M26" s="282"/>
      <c r="N26" s="282"/>
      <c r="O26" s="282"/>
      <c r="P26" s="282"/>
      <c r="Q26" s="282"/>
    </row>
    <row r="27" spans="1:17" s="152" customFormat="1" ht="12" customHeight="1">
      <c r="A27" s="185" t="s">
        <v>1575</v>
      </c>
      <c r="B27" s="797">
        <v>2840.4579999999996</v>
      </c>
      <c r="C27" s="797">
        <v>2561.4750000000013</v>
      </c>
      <c r="D27" s="797">
        <v>2990.2119999999995</v>
      </c>
      <c r="E27" s="797">
        <v>2791.5399999999986</v>
      </c>
      <c r="F27" s="797">
        <v>5560.644000000003</v>
      </c>
      <c r="G27" s="797">
        <v>4797.003999999999</v>
      </c>
      <c r="H27" s="797">
        <v>6747.4070000000011</v>
      </c>
      <c r="I27" s="576">
        <v>-4.7224549735244636</v>
      </c>
      <c r="J27" s="128" t="s">
        <v>1576</v>
      </c>
      <c r="K27" s="282"/>
      <c r="L27" s="282"/>
      <c r="M27" s="282"/>
      <c r="N27" s="282"/>
      <c r="O27" s="282"/>
      <c r="P27" s="282"/>
      <c r="Q27" s="282"/>
    </row>
    <row r="28" spans="1:17" s="152" customFormat="1" ht="12" customHeight="1">
      <c r="A28" s="185" t="s">
        <v>1577</v>
      </c>
      <c r="B28" s="797">
        <v>7359.1310000000003</v>
      </c>
      <c r="C28" s="797">
        <v>8132.8709999999992</v>
      </c>
      <c r="D28" s="797">
        <v>9266.8079999999991</v>
      </c>
      <c r="E28" s="797">
        <v>4706.3180000000011</v>
      </c>
      <c r="F28" s="797">
        <v>8549.1499999999978</v>
      </c>
      <c r="G28" s="797">
        <v>7209.8910000000005</v>
      </c>
      <c r="H28" s="797">
        <v>10382.498999999996</v>
      </c>
      <c r="I28" s="576">
        <v>-24.356364709105051</v>
      </c>
      <c r="J28" s="128" t="s">
        <v>1578</v>
      </c>
      <c r="K28" s="282"/>
      <c r="L28" s="282"/>
      <c r="M28" s="282"/>
      <c r="N28" s="282"/>
      <c r="O28" s="282"/>
      <c r="P28" s="282"/>
      <c r="Q28" s="282"/>
    </row>
    <row r="29" spans="1:17" s="152" customFormat="1" ht="12" customHeight="1">
      <c r="A29" s="185" t="s">
        <v>1579</v>
      </c>
      <c r="B29" s="797">
        <v>11583.528</v>
      </c>
      <c r="C29" s="797">
        <v>10416.774999999998</v>
      </c>
      <c r="D29" s="797">
        <v>9317.6759999999995</v>
      </c>
      <c r="E29" s="797">
        <v>11104.464</v>
      </c>
      <c r="F29" s="797">
        <v>13229.545000000002</v>
      </c>
      <c r="G29" s="797">
        <v>11591.752999999999</v>
      </c>
      <c r="H29" s="797">
        <v>10080.211000000001</v>
      </c>
      <c r="I29" s="576">
        <v>-1.7291921494849589</v>
      </c>
      <c r="J29" s="185" t="s">
        <v>1580</v>
      </c>
      <c r="K29" s="282"/>
      <c r="L29" s="282"/>
      <c r="M29" s="282"/>
      <c r="N29" s="282"/>
      <c r="O29" s="282"/>
      <c r="P29" s="282"/>
      <c r="Q29" s="282"/>
    </row>
    <row r="30" spans="1:17" s="152" customFormat="1" ht="12" customHeight="1">
      <c r="A30" s="185" t="s">
        <v>1581</v>
      </c>
      <c r="B30" s="797">
        <v>3066.3329999999992</v>
      </c>
      <c r="C30" s="797">
        <v>2602.038</v>
      </c>
      <c r="D30" s="797">
        <v>2808.8010000000008</v>
      </c>
      <c r="E30" s="797">
        <v>1821.7349999999999</v>
      </c>
      <c r="F30" s="797">
        <v>26906.491000000002</v>
      </c>
      <c r="G30" s="797">
        <v>3068.1460000000011</v>
      </c>
      <c r="H30" s="797">
        <v>2558.6610000000005</v>
      </c>
      <c r="I30" s="576">
        <v>-1.2729448666380137</v>
      </c>
      <c r="J30" s="128" t="s">
        <v>1581</v>
      </c>
      <c r="K30" s="282"/>
      <c r="L30" s="282"/>
      <c r="M30" s="282"/>
      <c r="N30" s="282"/>
      <c r="O30" s="282"/>
      <c r="P30" s="282"/>
      <c r="Q30" s="282"/>
    </row>
    <row r="31" spans="1:17" s="152" customFormat="1" ht="12" customHeight="1">
      <c r="A31" s="185" t="s">
        <v>1582</v>
      </c>
      <c r="B31" s="797">
        <v>230454.519</v>
      </c>
      <c r="C31" s="797">
        <v>199685.47899999988</v>
      </c>
      <c r="D31" s="797">
        <v>193786.16099999999</v>
      </c>
      <c r="E31" s="797">
        <v>167984.09799999997</v>
      </c>
      <c r="F31" s="797">
        <v>224479.34500000006</v>
      </c>
      <c r="G31" s="797">
        <v>191898.37600000002</v>
      </c>
      <c r="H31" s="797">
        <v>182423.21900000001</v>
      </c>
      <c r="I31" s="576">
        <v>-15.103441177416471</v>
      </c>
      <c r="J31" s="128" t="s">
        <v>1583</v>
      </c>
      <c r="K31" s="282"/>
      <c r="L31" s="282"/>
      <c r="M31" s="282"/>
      <c r="N31" s="282"/>
      <c r="O31" s="282"/>
      <c r="P31" s="282"/>
      <c r="Q31" s="282"/>
    </row>
    <row r="32" spans="1:17" s="152" customFormat="1" ht="19.5" customHeight="1">
      <c r="A32" s="185" t="s">
        <v>1584</v>
      </c>
      <c r="B32" s="505">
        <v>37.235999999999997</v>
      </c>
      <c r="C32" s="505">
        <v>20.385999999999999</v>
      </c>
      <c r="D32" s="505">
        <v>12.996</v>
      </c>
      <c r="E32" s="505">
        <v>35.296999999999997</v>
      </c>
      <c r="F32" s="505">
        <v>0</v>
      </c>
      <c r="G32" s="505">
        <v>134.125</v>
      </c>
      <c r="H32" s="505">
        <v>15.803000000000001</v>
      </c>
      <c r="I32" s="576">
        <v>84.409667194928659</v>
      </c>
      <c r="J32" s="579" t="s">
        <v>1585</v>
      </c>
      <c r="K32" s="580"/>
      <c r="L32" s="282"/>
      <c r="M32" s="282"/>
      <c r="N32" s="282"/>
      <c r="O32" s="282"/>
      <c r="P32" s="282"/>
      <c r="Q32" s="282"/>
    </row>
    <row r="33" spans="1:17" s="152" customFormat="1" ht="12" customHeight="1">
      <c r="A33" s="185" t="s">
        <v>1586</v>
      </c>
      <c r="B33" s="797">
        <v>123052.70999999999</v>
      </c>
      <c r="C33" s="797">
        <v>100804.04400000001</v>
      </c>
      <c r="D33" s="797">
        <v>87791.964999999997</v>
      </c>
      <c r="E33" s="797">
        <v>64278.239000000009</v>
      </c>
      <c r="F33" s="797">
        <v>106516.72899999999</v>
      </c>
      <c r="G33" s="797">
        <v>98953.012999999977</v>
      </c>
      <c r="H33" s="797">
        <v>78965.918999999951</v>
      </c>
      <c r="I33" s="576">
        <v>10.704342463704933</v>
      </c>
      <c r="J33" s="185" t="s">
        <v>1587</v>
      </c>
      <c r="K33" s="282"/>
      <c r="L33" s="282"/>
      <c r="M33" s="282"/>
      <c r="N33" s="282"/>
      <c r="O33" s="282"/>
      <c r="P33" s="282"/>
      <c r="Q33" s="282"/>
    </row>
    <row r="34" spans="1:17" s="152" customFormat="1" ht="13.5" customHeight="1">
      <c r="A34" s="185" t="s">
        <v>1588</v>
      </c>
      <c r="B34" s="797">
        <v>305000.34500000003</v>
      </c>
      <c r="C34" s="797">
        <v>373153.45100000006</v>
      </c>
      <c r="D34" s="797">
        <v>302459.61</v>
      </c>
      <c r="E34" s="797">
        <v>262879.92699999979</v>
      </c>
      <c r="F34" s="797">
        <v>346717.74099999986</v>
      </c>
      <c r="G34" s="797">
        <v>280697.57599999994</v>
      </c>
      <c r="H34" s="797">
        <v>330586.63099999994</v>
      </c>
      <c r="I34" s="576">
        <v>-18.341400323723747</v>
      </c>
      <c r="J34" s="581" t="s">
        <v>1589</v>
      </c>
      <c r="K34" s="282"/>
      <c r="L34" s="282"/>
      <c r="M34" s="282"/>
      <c r="N34" s="282"/>
      <c r="O34" s="282"/>
      <c r="P34" s="282"/>
      <c r="Q34" s="282"/>
    </row>
    <row r="35" spans="1:17" s="152" customFormat="1" ht="12" customHeight="1">
      <c r="A35" s="185" t="s">
        <v>1590</v>
      </c>
      <c r="B35" s="797">
        <v>55577.673999999992</v>
      </c>
      <c r="C35" s="797">
        <v>66875.183000000019</v>
      </c>
      <c r="D35" s="797">
        <v>60766.079000000005</v>
      </c>
      <c r="E35" s="797">
        <v>46581.389000000025</v>
      </c>
      <c r="F35" s="797">
        <v>67632.047000000035</v>
      </c>
      <c r="G35" s="797">
        <v>58401.253999999964</v>
      </c>
      <c r="H35" s="797">
        <v>54852.787999999979</v>
      </c>
      <c r="I35" s="576">
        <v>-6.9665611306161566</v>
      </c>
      <c r="J35" s="185" t="s">
        <v>1591</v>
      </c>
      <c r="K35" s="282"/>
      <c r="L35" s="282"/>
      <c r="M35" s="282"/>
      <c r="N35" s="282"/>
      <c r="O35" s="282"/>
      <c r="P35" s="282"/>
      <c r="Q35" s="282"/>
    </row>
    <row r="36" spans="1:17" s="152" customFormat="1" ht="12" customHeight="1">
      <c r="A36" s="185" t="s">
        <v>1592</v>
      </c>
      <c r="B36" s="797">
        <v>52329.213999999985</v>
      </c>
      <c r="C36" s="797">
        <v>52284.884000000005</v>
      </c>
      <c r="D36" s="797">
        <v>49655.891999999971</v>
      </c>
      <c r="E36" s="797">
        <v>32257.042999999998</v>
      </c>
      <c r="F36" s="797">
        <v>57944.827000000005</v>
      </c>
      <c r="G36" s="797">
        <v>64526.500000000015</v>
      </c>
      <c r="H36" s="797">
        <v>67432.248000000036</v>
      </c>
      <c r="I36" s="576">
        <v>-16.835069307480808</v>
      </c>
      <c r="J36" s="185" t="s">
        <v>1593</v>
      </c>
      <c r="K36" s="282"/>
      <c r="L36" s="282"/>
      <c r="M36" s="282"/>
      <c r="N36" s="282"/>
      <c r="O36" s="282"/>
      <c r="P36" s="282"/>
      <c r="Q36" s="282"/>
    </row>
    <row r="37" spans="1:17" s="152" customFormat="1" ht="12" customHeight="1">
      <c r="A37" s="185" t="s">
        <v>1594</v>
      </c>
      <c r="B37" s="797">
        <v>77899.537000000026</v>
      </c>
      <c r="C37" s="797">
        <v>90421.423999999999</v>
      </c>
      <c r="D37" s="797">
        <v>74513.550999999978</v>
      </c>
      <c r="E37" s="797">
        <v>80104.904999999984</v>
      </c>
      <c r="F37" s="797">
        <v>89778.467999999979</v>
      </c>
      <c r="G37" s="797">
        <v>95689.880999999979</v>
      </c>
      <c r="H37" s="797">
        <v>101567.16800000001</v>
      </c>
      <c r="I37" s="576">
        <v>-11.408987808348542</v>
      </c>
      <c r="J37" s="128" t="s">
        <v>1595</v>
      </c>
      <c r="K37" s="282"/>
      <c r="L37" s="282"/>
      <c r="M37" s="282"/>
      <c r="N37" s="282"/>
      <c r="O37" s="282"/>
      <c r="P37" s="282"/>
      <c r="Q37" s="282"/>
    </row>
    <row r="38" spans="1:17" s="152" customFormat="1" ht="12" customHeight="1">
      <c r="A38" s="185" t="s">
        <v>1596</v>
      </c>
      <c r="B38" s="797">
        <v>91319.423999999955</v>
      </c>
      <c r="C38" s="797">
        <v>83221.000999999989</v>
      </c>
      <c r="D38" s="797">
        <v>86041.515000000014</v>
      </c>
      <c r="E38" s="797">
        <v>61864.732000000004</v>
      </c>
      <c r="F38" s="797">
        <v>101258.30300000001</v>
      </c>
      <c r="G38" s="797">
        <v>75266.426000000036</v>
      </c>
      <c r="H38" s="797">
        <v>80556.034000000014</v>
      </c>
      <c r="I38" s="576">
        <v>-7.3215945426323827</v>
      </c>
      <c r="J38" s="582" t="s">
        <v>1596</v>
      </c>
      <c r="K38" s="282"/>
      <c r="L38" s="282"/>
      <c r="M38" s="282"/>
      <c r="N38" s="282"/>
      <c r="O38" s="282"/>
      <c r="P38" s="282"/>
      <c r="Q38" s="282"/>
    </row>
    <row r="39" spans="1:17" s="152" customFormat="1" ht="12" customHeight="1">
      <c r="A39" s="185" t="s">
        <v>1597</v>
      </c>
      <c r="B39" s="797">
        <v>1128.335</v>
      </c>
      <c r="C39" s="797">
        <v>1884.8490000000004</v>
      </c>
      <c r="D39" s="797">
        <v>1233.318</v>
      </c>
      <c r="E39" s="797">
        <v>1840.0039999999999</v>
      </c>
      <c r="F39" s="797">
        <v>1151.183</v>
      </c>
      <c r="G39" s="797">
        <v>1479.174</v>
      </c>
      <c r="H39" s="797">
        <v>1845.0519999999999</v>
      </c>
      <c r="I39" s="576">
        <v>-39.793812342659315</v>
      </c>
      <c r="J39" s="583" t="s">
        <v>1598</v>
      </c>
      <c r="K39" s="282"/>
      <c r="L39" s="282"/>
      <c r="M39" s="282"/>
      <c r="N39" s="282"/>
      <c r="O39" s="282"/>
      <c r="P39" s="282"/>
      <c r="Q39" s="282"/>
    </row>
    <row r="40" spans="1:17" s="152" customFormat="1" ht="12" customHeight="1">
      <c r="A40" s="185" t="s">
        <v>1599</v>
      </c>
      <c r="B40" s="797">
        <v>22.289000000000001</v>
      </c>
      <c r="C40" s="797">
        <v>19.276999999999997</v>
      </c>
      <c r="D40" s="797">
        <v>16.22</v>
      </c>
      <c r="E40" s="797">
        <v>10.343999999999999</v>
      </c>
      <c r="F40" s="797">
        <v>109.5</v>
      </c>
      <c r="G40" s="797">
        <v>84.955999999999989</v>
      </c>
      <c r="H40" s="797">
        <v>48.386000000000003</v>
      </c>
      <c r="I40" s="576">
        <v>-45.722634847193468</v>
      </c>
      <c r="J40" s="583" t="s">
        <v>1599</v>
      </c>
      <c r="K40" s="282"/>
      <c r="L40" s="282"/>
      <c r="M40" s="282"/>
      <c r="N40" s="282"/>
      <c r="O40" s="282"/>
      <c r="P40" s="282"/>
      <c r="Q40" s="282"/>
    </row>
    <row r="41" spans="1:17" s="152" customFormat="1" ht="12" customHeight="1">
      <c r="A41" s="185" t="s">
        <v>1600</v>
      </c>
      <c r="B41" s="797">
        <v>18961.740999999987</v>
      </c>
      <c r="C41" s="797">
        <v>18698.167999999998</v>
      </c>
      <c r="D41" s="797">
        <v>17600.171999999995</v>
      </c>
      <c r="E41" s="797">
        <v>11085.392</v>
      </c>
      <c r="F41" s="797">
        <v>16347.650000000003</v>
      </c>
      <c r="G41" s="797">
        <v>16405.933000000001</v>
      </c>
      <c r="H41" s="797">
        <v>14006.124000000002</v>
      </c>
      <c r="I41" s="576">
        <v>-5.9318138714320412</v>
      </c>
      <c r="J41" s="582" t="s">
        <v>1601</v>
      </c>
      <c r="K41" s="282"/>
      <c r="L41" s="282"/>
      <c r="M41" s="282"/>
      <c r="N41" s="282"/>
      <c r="O41" s="282"/>
      <c r="P41" s="282"/>
      <c r="Q41" s="282"/>
    </row>
    <row r="42" spans="1:17" s="152" customFormat="1" ht="12" customHeight="1">
      <c r="A42" s="185" t="s">
        <v>1602</v>
      </c>
      <c r="B42" s="797">
        <v>71207.058999999965</v>
      </c>
      <c r="C42" s="797">
        <v>62618.706999999988</v>
      </c>
      <c r="D42" s="797">
        <v>67191.805000000022</v>
      </c>
      <c r="E42" s="797">
        <v>48928.992000000006</v>
      </c>
      <c r="F42" s="797">
        <v>83649.970000000016</v>
      </c>
      <c r="G42" s="797">
        <v>57296.363000000027</v>
      </c>
      <c r="H42" s="797">
        <v>64656.472000000016</v>
      </c>
      <c r="I42" s="576">
        <v>-6.8714399921852873</v>
      </c>
      <c r="J42" s="583" t="s">
        <v>1603</v>
      </c>
      <c r="K42" s="282"/>
      <c r="L42" s="282"/>
      <c r="M42" s="282"/>
      <c r="N42" s="282"/>
      <c r="O42" s="282"/>
      <c r="P42" s="282"/>
      <c r="Q42" s="282"/>
    </row>
    <row r="43" spans="1:17" s="152" customFormat="1" ht="12" customHeight="1">
      <c r="A43" s="185" t="s">
        <v>1604</v>
      </c>
      <c r="B43" s="797">
        <v>89897.308999999936</v>
      </c>
      <c r="C43" s="797">
        <v>84841.154000000024</v>
      </c>
      <c r="D43" s="797">
        <v>79482.544000000053</v>
      </c>
      <c r="E43" s="797">
        <v>167216.92799999987</v>
      </c>
      <c r="F43" s="797">
        <v>219170.1459999998</v>
      </c>
      <c r="G43" s="797">
        <v>183281.2180000002</v>
      </c>
      <c r="H43" s="797">
        <v>158746.24299999996</v>
      </c>
      <c r="I43" s="576">
        <v>-61.357847731547317</v>
      </c>
      <c r="J43" s="583" t="s">
        <v>1605</v>
      </c>
      <c r="K43" s="282"/>
      <c r="L43" s="282"/>
      <c r="M43" s="282"/>
      <c r="N43" s="282"/>
      <c r="O43" s="282"/>
      <c r="P43" s="282"/>
      <c r="Q43" s="282"/>
    </row>
    <row r="44" spans="1:17" s="152" customFormat="1" ht="12" customHeight="1">
      <c r="A44" s="185" t="s">
        <v>1606</v>
      </c>
      <c r="B44" s="797">
        <v>142318.12099999996</v>
      </c>
      <c r="C44" s="797">
        <v>144873.72299999988</v>
      </c>
      <c r="D44" s="797">
        <v>118868.96299999997</v>
      </c>
      <c r="E44" s="797">
        <v>137083.09800000003</v>
      </c>
      <c r="F44" s="797">
        <v>167321.73899999991</v>
      </c>
      <c r="G44" s="797">
        <v>151955.73800000001</v>
      </c>
      <c r="H44" s="797">
        <v>173529.7240000001</v>
      </c>
      <c r="I44" s="576">
        <v>-30.634500334242659</v>
      </c>
      <c r="J44" s="583" t="s">
        <v>1606</v>
      </c>
      <c r="K44" s="282"/>
      <c r="L44" s="282"/>
      <c r="M44" s="282"/>
      <c r="N44" s="282"/>
      <c r="O44" s="282"/>
      <c r="P44" s="282"/>
      <c r="Q44" s="282"/>
    </row>
    <row r="45" spans="1:17" s="152" customFormat="1" ht="12" customHeight="1">
      <c r="A45" s="185" t="s">
        <v>1607</v>
      </c>
      <c r="B45" s="797">
        <v>619585.51500000013</v>
      </c>
      <c r="C45" s="797">
        <v>338665.54899999994</v>
      </c>
      <c r="D45" s="797">
        <v>380669.42399999988</v>
      </c>
      <c r="E45" s="797">
        <v>708485.98600000038</v>
      </c>
      <c r="F45" s="797">
        <v>311718.08100000012</v>
      </c>
      <c r="G45" s="797">
        <v>440091.44500000001</v>
      </c>
      <c r="H45" s="797">
        <v>456502.94500000007</v>
      </c>
      <c r="I45" s="576">
        <v>-15.797638959251458</v>
      </c>
      <c r="J45" s="128" t="s">
        <v>1608</v>
      </c>
      <c r="K45" s="282"/>
      <c r="L45" s="282"/>
      <c r="M45" s="282"/>
      <c r="N45" s="282"/>
      <c r="O45" s="282"/>
      <c r="P45" s="282"/>
      <c r="Q45" s="282"/>
    </row>
    <row r="46" spans="1:17" s="152" customFormat="1" ht="12" customHeight="1">
      <c r="A46" s="185" t="s">
        <v>1609</v>
      </c>
      <c r="B46" s="797">
        <v>19408.740999999991</v>
      </c>
      <c r="C46" s="797">
        <v>33018.47300000002</v>
      </c>
      <c r="D46" s="797">
        <v>40349.350000000006</v>
      </c>
      <c r="E46" s="797">
        <v>19681.684000000005</v>
      </c>
      <c r="F46" s="797">
        <v>15784.057999999999</v>
      </c>
      <c r="G46" s="797">
        <v>16775.800000000003</v>
      </c>
      <c r="H46" s="797">
        <v>29660.088</v>
      </c>
      <c r="I46" s="576">
        <v>-50.300704085741756</v>
      </c>
      <c r="J46" s="128" t="s">
        <v>1610</v>
      </c>
      <c r="K46" s="282"/>
      <c r="L46" s="282"/>
      <c r="M46" s="282"/>
      <c r="N46" s="282"/>
      <c r="O46" s="282"/>
      <c r="P46" s="282"/>
      <c r="Q46" s="282"/>
    </row>
    <row r="47" spans="1:17" s="152" customFormat="1" ht="12" customHeight="1" thickBot="1">
      <c r="A47" s="185" t="s">
        <v>1611</v>
      </c>
      <c r="B47" s="797">
        <v>1083019.3369999984</v>
      </c>
      <c r="C47" s="797">
        <v>1086065.8619999997</v>
      </c>
      <c r="D47" s="797">
        <v>982334.72899999656</v>
      </c>
      <c r="E47" s="797">
        <v>987778.85299999919</v>
      </c>
      <c r="F47" s="797">
        <v>1077149.6089999983</v>
      </c>
      <c r="G47" s="797">
        <v>979055.78700000048</v>
      </c>
      <c r="H47" s="797">
        <v>988771.44299999997</v>
      </c>
      <c r="I47" s="586">
        <v>-5.097376117413404</v>
      </c>
      <c r="J47" s="128" t="s">
        <v>1612</v>
      </c>
      <c r="K47" s="282"/>
      <c r="L47" s="282"/>
      <c r="M47" s="282"/>
      <c r="N47" s="282"/>
      <c r="O47" s="282"/>
      <c r="P47" s="282"/>
      <c r="Q47" s="282"/>
    </row>
    <row r="48" spans="1:17" s="152" customFormat="1" ht="12" customHeight="1" thickBot="1">
      <c r="B48" s="844" t="s">
        <v>1430</v>
      </c>
      <c r="C48" s="844"/>
      <c r="D48" s="844"/>
      <c r="E48" s="844"/>
      <c r="F48" s="844"/>
      <c r="G48" s="844"/>
      <c r="H48" s="844"/>
      <c r="I48" s="845" t="s">
        <v>1431</v>
      </c>
    </row>
    <row r="49" spans="1:10" s="152" customFormat="1" ht="34.15" customHeight="1" thickBot="1">
      <c r="B49" s="173" t="s">
        <v>1385</v>
      </c>
      <c r="C49" s="173" t="s">
        <v>1432</v>
      </c>
      <c r="D49" s="173" t="s">
        <v>1387</v>
      </c>
      <c r="E49" s="173" t="s">
        <v>1433</v>
      </c>
      <c r="F49" s="173" t="s">
        <v>1389</v>
      </c>
      <c r="G49" s="173" t="s">
        <v>1434</v>
      </c>
      <c r="H49" s="173" t="s">
        <v>1435</v>
      </c>
      <c r="I49" s="845"/>
    </row>
    <row r="50" spans="1:10" s="152" customFormat="1" ht="12" customHeight="1">
      <c r="A50" s="508" t="s">
        <v>1436</v>
      </c>
      <c r="B50" s="508"/>
      <c r="C50" s="508"/>
      <c r="D50" s="508"/>
      <c r="E50" s="508"/>
      <c r="F50" s="508"/>
      <c r="G50" s="508"/>
      <c r="H50" s="508"/>
      <c r="I50" s="584"/>
    </row>
    <row r="51" spans="1:10" s="152" customFormat="1" ht="12" customHeight="1">
      <c r="A51" s="511" t="s">
        <v>1437</v>
      </c>
      <c r="B51" s="511"/>
      <c r="C51" s="511"/>
      <c r="D51" s="511"/>
      <c r="E51" s="511"/>
      <c r="F51" s="511"/>
      <c r="G51" s="511"/>
      <c r="H51" s="511"/>
      <c r="I51" s="584"/>
    </row>
    <row r="52" spans="1:10" s="152" customFormat="1" ht="12" customHeight="1">
      <c r="B52" s="580"/>
      <c r="C52" s="580"/>
      <c r="D52" s="580"/>
      <c r="E52" s="580"/>
      <c r="F52" s="580"/>
      <c r="G52" s="580"/>
      <c r="H52" s="580"/>
      <c r="I52" s="584"/>
    </row>
    <row r="53" spans="1:10" s="152" customFormat="1" ht="12" customHeight="1">
      <c r="A53" s="930" t="s">
        <v>1438</v>
      </c>
      <c r="B53" s="930"/>
      <c r="C53" s="930"/>
      <c r="D53" s="930"/>
      <c r="E53" s="930"/>
      <c r="F53" s="930"/>
      <c r="G53" s="930"/>
      <c r="H53" s="930"/>
      <c r="I53" s="930"/>
      <c r="J53" s="930"/>
    </row>
    <row r="54" spans="1:10" s="152" customFormat="1" ht="19.5" customHeight="1">
      <c r="A54" s="930" t="s">
        <v>1439</v>
      </c>
      <c r="B54" s="930"/>
      <c r="C54" s="930"/>
      <c r="D54" s="930"/>
      <c r="E54" s="930"/>
      <c r="F54" s="930"/>
      <c r="G54" s="930"/>
      <c r="H54" s="930"/>
      <c r="I54" s="930"/>
      <c r="J54" s="930"/>
    </row>
    <row r="55" spans="1:10" s="152" customFormat="1">
      <c r="I55" s="585"/>
    </row>
    <row r="56" spans="1:10" s="152" customFormat="1">
      <c r="I56" s="585"/>
    </row>
    <row r="57" spans="1:10" s="152" customFormat="1">
      <c r="I57" s="585"/>
    </row>
    <row r="58" spans="1:10" s="152" customFormat="1">
      <c r="I58" s="585"/>
    </row>
    <row r="59" spans="1:10">
      <c r="A59" s="152"/>
      <c r="B59" s="152"/>
      <c r="C59" s="152"/>
      <c r="D59" s="152"/>
      <c r="E59" s="152"/>
      <c r="F59" s="152"/>
      <c r="G59" s="152"/>
      <c r="H59" s="152"/>
      <c r="I59" s="585"/>
    </row>
  </sheetData>
  <mergeCells count="8">
    <mergeCell ref="A53:J53"/>
    <mergeCell ref="A54:J54"/>
    <mergeCell ref="A1:J1"/>
    <mergeCell ref="A2:J2"/>
    <mergeCell ref="B4:H4"/>
    <mergeCell ref="I4:I5"/>
    <mergeCell ref="B48:H48"/>
    <mergeCell ref="I48:I49"/>
  </mergeCells>
  <conditionalFormatting sqref="B6:H31">
    <cfRule type="cellIs" dxfId="6" priority="3" operator="lessThan">
      <formula>0.499</formula>
    </cfRule>
  </conditionalFormatting>
  <conditionalFormatting sqref="B6:H32">
    <cfRule type="cellIs" dxfId="5" priority="4" stopIfTrue="1" operator="between">
      <formula>0.001</formula>
      <formula>0.499</formula>
    </cfRule>
  </conditionalFormatting>
  <conditionalFormatting sqref="B33:H47">
    <cfRule type="cellIs" dxfId="4" priority="1" operator="lessThan">
      <formula>0.499</formula>
    </cfRule>
    <cfRule type="cellIs" dxfId="3" priority="2"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58"/>
  <sheetViews>
    <sheetView showGridLines="0" workbookViewId="0"/>
  </sheetViews>
  <sheetFormatPr defaultColWidth="9.140625" defaultRowHeight="11.25"/>
  <cols>
    <col min="1" max="1" width="36.28515625" style="151" customWidth="1"/>
    <col min="2" max="8" width="7.7109375" style="151" customWidth="1"/>
    <col min="9" max="9" width="10.7109375" style="151" customWidth="1"/>
    <col min="10" max="10" width="22.5703125" style="151" customWidth="1"/>
    <col min="11" max="16384" width="9.140625" style="151"/>
  </cols>
  <sheetData>
    <row r="1" spans="1:10" ht="12" customHeight="1">
      <c r="A1" s="840" t="s">
        <v>1615</v>
      </c>
      <c r="B1" s="840"/>
      <c r="C1" s="840"/>
      <c r="D1" s="840"/>
      <c r="E1" s="840"/>
      <c r="F1" s="840"/>
      <c r="G1" s="840"/>
      <c r="H1" s="840"/>
      <c r="I1" s="840"/>
      <c r="J1" s="840"/>
    </row>
    <row r="2" spans="1:10" ht="12" customHeight="1">
      <c r="A2" s="841" t="s">
        <v>1616</v>
      </c>
      <c r="B2" s="841"/>
      <c r="C2" s="841"/>
      <c r="D2" s="841"/>
      <c r="E2" s="841"/>
      <c r="F2" s="841"/>
      <c r="G2" s="841"/>
      <c r="H2" s="841"/>
      <c r="I2" s="841"/>
      <c r="J2" s="841"/>
    </row>
    <row r="3" spans="1:10" ht="12" customHeight="1" thickBot="1"/>
    <row r="4" spans="1:10" s="152" customFormat="1" ht="12" customHeight="1" thickBot="1">
      <c r="A4" s="260"/>
      <c r="B4" s="844" t="s">
        <v>1383</v>
      </c>
      <c r="C4" s="844"/>
      <c r="D4" s="844"/>
      <c r="E4" s="844"/>
      <c r="F4" s="844"/>
      <c r="G4" s="844"/>
      <c r="H4" s="844"/>
      <c r="I4" s="845" t="s">
        <v>1384</v>
      </c>
    </row>
    <row r="5" spans="1:10" s="152" customFormat="1" ht="21" customHeight="1" thickBot="1">
      <c r="B5" s="173" t="s">
        <v>1385</v>
      </c>
      <c r="C5" s="173" t="s">
        <v>1386</v>
      </c>
      <c r="D5" s="173" t="s">
        <v>1387</v>
      </c>
      <c r="E5" s="173" t="s">
        <v>1388</v>
      </c>
      <c r="F5" s="173" t="s">
        <v>1389</v>
      </c>
      <c r="G5" s="173" t="s">
        <v>1390</v>
      </c>
      <c r="H5" s="173" t="s">
        <v>1391</v>
      </c>
      <c r="I5" s="845"/>
    </row>
    <row r="6" spans="1:10" s="152" customFormat="1" ht="11.25" customHeight="1">
      <c r="A6" s="128" t="s">
        <v>486</v>
      </c>
      <c r="B6" s="587">
        <v>8388915.9180000015</v>
      </c>
      <c r="C6" s="587">
        <v>8888226.1170000006</v>
      </c>
      <c r="D6" s="587">
        <v>8102960.8090000022</v>
      </c>
      <c r="E6" s="587">
        <v>8186249.2969999993</v>
      </c>
      <c r="F6" s="587">
        <v>8893135.1150000002</v>
      </c>
      <c r="G6" s="587">
        <v>9330816.3269999996</v>
      </c>
      <c r="H6" s="587">
        <v>8565196.0720000006</v>
      </c>
      <c r="I6" s="164">
        <v>-15.473298588786761</v>
      </c>
      <c r="J6" s="128" t="s">
        <v>486</v>
      </c>
    </row>
    <row r="7" spans="1:10" s="152" customFormat="1" ht="12" customHeight="1">
      <c r="A7" s="504" t="s">
        <v>1396</v>
      </c>
      <c r="B7" s="587">
        <v>886680.96900000062</v>
      </c>
      <c r="C7" s="587">
        <v>880774.88800000004</v>
      </c>
      <c r="D7" s="587">
        <v>881821.17499999993</v>
      </c>
      <c r="E7" s="587">
        <v>944770.01100000076</v>
      </c>
      <c r="F7" s="587">
        <v>952428.69399999909</v>
      </c>
      <c r="G7" s="587">
        <v>926557.44199999969</v>
      </c>
      <c r="H7" s="587">
        <v>904211.8000000004</v>
      </c>
      <c r="I7" s="164">
        <v>-14.537759832894466</v>
      </c>
      <c r="J7" s="504" t="s">
        <v>1397</v>
      </c>
    </row>
    <row r="8" spans="1:10" s="152" customFormat="1" ht="12" customHeight="1">
      <c r="A8" s="504" t="s">
        <v>1398</v>
      </c>
      <c r="B8" s="587">
        <v>407810.83599999995</v>
      </c>
      <c r="C8" s="587">
        <v>382747.96399999963</v>
      </c>
      <c r="D8" s="587">
        <v>382780.49400000041</v>
      </c>
      <c r="E8" s="587">
        <v>387310.54600000009</v>
      </c>
      <c r="F8" s="587">
        <v>425827.95800000045</v>
      </c>
      <c r="G8" s="587">
        <v>447129.72199999978</v>
      </c>
      <c r="H8" s="587">
        <v>424748.58400000009</v>
      </c>
      <c r="I8" s="164">
        <v>-2.2558386305662026</v>
      </c>
      <c r="J8" s="504" t="s">
        <v>1399</v>
      </c>
    </row>
    <row r="9" spans="1:10" s="152" customFormat="1" ht="12" customHeight="1">
      <c r="A9" s="504" t="s">
        <v>1400</v>
      </c>
      <c r="B9" s="587">
        <v>807539.17699999991</v>
      </c>
      <c r="C9" s="587">
        <v>960377.95899999992</v>
      </c>
      <c r="D9" s="587">
        <v>815300.22699999996</v>
      </c>
      <c r="E9" s="587">
        <v>922375.95299999998</v>
      </c>
      <c r="F9" s="587">
        <v>844478.12300000002</v>
      </c>
      <c r="G9" s="587">
        <v>1014900.8300000003</v>
      </c>
      <c r="H9" s="587">
        <v>1173464.0010000006</v>
      </c>
      <c r="I9" s="164">
        <v>-33.019641779897086</v>
      </c>
      <c r="J9" s="504" t="s">
        <v>1401</v>
      </c>
    </row>
    <row r="10" spans="1:10" s="152" customFormat="1" ht="12" customHeight="1">
      <c r="A10" s="504" t="s">
        <v>1402</v>
      </c>
      <c r="B10" s="587">
        <v>956186.43799999985</v>
      </c>
      <c r="C10" s="587">
        <v>1364827.0450000016</v>
      </c>
      <c r="D10" s="587">
        <v>891529.30400000128</v>
      </c>
      <c r="E10" s="587">
        <v>837601.80999999936</v>
      </c>
      <c r="F10" s="587">
        <v>880905.19200000004</v>
      </c>
      <c r="G10" s="587">
        <v>1292667.422</v>
      </c>
      <c r="H10" s="587">
        <v>878730.82200000028</v>
      </c>
      <c r="I10" s="164">
        <v>-30.609564269336403</v>
      </c>
      <c r="J10" s="504" t="s">
        <v>1403</v>
      </c>
    </row>
    <row r="11" spans="1:10" s="152" customFormat="1" ht="12" customHeight="1">
      <c r="A11" s="504" t="s">
        <v>1404</v>
      </c>
      <c r="B11" s="587">
        <v>467856.92599999969</v>
      </c>
      <c r="C11" s="587">
        <v>469008.98300000018</v>
      </c>
      <c r="D11" s="587">
        <v>458548.60399999988</v>
      </c>
      <c r="E11" s="587">
        <v>411762.75600000011</v>
      </c>
      <c r="F11" s="587">
        <v>494873.22599999985</v>
      </c>
      <c r="G11" s="587">
        <v>512975.48799999995</v>
      </c>
      <c r="H11" s="587">
        <v>481227.67399999994</v>
      </c>
      <c r="I11" s="164">
        <v>-16.135500253092005</v>
      </c>
      <c r="J11" s="504" t="s">
        <v>1405</v>
      </c>
    </row>
    <row r="12" spans="1:10" s="152" customFormat="1" ht="12" customHeight="1">
      <c r="A12" s="504" t="s">
        <v>1406</v>
      </c>
      <c r="B12" s="587">
        <v>66137.981000000014</v>
      </c>
      <c r="C12" s="587">
        <v>62456.106000000014</v>
      </c>
      <c r="D12" s="587">
        <v>67446.59699999998</v>
      </c>
      <c r="E12" s="587">
        <v>66448.602000000014</v>
      </c>
      <c r="F12" s="587">
        <v>74217.818000000014</v>
      </c>
      <c r="G12" s="587">
        <v>78149.030999999988</v>
      </c>
      <c r="H12" s="587">
        <v>74732.230999999971</v>
      </c>
      <c r="I12" s="164">
        <v>-12.723675831004428</v>
      </c>
      <c r="J12" s="504" t="s">
        <v>1407</v>
      </c>
    </row>
    <row r="13" spans="1:10" s="152" customFormat="1" ht="12" customHeight="1">
      <c r="A13" s="504" t="s">
        <v>1408</v>
      </c>
      <c r="B13" s="587">
        <v>109139.65199999996</v>
      </c>
      <c r="C13" s="587">
        <v>121988.41</v>
      </c>
      <c r="D13" s="587">
        <v>119314.32400000001</v>
      </c>
      <c r="E13" s="587">
        <v>93816.582000000024</v>
      </c>
      <c r="F13" s="587">
        <v>102702.87399999995</v>
      </c>
      <c r="G13" s="587">
        <v>114160.29700000001</v>
      </c>
      <c r="H13" s="587">
        <v>120713.99400000005</v>
      </c>
      <c r="I13" s="164">
        <v>-29.314899545070546</v>
      </c>
      <c r="J13" s="504" t="s">
        <v>1409</v>
      </c>
    </row>
    <row r="14" spans="1:10" s="152" customFormat="1" ht="12" customHeight="1">
      <c r="A14" s="504" t="s">
        <v>1410</v>
      </c>
      <c r="B14" s="587">
        <v>129759.23500000003</v>
      </c>
      <c r="C14" s="587">
        <v>138016.49</v>
      </c>
      <c r="D14" s="587">
        <v>124814.44499999999</v>
      </c>
      <c r="E14" s="587">
        <v>133884.89899999998</v>
      </c>
      <c r="F14" s="587">
        <v>132795.06000000006</v>
      </c>
      <c r="G14" s="587">
        <v>133068.52099999998</v>
      </c>
      <c r="H14" s="587">
        <v>137599.67499999999</v>
      </c>
      <c r="I14" s="164">
        <v>-10.576651612154436</v>
      </c>
      <c r="J14" s="504" t="s">
        <v>1411</v>
      </c>
    </row>
    <row r="15" spans="1:10" s="152" customFormat="1" ht="12" customHeight="1">
      <c r="A15" s="504" t="s">
        <v>1412</v>
      </c>
      <c r="B15" s="587">
        <v>168944.86200000011</v>
      </c>
      <c r="C15" s="587">
        <v>154951.81799999988</v>
      </c>
      <c r="D15" s="587">
        <v>153652.92199999999</v>
      </c>
      <c r="E15" s="587">
        <v>138417.52300000007</v>
      </c>
      <c r="F15" s="587">
        <v>175632.86600000027</v>
      </c>
      <c r="G15" s="587">
        <v>180579.16600000026</v>
      </c>
      <c r="H15" s="587">
        <v>196347.74999999988</v>
      </c>
      <c r="I15" s="164">
        <v>-23.046136881486717</v>
      </c>
      <c r="J15" s="504" t="s">
        <v>1413</v>
      </c>
    </row>
    <row r="16" spans="1:10" s="152" customFormat="1" ht="12" customHeight="1">
      <c r="A16" s="504" t="s">
        <v>1414</v>
      </c>
      <c r="B16" s="587">
        <v>209606.35300000018</v>
      </c>
      <c r="C16" s="587">
        <v>200526.25099999993</v>
      </c>
      <c r="D16" s="587">
        <v>235821.84399999995</v>
      </c>
      <c r="E16" s="587">
        <v>263257.22399999981</v>
      </c>
      <c r="F16" s="587">
        <v>242362.69800000003</v>
      </c>
      <c r="G16" s="587">
        <v>235516.37199999986</v>
      </c>
      <c r="H16" s="587">
        <v>274049.02300000004</v>
      </c>
      <c r="I16" s="164">
        <v>-12.382358436661207</v>
      </c>
      <c r="J16" s="504" t="s">
        <v>1415</v>
      </c>
    </row>
    <row r="17" spans="1:10" s="152" customFormat="1" ht="12" customHeight="1">
      <c r="A17" s="504" t="s">
        <v>1416</v>
      </c>
      <c r="B17" s="587">
        <v>77831.065999999977</v>
      </c>
      <c r="C17" s="587">
        <v>79584.542999999991</v>
      </c>
      <c r="D17" s="587">
        <v>75379.631999999969</v>
      </c>
      <c r="E17" s="587">
        <v>78337.148999999976</v>
      </c>
      <c r="F17" s="587">
        <v>72291.173999999999</v>
      </c>
      <c r="G17" s="587">
        <v>67932.256000000008</v>
      </c>
      <c r="H17" s="587">
        <v>88491.243999999977</v>
      </c>
      <c r="I17" s="164">
        <v>-5.9408017666403197</v>
      </c>
      <c r="J17" s="504" t="s">
        <v>1417</v>
      </c>
    </row>
    <row r="18" spans="1:10" s="152" customFormat="1" ht="12" customHeight="1">
      <c r="A18" s="504" t="s">
        <v>1418</v>
      </c>
      <c r="B18" s="587">
        <v>130945.03199999998</v>
      </c>
      <c r="C18" s="587">
        <v>129180.15800000002</v>
      </c>
      <c r="D18" s="587">
        <v>137306.82699999999</v>
      </c>
      <c r="E18" s="587">
        <v>118348.65499999996</v>
      </c>
      <c r="F18" s="587">
        <v>142285.62600000002</v>
      </c>
      <c r="G18" s="587">
        <v>135655.90099999998</v>
      </c>
      <c r="H18" s="587">
        <v>137018.253</v>
      </c>
      <c r="I18" s="164">
        <v>-17.562369502638404</v>
      </c>
      <c r="J18" s="504" t="s">
        <v>1419</v>
      </c>
    </row>
    <row r="19" spans="1:10" s="152" customFormat="1" ht="12" customHeight="1">
      <c r="A19" s="504" t="s">
        <v>1420</v>
      </c>
      <c r="B19" s="587">
        <v>665377.63299999991</v>
      </c>
      <c r="C19" s="587">
        <v>692903.25899999985</v>
      </c>
      <c r="D19" s="587">
        <v>737142.92600000091</v>
      </c>
      <c r="E19" s="587">
        <v>592206.78099999938</v>
      </c>
      <c r="F19" s="587">
        <v>705138.70000000088</v>
      </c>
      <c r="G19" s="587">
        <v>751344.96199999994</v>
      </c>
      <c r="H19" s="587">
        <v>714097.75199999975</v>
      </c>
      <c r="I19" s="164">
        <v>-18.231663363773578</v>
      </c>
      <c r="J19" s="504" t="s">
        <v>1421</v>
      </c>
    </row>
    <row r="20" spans="1:10" s="152" customFormat="1" ht="12" customHeight="1">
      <c r="A20" s="504" t="s">
        <v>1422</v>
      </c>
      <c r="B20" s="587">
        <v>1551036.8970000006</v>
      </c>
      <c r="C20" s="587">
        <v>1558336.6230000006</v>
      </c>
      <c r="D20" s="587">
        <v>1517486.4630000014</v>
      </c>
      <c r="E20" s="587">
        <v>1604218.5429999998</v>
      </c>
      <c r="F20" s="587">
        <v>1741417.405999999</v>
      </c>
      <c r="G20" s="587">
        <v>1698229.9180000001</v>
      </c>
      <c r="H20" s="587">
        <v>1520908.317</v>
      </c>
      <c r="I20" s="164">
        <v>-8.4479058203970681</v>
      </c>
      <c r="J20" s="504" t="s">
        <v>1423</v>
      </c>
    </row>
    <row r="21" spans="1:10" s="152" customFormat="1" ht="13.5" customHeight="1">
      <c r="A21" s="588" t="s">
        <v>1424</v>
      </c>
      <c r="B21" s="587">
        <v>1276255.1899999995</v>
      </c>
      <c r="C21" s="587">
        <v>1221057.6009999991</v>
      </c>
      <c r="D21" s="587">
        <v>1054332.1179999993</v>
      </c>
      <c r="E21" s="587">
        <v>1096713.7439999999</v>
      </c>
      <c r="F21" s="587">
        <v>1367697.536000001</v>
      </c>
      <c r="G21" s="587">
        <v>1219022.9459999998</v>
      </c>
      <c r="H21" s="587">
        <v>940343.03900000034</v>
      </c>
      <c r="I21" s="164">
        <v>3.9626830218119977</v>
      </c>
      <c r="J21" s="504" t="s">
        <v>1425</v>
      </c>
    </row>
    <row r="22" spans="1:10" s="152" customFormat="1" ht="12" customHeight="1">
      <c r="A22" s="504" t="s">
        <v>1426</v>
      </c>
      <c r="B22" s="587">
        <v>209164.21300000008</v>
      </c>
      <c r="C22" s="587">
        <v>207247.55599999987</v>
      </c>
      <c r="D22" s="587">
        <v>203607.84499999997</v>
      </c>
      <c r="E22" s="587">
        <v>220450.342</v>
      </c>
      <c r="F22" s="587">
        <v>228053.97500000003</v>
      </c>
      <c r="G22" s="587">
        <v>217389.51899999994</v>
      </c>
      <c r="H22" s="587">
        <v>203618.38699999993</v>
      </c>
      <c r="I22" s="164">
        <v>-6.0562133187409586</v>
      </c>
      <c r="J22" s="504" t="s">
        <v>1427</v>
      </c>
    </row>
    <row r="23" spans="1:10" s="152" customFormat="1" ht="12" customHeight="1" thickBot="1">
      <c r="A23" s="504" t="s">
        <v>1428</v>
      </c>
      <c r="B23" s="587">
        <v>268643.45800000039</v>
      </c>
      <c r="C23" s="587">
        <v>264240.46299999981</v>
      </c>
      <c r="D23" s="587">
        <v>246675.06200000012</v>
      </c>
      <c r="E23" s="587">
        <v>276328.17699999991</v>
      </c>
      <c r="F23" s="587">
        <v>310026.18899999966</v>
      </c>
      <c r="G23" s="587">
        <v>305536.53400000004</v>
      </c>
      <c r="H23" s="587">
        <v>294893.52600000001</v>
      </c>
      <c r="I23" s="164">
        <v>-8.7970046910102155</v>
      </c>
      <c r="J23" s="504" t="s">
        <v>1429</v>
      </c>
    </row>
    <row r="24" spans="1:10" s="152" customFormat="1" ht="12" customHeight="1" thickBot="1">
      <c r="A24" s="506"/>
      <c r="B24" s="844" t="s">
        <v>1430</v>
      </c>
      <c r="C24" s="844"/>
      <c r="D24" s="844"/>
      <c r="E24" s="844"/>
      <c r="F24" s="844"/>
      <c r="G24" s="844"/>
      <c r="H24" s="844"/>
      <c r="I24" s="845" t="s">
        <v>1431</v>
      </c>
      <c r="J24" s="506"/>
    </row>
    <row r="25" spans="1:10" s="152" customFormat="1" ht="29.25" customHeight="1" thickBot="1">
      <c r="A25" s="506"/>
      <c r="B25" s="173" t="s">
        <v>1385</v>
      </c>
      <c r="C25" s="173" t="s">
        <v>1432</v>
      </c>
      <c r="D25" s="173" t="s">
        <v>1387</v>
      </c>
      <c r="E25" s="173" t="s">
        <v>1433</v>
      </c>
      <c r="F25" s="173" t="s">
        <v>1389</v>
      </c>
      <c r="G25" s="173" t="s">
        <v>1434</v>
      </c>
      <c r="H25" s="173" t="s">
        <v>1435</v>
      </c>
      <c r="I25" s="845"/>
      <c r="J25" s="506"/>
    </row>
    <row r="26" spans="1:10" s="152" customFormat="1" ht="12" customHeight="1">
      <c r="A26" s="507" t="s">
        <v>1436</v>
      </c>
      <c r="B26" s="508"/>
      <c r="C26" s="508"/>
      <c r="D26" s="508"/>
      <c r="E26" s="508"/>
      <c r="F26" s="508"/>
      <c r="G26" s="508"/>
      <c r="H26" s="508"/>
      <c r="I26" s="509"/>
      <c r="J26" s="506"/>
    </row>
    <row r="27" spans="1:10" s="152" customFormat="1" ht="12" customHeight="1">
      <c r="A27" s="510" t="s">
        <v>1437</v>
      </c>
      <c r="B27" s="511"/>
      <c r="C27" s="511"/>
      <c r="D27" s="511"/>
      <c r="E27" s="511"/>
      <c r="F27" s="511"/>
      <c r="G27" s="511"/>
      <c r="H27" s="511"/>
      <c r="I27" s="509"/>
      <c r="J27" s="506"/>
    </row>
    <row r="28" spans="1:10" s="152" customFormat="1" ht="12" customHeight="1">
      <c r="A28" s="512"/>
      <c r="B28" s="512"/>
      <c r="C28" s="512"/>
      <c r="D28" s="512"/>
      <c r="E28" s="512"/>
      <c r="F28" s="512"/>
      <c r="G28" s="512"/>
      <c r="H28" s="512"/>
      <c r="I28" s="509"/>
      <c r="J28" s="506"/>
    </row>
    <row r="29" spans="1:10" s="244" customFormat="1" ht="12" customHeight="1">
      <c r="A29" s="930" t="s">
        <v>1438</v>
      </c>
      <c r="B29" s="930"/>
      <c r="C29" s="930"/>
      <c r="D29" s="930"/>
      <c r="E29" s="930"/>
      <c r="F29" s="930"/>
      <c r="G29" s="930"/>
      <c r="H29" s="930"/>
      <c r="I29" s="930"/>
      <c r="J29" s="930"/>
    </row>
    <row r="30" spans="1:10" s="152" customFormat="1" ht="12" customHeight="1">
      <c r="A30" s="930" t="s">
        <v>1439</v>
      </c>
      <c r="B30" s="930"/>
      <c r="C30" s="930"/>
      <c r="D30" s="930"/>
      <c r="E30" s="930"/>
      <c r="F30" s="930"/>
      <c r="G30" s="930"/>
      <c r="H30" s="930"/>
      <c r="I30" s="930"/>
      <c r="J30" s="930"/>
    </row>
    <row r="31" spans="1:10" s="152" customFormat="1"/>
    <row r="32" spans="1:10">
      <c r="A32" s="152"/>
      <c r="B32" s="152"/>
      <c r="C32" s="152"/>
      <c r="D32" s="152"/>
      <c r="E32" s="152"/>
      <c r="F32" s="152"/>
      <c r="G32" s="152"/>
      <c r="H32" s="152"/>
      <c r="I32" s="152"/>
      <c r="J32" s="152"/>
    </row>
    <row r="33" spans="1:9">
      <c r="A33" s="152"/>
      <c r="B33" s="152"/>
      <c r="C33" s="152"/>
      <c r="D33" s="152"/>
      <c r="E33" s="152"/>
      <c r="F33" s="152"/>
      <c r="G33" s="152"/>
      <c r="H33" s="152"/>
      <c r="I33" s="152"/>
    </row>
    <row r="34" spans="1:9">
      <c r="A34" s="152"/>
      <c r="B34" s="152"/>
      <c r="C34" s="152"/>
      <c r="D34" s="152"/>
      <c r="E34" s="152"/>
      <c r="F34" s="152"/>
      <c r="G34" s="152"/>
      <c r="H34" s="152"/>
      <c r="I34" s="152"/>
    </row>
    <row r="35" spans="1:9">
      <c r="A35" s="152"/>
      <c r="B35" s="152"/>
      <c r="C35" s="152"/>
      <c r="D35" s="152"/>
      <c r="E35" s="152"/>
      <c r="F35" s="152"/>
      <c r="G35" s="152"/>
      <c r="H35" s="152"/>
      <c r="I35" s="152"/>
    </row>
    <row r="36" spans="1:9">
      <c r="A36" s="152"/>
      <c r="B36" s="152"/>
      <c r="C36" s="152"/>
      <c r="D36" s="152"/>
      <c r="E36" s="152"/>
      <c r="F36" s="152"/>
      <c r="G36" s="152"/>
      <c r="H36" s="152"/>
      <c r="I36" s="152"/>
    </row>
    <row r="37" spans="1:9">
      <c r="A37" s="152"/>
      <c r="B37" s="152"/>
      <c r="C37" s="152"/>
      <c r="D37" s="152"/>
      <c r="E37" s="152"/>
      <c r="F37" s="152"/>
      <c r="G37" s="152"/>
      <c r="H37" s="152"/>
      <c r="I37" s="152"/>
    </row>
    <row r="38" spans="1:9">
      <c r="A38" s="152"/>
      <c r="B38" s="152"/>
      <c r="C38" s="152"/>
      <c r="D38" s="152"/>
      <c r="E38" s="152"/>
      <c r="F38" s="152"/>
      <c r="G38" s="152"/>
      <c r="H38" s="152"/>
      <c r="I38" s="152"/>
    </row>
    <row r="39" spans="1:9">
      <c r="A39" s="152"/>
      <c r="B39" s="152"/>
      <c r="C39" s="152"/>
      <c r="D39" s="152"/>
      <c r="E39" s="152"/>
      <c r="F39" s="152"/>
      <c r="G39" s="152"/>
      <c r="H39" s="152"/>
      <c r="I39" s="152"/>
    </row>
    <row r="40" spans="1:9">
      <c r="A40" s="152"/>
      <c r="B40" s="152"/>
      <c r="C40" s="152"/>
      <c r="D40" s="152"/>
      <c r="E40" s="152"/>
      <c r="F40" s="152"/>
      <c r="G40" s="152"/>
      <c r="H40" s="152"/>
      <c r="I40" s="152"/>
    </row>
    <row r="41" spans="1:9">
      <c r="A41" s="152"/>
      <c r="B41" s="152"/>
      <c r="C41" s="152"/>
      <c r="D41" s="152"/>
      <c r="E41" s="152"/>
      <c r="F41" s="152"/>
      <c r="G41" s="152"/>
      <c r="H41" s="152"/>
      <c r="I41" s="152"/>
    </row>
    <row r="42" spans="1:9">
      <c r="A42" s="152"/>
      <c r="B42" s="152"/>
      <c r="C42" s="152"/>
      <c r="D42" s="152"/>
      <c r="E42" s="152"/>
      <c r="F42" s="152"/>
      <c r="G42" s="152"/>
      <c r="H42" s="152"/>
      <c r="I42" s="152"/>
    </row>
    <row r="43" spans="1:9">
      <c r="A43" s="152"/>
      <c r="B43" s="152"/>
      <c r="C43" s="152"/>
      <c r="D43" s="152"/>
      <c r="E43" s="152"/>
      <c r="F43" s="152"/>
      <c r="G43" s="152"/>
      <c r="H43" s="152"/>
      <c r="I43" s="152"/>
    </row>
    <row r="44" spans="1:9">
      <c r="A44" s="152"/>
      <c r="B44" s="152"/>
      <c r="C44" s="152"/>
      <c r="D44" s="152"/>
      <c r="E44" s="152"/>
      <c r="F44" s="152"/>
      <c r="G44" s="152"/>
      <c r="H44" s="152"/>
      <c r="I44" s="152"/>
    </row>
    <row r="45" spans="1:9">
      <c r="A45" s="152"/>
      <c r="B45" s="152"/>
      <c r="C45" s="152"/>
      <c r="D45" s="152"/>
      <c r="E45" s="152"/>
      <c r="F45" s="152"/>
      <c r="G45" s="152"/>
      <c r="H45" s="152"/>
      <c r="I45" s="152"/>
    </row>
    <row r="46" spans="1:9">
      <c r="A46" s="152"/>
      <c r="B46" s="152"/>
      <c r="C46" s="152"/>
      <c r="D46" s="152"/>
      <c r="E46" s="152"/>
      <c r="F46" s="152"/>
      <c r="G46" s="152"/>
      <c r="H46" s="152"/>
      <c r="I46" s="152"/>
    </row>
    <row r="47" spans="1:9">
      <c r="A47" s="152"/>
      <c r="B47" s="152"/>
      <c r="C47" s="152"/>
      <c r="D47" s="152"/>
      <c r="E47" s="152"/>
      <c r="F47" s="152"/>
      <c r="G47" s="152"/>
      <c r="H47" s="152"/>
      <c r="I47" s="152"/>
    </row>
    <row r="48" spans="1:9">
      <c r="A48" s="152"/>
      <c r="B48" s="152"/>
      <c r="C48" s="152"/>
      <c r="D48" s="152"/>
      <c r="E48" s="152"/>
      <c r="F48" s="152"/>
      <c r="G48" s="152"/>
      <c r="H48" s="152"/>
      <c r="I48" s="152"/>
    </row>
    <row r="49" spans="1:9">
      <c r="A49" s="152"/>
      <c r="B49" s="152"/>
      <c r="C49" s="152"/>
      <c r="D49" s="152"/>
      <c r="E49" s="152"/>
      <c r="F49" s="152"/>
      <c r="G49" s="152"/>
      <c r="H49" s="152"/>
      <c r="I49" s="152"/>
    </row>
    <row r="50" spans="1:9">
      <c r="A50" s="152"/>
      <c r="B50" s="152"/>
      <c r="C50" s="152"/>
      <c r="D50" s="152"/>
      <c r="E50" s="152"/>
      <c r="F50" s="152"/>
      <c r="G50" s="152"/>
      <c r="H50" s="152"/>
      <c r="I50" s="152"/>
    </row>
    <row r="51" spans="1:9">
      <c r="A51" s="152"/>
      <c r="B51" s="152"/>
      <c r="C51" s="152"/>
      <c r="D51" s="152"/>
      <c r="E51" s="152"/>
      <c r="F51" s="152"/>
      <c r="G51" s="152"/>
      <c r="H51" s="152"/>
      <c r="I51" s="152"/>
    </row>
    <row r="52" spans="1:9">
      <c r="A52" s="152"/>
      <c r="B52" s="152"/>
      <c r="C52" s="152"/>
      <c r="D52" s="152"/>
      <c r="E52" s="152"/>
      <c r="F52" s="152"/>
      <c r="G52" s="152"/>
      <c r="H52" s="152"/>
      <c r="I52" s="152"/>
    </row>
    <row r="53" spans="1:9">
      <c r="A53" s="152"/>
      <c r="B53" s="152"/>
      <c r="C53" s="152"/>
      <c r="D53" s="152"/>
      <c r="E53" s="152"/>
      <c r="F53" s="152"/>
      <c r="G53" s="152"/>
      <c r="H53" s="152"/>
      <c r="I53" s="152"/>
    </row>
    <row r="54" spans="1:9">
      <c r="A54" s="152"/>
      <c r="B54" s="152"/>
      <c r="C54" s="152"/>
      <c r="D54" s="152"/>
      <c r="E54" s="152"/>
      <c r="F54" s="152"/>
      <c r="G54" s="152"/>
      <c r="H54" s="152"/>
      <c r="I54" s="152"/>
    </row>
    <row r="55" spans="1:9">
      <c r="A55" s="152"/>
      <c r="B55" s="152"/>
      <c r="C55" s="152"/>
      <c r="D55" s="152"/>
      <c r="E55" s="152"/>
      <c r="F55" s="152"/>
      <c r="G55" s="152"/>
      <c r="H55" s="152"/>
      <c r="I55" s="152"/>
    </row>
    <row r="56" spans="1:9">
      <c r="A56" s="152"/>
      <c r="B56" s="152"/>
      <c r="C56" s="152"/>
      <c r="D56" s="152"/>
      <c r="E56" s="152"/>
      <c r="F56" s="152"/>
      <c r="G56" s="152"/>
      <c r="H56" s="152"/>
      <c r="I56" s="152"/>
    </row>
    <row r="57" spans="1:9">
      <c r="A57" s="152"/>
      <c r="B57" s="152"/>
      <c r="C57" s="152"/>
      <c r="D57" s="152"/>
      <c r="E57" s="152"/>
      <c r="F57" s="152"/>
      <c r="G57" s="152"/>
      <c r="H57" s="152"/>
      <c r="I57" s="152"/>
    </row>
    <row r="58" spans="1:9">
      <c r="A58" s="152"/>
      <c r="B58" s="152"/>
      <c r="C58" s="152"/>
      <c r="D58" s="152"/>
      <c r="E58" s="152"/>
      <c r="F58" s="152"/>
      <c r="G58" s="152"/>
      <c r="H58" s="152"/>
      <c r="I58" s="152"/>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60"/>
  <sheetViews>
    <sheetView showGridLines="0" topLeftCell="H1" workbookViewId="0">
      <selection activeCell="J7" sqref="J7"/>
    </sheetView>
  </sheetViews>
  <sheetFormatPr defaultColWidth="9.140625" defaultRowHeight="11.25"/>
  <cols>
    <col min="1" max="1" width="49.140625" style="5" customWidth="1"/>
    <col min="2" max="9" width="9.42578125" style="5" customWidth="1"/>
    <col min="10" max="10" width="74.42578125" style="5" bestFit="1" customWidth="1"/>
    <col min="11" max="16384" width="9.140625" style="5"/>
  </cols>
  <sheetData>
    <row r="1" spans="1:256">
      <c r="A1" s="814" t="s">
        <v>54</v>
      </c>
      <c r="B1" s="814"/>
      <c r="C1" s="814"/>
      <c r="D1" s="814"/>
      <c r="E1" s="814"/>
      <c r="F1" s="814"/>
      <c r="G1" s="814"/>
      <c r="H1" s="814"/>
      <c r="I1" s="814"/>
      <c r="J1" s="814"/>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15" t="s">
        <v>55</v>
      </c>
      <c r="B2" s="815"/>
      <c r="C2" s="815"/>
      <c r="D2" s="815"/>
      <c r="E2" s="815"/>
      <c r="F2" s="815"/>
      <c r="G2" s="815"/>
      <c r="H2" s="815"/>
      <c r="I2" s="815"/>
      <c r="J2" s="815"/>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8" t="s">
        <v>2</v>
      </c>
    </row>
    <row r="5" spans="1:256" ht="12" thickBot="1">
      <c r="A5" s="10" t="s">
        <v>3</v>
      </c>
      <c r="B5" s="816" t="s">
        <v>4</v>
      </c>
      <c r="C5" s="816"/>
      <c r="D5" s="816"/>
      <c r="E5" s="816"/>
      <c r="F5" s="816"/>
      <c r="G5" s="816"/>
      <c r="H5" s="816"/>
      <c r="I5" s="816"/>
      <c r="J5" s="10" t="s">
        <v>5</v>
      </c>
    </row>
    <row r="6" spans="1:256" ht="23.25" thickBot="1">
      <c r="A6" s="7"/>
      <c r="B6" s="11" t="s">
        <v>6</v>
      </c>
      <c r="C6" s="11" t="s">
        <v>7</v>
      </c>
      <c r="D6" s="11" t="s">
        <v>8</v>
      </c>
      <c r="E6" s="11" t="s">
        <v>9</v>
      </c>
      <c r="F6" s="11" t="s">
        <v>10</v>
      </c>
      <c r="G6" s="11" t="s">
        <v>11</v>
      </c>
      <c r="H6" s="11" t="s">
        <v>12</v>
      </c>
      <c r="I6" s="11" t="s">
        <v>13</v>
      </c>
      <c r="J6" s="7"/>
    </row>
    <row r="7" spans="1:256" ht="33.75">
      <c r="A7" s="788" t="s">
        <v>56</v>
      </c>
      <c r="B7" s="27"/>
      <c r="C7" s="27"/>
      <c r="D7" s="27"/>
      <c r="E7" s="27"/>
      <c r="F7" s="27"/>
      <c r="G7" s="27"/>
      <c r="H7" s="27"/>
      <c r="I7" s="27"/>
      <c r="J7" s="788" t="s">
        <v>57</v>
      </c>
    </row>
    <row r="8" spans="1:256">
      <c r="A8" s="12" t="s">
        <v>58</v>
      </c>
      <c r="B8" s="13">
        <v>961.76499999999999</v>
      </c>
      <c r="C8" s="13">
        <v>960.34299999999996</v>
      </c>
      <c r="D8" s="13">
        <v>957.23400000000004</v>
      </c>
      <c r="E8" s="13">
        <v>952.37400000000002</v>
      </c>
      <c r="F8" s="13">
        <v>931.44799999999998</v>
      </c>
      <c r="G8" s="13">
        <v>963.78700000000003</v>
      </c>
      <c r="H8" s="13">
        <v>983.39</v>
      </c>
      <c r="I8" s="13">
        <v>1004.119</v>
      </c>
      <c r="J8" s="12" t="s">
        <v>59</v>
      </c>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2" t="s">
        <v>60</v>
      </c>
      <c r="B9" s="13">
        <v>6234.0640000000003</v>
      </c>
      <c r="C9" s="13">
        <v>5990.2250000000004</v>
      </c>
      <c r="D9" s="13">
        <v>6239.2049999999999</v>
      </c>
      <c r="E9" s="13">
        <v>6485.2610000000004</v>
      </c>
      <c r="F9" s="13">
        <v>6267.8620000000001</v>
      </c>
      <c r="G9" s="13">
        <v>6475.5659999999998</v>
      </c>
      <c r="H9" s="13">
        <v>6512.8</v>
      </c>
      <c r="I9" s="13">
        <v>6312.9560000000001</v>
      </c>
      <c r="J9" s="12" t="s">
        <v>61</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2" t="s">
        <v>62</v>
      </c>
      <c r="B10" s="13">
        <v>1774.741</v>
      </c>
      <c r="C10" s="13">
        <v>1698.7260000000001</v>
      </c>
      <c r="D10" s="13">
        <v>1682.3630000000001</v>
      </c>
      <c r="E10" s="13">
        <v>1701.1379999999999</v>
      </c>
      <c r="F10" s="13">
        <v>1716.8389999999999</v>
      </c>
      <c r="G10" s="13">
        <v>1703.7850000000001</v>
      </c>
      <c r="H10" s="13">
        <v>1687.588</v>
      </c>
      <c r="I10" s="13">
        <v>1713.5650000000001</v>
      </c>
      <c r="J10" s="12" t="s">
        <v>63</v>
      </c>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2" t="s">
        <v>64</v>
      </c>
      <c r="B11" s="13">
        <v>2054.3110000000001</v>
      </c>
      <c r="C11" s="13">
        <v>2005.1679999999999</v>
      </c>
      <c r="D11" s="13">
        <v>2033.4269999999999</v>
      </c>
      <c r="E11" s="13">
        <v>1996.4390000000001</v>
      </c>
      <c r="F11" s="13">
        <v>1998.778</v>
      </c>
      <c r="G11" s="13">
        <v>1981.9159999999999</v>
      </c>
      <c r="H11" s="13">
        <v>2054.11</v>
      </c>
      <c r="I11" s="13">
        <v>1979.3810000000001</v>
      </c>
      <c r="J11" s="12" t="s">
        <v>65</v>
      </c>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2" t="s">
        <v>66</v>
      </c>
      <c r="B12" s="13">
        <v>9088.1919999999991</v>
      </c>
      <c r="C12" s="13">
        <v>9233.8719999999994</v>
      </c>
      <c r="D12" s="13">
        <v>9557.7990000000009</v>
      </c>
      <c r="E12" s="13">
        <v>9029.6260000000002</v>
      </c>
      <c r="F12" s="13">
        <v>8746.1849999999995</v>
      </c>
      <c r="G12" s="13">
        <v>9037.41</v>
      </c>
      <c r="H12" s="13">
        <v>8376.1129999999994</v>
      </c>
      <c r="I12" s="13">
        <v>8131.4629999999997</v>
      </c>
      <c r="J12" s="12" t="s">
        <v>67</v>
      </c>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2" t="s">
        <v>68</v>
      </c>
      <c r="B13" s="13">
        <v>4572.4489999999996</v>
      </c>
      <c r="C13" s="13">
        <v>4598.8490000000002</v>
      </c>
      <c r="D13" s="13">
        <v>4543.1120000000001</v>
      </c>
      <c r="E13" s="13">
        <v>4614.9709999999995</v>
      </c>
      <c r="F13" s="13">
        <v>4575.1809999999996</v>
      </c>
      <c r="G13" s="13">
        <v>4208.5469999999996</v>
      </c>
      <c r="H13" s="13">
        <v>4234.74</v>
      </c>
      <c r="I13" s="13">
        <v>4112.04</v>
      </c>
      <c r="J13" s="12" t="s">
        <v>69</v>
      </c>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2" t="s">
        <v>70</v>
      </c>
      <c r="B14" s="13">
        <v>7771.7889999999998</v>
      </c>
      <c r="C14" s="13">
        <v>7760.3389999999999</v>
      </c>
      <c r="D14" s="13">
        <v>7749.2160000000003</v>
      </c>
      <c r="E14" s="13">
        <v>7670.81</v>
      </c>
      <c r="F14" s="13">
        <v>7660.3670000000002</v>
      </c>
      <c r="G14" s="13">
        <v>7661.46</v>
      </c>
      <c r="H14" s="13">
        <v>7620.9840000000004</v>
      </c>
      <c r="I14" s="13">
        <v>7552.1760000000004</v>
      </c>
      <c r="J14" s="12" t="s">
        <v>71</v>
      </c>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2" t="s">
        <v>72</v>
      </c>
      <c r="B15" s="13">
        <v>14542.745000000001</v>
      </c>
      <c r="C15" s="13">
        <v>14188.599</v>
      </c>
      <c r="D15" s="13">
        <v>14083.977999999999</v>
      </c>
      <c r="E15" s="13">
        <v>14391.348</v>
      </c>
      <c r="F15" s="13">
        <v>14080.179</v>
      </c>
      <c r="G15" s="13">
        <v>13584.683999999999</v>
      </c>
      <c r="H15" s="13">
        <v>13898.342000000001</v>
      </c>
      <c r="I15" s="13">
        <v>13470.79</v>
      </c>
      <c r="J15" s="12" t="s">
        <v>73</v>
      </c>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2" t="s">
        <v>74</v>
      </c>
      <c r="B16" s="13">
        <v>47000.055999999997</v>
      </c>
      <c r="C16" s="13">
        <v>46436.120999999999</v>
      </c>
      <c r="D16" s="13">
        <v>46846.334000000003</v>
      </c>
      <c r="E16" s="13">
        <v>46841.966999999997</v>
      </c>
      <c r="F16" s="13">
        <v>45976.839</v>
      </c>
      <c r="G16" s="13">
        <v>45617.154999999999</v>
      </c>
      <c r="H16" s="13">
        <v>45368.067000000003</v>
      </c>
      <c r="I16" s="13">
        <v>44276.49</v>
      </c>
      <c r="J16" s="12" t="s">
        <v>75</v>
      </c>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2" t="s">
        <v>76</v>
      </c>
      <c r="B17" s="13">
        <v>7127.7870000000003</v>
      </c>
      <c r="C17" s="13">
        <v>7501.884</v>
      </c>
      <c r="D17" s="13">
        <v>7053.3649999999998</v>
      </c>
      <c r="E17" s="13">
        <v>7206.3159999999998</v>
      </c>
      <c r="F17" s="13">
        <v>6955.2809999999999</v>
      </c>
      <c r="G17" s="13">
        <v>7093.75</v>
      </c>
      <c r="H17" s="13">
        <v>7252.3459999999995</v>
      </c>
      <c r="I17" s="13">
        <v>7122.384</v>
      </c>
      <c r="J17" s="12" t="s">
        <v>77</v>
      </c>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788" t="s">
        <v>30</v>
      </c>
      <c r="B18" s="7"/>
      <c r="C18" s="7"/>
      <c r="D18" s="7"/>
      <c r="E18" s="7"/>
      <c r="F18" s="7"/>
      <c r="G18" s="7"/>
      <c r="H18" s="7"/>
      <c r="I18" s="7"/>
      <c r="J18" s="788" t="s">
        <v>31</v>
      </c>
    </row>
    <row r="19" spans="1:256">
      <c r="A19" s="12" t="s">
        <v>58</v>
      </c>
      <c r="B19" s="17">
        <v>3.3</v>
      </c>
      <c r="C19" s="17">
        <v>1.5</v>
      </c>
      <c r="D19" s="17">
        <v>-0.7</v>
      </c>
      <c r="E19" s="17">
        <v>-3.2</v>
      </c>
      <c r="F19" s="17">
        <v>-7.2</v>
      </c>
      <c r="G19" s="17">
        <v>-5.0999999999999996</v>
      </c>
      <c r="H19" s="17">
        <v>-2</v>
      </c>
      <c r="I19" s="17">
        <v>2.6</v>
      </c>
      <c r="J19" s="12" t="s">
        <v>59</v>
      </c>
    </row>
    <row r="20" spans="1:256">
      <c r="A20" s="12" t="s">
        <v>60</v>
      </c>
      <c r="B20" s="17">
        <v>-0.5</v>
      </c>
      <c r="C20" s="17">
        <v>-5.0999999999999996</v>
      </c>
      <c r="D20" s="17">
        <v>-3.7</v>
      </c>
      <c r="E20" s="17">
        <v>-0.4</v>
      </c>
      <c r="F20" s="17">
        <v>-0.7</v>
      </c>
      <c r="G20" s="17">
        <v>2.4</v>
      </c>
      <c r="H20" s="17">
        <v>3.6</v>
      </c>
      <c r="I20" s="17">
        <v>1.4</v>
      </c>
      <c r="J20" s="12" t="s">
        <v>61</v>
      </c>
    </row>
    <row r="21" spans="1:256">
      <c r="A21" s="12" t="s">
        <v>62</v>
      </c>
      <c r="B21" s="17">
        <v>3.4</v>
      </c>
      <c r="C21" s="17">
        <v>-0.7</v>
      </c>
      <c r="D21" s="17">
        <v>-1.3</v>
      </c>
      <c r="E21" s="17">
        <v>0.8</v>
      </c>
      <c r="F21" s="17">
        <v>0.2</v>
      </c>
      <c r="G21" s="17">
        <v>7</v>
      </c>
      <c r="H21" s="17">
        <v>6</v>
      </c>
      <c r="I21" s="17">
        <v>7.9</v>
      </c>
      <c r="J21" s="12" t="s">
        <v>63</v>
      </c>
    </row>
    <row r="22" spans="1:256">
      <c r="A22" s="12" t="s">
        <v>64</v>
      </c>
      <c r="B22" s="17">
        <v>2.8</v>
      </c>
      <c r="C22" s="17">
        <v>3.5</v>
      </c>
      <c r="D22" s="17">
        <v>2.6</v>
      </c>
      <c r="E22" s="17">
        <v>-2.8</v>
      </c>
      <c r="F22" s="17">
        <v>1</v>
      </c>
      <c r="G22" s="17">
        <v>0.5</v>
      </c>
      <c r="H22" s="17">
        <v>4.5</v>
      </c>
      <c r="I22" s="17">
        <v>5</v>
      </c>
      <c r="J22" s="12" t="s">
        <v>65</v>
      </c>
    </row>
    <row r="23" spans="1:256">
      <c r="A23" s="12" t="s">
        <v>66</v>
      </c>
      <c r="B23" s="17">
        <v>3.9</v>
      </c>
      <c r="C23" s="17">
        <v>3.9</v>
      </c>
      <c r="D23" s="17">
        <v>5.8</v>
      </c>
      <c r="E23" s="17">
        <v>7.8</v>
      </c>
      <c r="F23" s="17">
        <v>7.6</v>
      </c>
      <c r="G23" s="17">
        <v>19.100000000000001</v>
      </c>
      <c r="H23" s="17">
        <v>26.3</v>
      </c>
      <c r="I23" s="17">
        <v>12.5</v>
      </c>
      <c r="J23" s="12" t="s">
        <v>67</v>
      </c>
    </row>
    <row r="24" spans="1:256">
      <c r="A24" s="12" t="s">
        <v>68</v>
      </c>
      <c r="B24" s="17">
        <v>-0.1</v>
      </c>
      <c r="C24" s="17">
        <v>2.8</v>
      </c>
      <c r="D24" s="17">
        <v>7.9</v>
      </c>
      <c r="E24" s="17">
        <v>9</v>
      </c>
      <c r="F24" s="17">
        <v>11.3</v>
      </c>
      <c r="G24" s="17">
        <v>15.3</v>
      </c>
      <c r="H24" s="17">
        <v>17.899999999999999</v>
      </c>
      <c r="I24" s="17">
        <v>16.7</v>
      </c>
      <c r="J24" s="12" t="s">
        <v>69</v>
      </c>
    </row>
    <row r="25" spans="1:256">
      <c r="A25" s="12" t="s">
        <v>70</v>
      </c>
      <c r="B25" s="17">
        <v>1.5</v>
      </c>
      <c r="C25" s="17">
        <v>1.5</v>
      </c>
      <c r="D25" s="17">
        <v>1.1000000000000001</v>
      </c>
      <c r="E25" s="17">
        <v>0.7</v>
      </c>
      <c r="F25" s="17">
        <v>1.4</v>
      </c>
      <c r="G25" s="17">
        <v>2</v>
      </c>
      <c r="H25" s="17">
        <v>2.6</v>
      </c>
      <c r="I25" s="17">
        <v>2.8</v>
      </c>
      <c r="J25" s="12" t="s">
        <v>71</v>
      </c>
    </row>
    <row r="26" spans="1:256">
      <c r="A26" s="12" t="s">
        <v>72</v>
      </c>
      <c r="B26" s="17">
        <v>3.3</v>
      </c>
      <c r="C26" s="17">
        <v>3.2</v>
      </c>
      <c r="D26" s="17">
        <v>3.7</v>
      </c>
      <c r="E26" s="17">
        <v>3.5</v>
      </c>
      <c r="F26" s="17">
        <v>4.5</v>
      </c>
      <c r="G26" s="17">
        <v>6.3</v>
      </c>
      <c r="H26" s="17">
        <v>9.5</v>
      </c>
      <c r="I26" s="17">
        <v>3.8</v>
      </c>
      <c r="J26" s="12" t="s">
        <v>73</v>
      </c>
    </row>
    <row r="27" spans="1:256">
      <c r="A27" s="12" t="s">
        <v>74</v>
      </c>
      <c r="B27" s="17">
        <v>2.2000000000000002</v>
      </c>
      <c r="C27" s="17">
        <v>1.7</v>
      </c>
      <c r="D27" s="17">
        <v>2.7</v>
      </c>
      <c r="E27" s="17">
        <v>3.2</v>
      </c>
      <c r="F27" s="17">
        <v>3.8</v>
      </c>
      <c r="G27" s="17">
        <v>7.5</v>
      </c>
      <c r="H27" s="17">
        <v>10.1</v>
      </c>
      <c r="I27" s="17">
        <v>6.1</v>
      </c>
      <c r="J27" s="12" t="s">
        <v>75</v>
      </c>
    </row>
    <row r="28" spans="1:256">
      <c r="A28" s="12" t="s">
        <v>76</v>
      </c>
      <c r="B28" s="17">
        <v>2.5</v>
      </c>
      <c r="C28" s="17">
        <v>3.9</v>
      </c>
      <c r="D28" s="17">
        <v>-0.6</v>
      </c>
      <c r="E28" s="17">
        <v>-0.6</v>
      </c>
      <c r="F28" s="17">
        <v>-2.2999999999999998</v>
      </c>
      <c r="G28" s="17">
        <v>10.1</v>
      </c>
      <c r="H28" s="17">
        <v>25.1</v>
      </c>
      <c r="I28" s="17">
        <v>13.2</v>
      </c>
      <c r="J28" s="12" t="s">
        <v>77</v>
      </c>
    </row>
    <row r="29" spans="1:256" ht="22.5">
      <c r="A29" s="788" t="s">
        <v>78</v>
      </c>
      <c r="B29" s="7"/>
      <c r="C29" s="7"/>
      <c r="D29" s="7"/>
      <c r="E29" s="7"/>
      <c r="F29" s="7"/>
      <c r="G29" s="7"/>
      <c r="H29" s="7"/>
      <c r="I29" s="7"/>
      <c r="J29" s="788" t="s">
        <v>79</v>
      </c>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2" t="s">
        <v>58</v>
      </c>
      <c r="B30" s="13">
        <v>1413.4559999999999</v>
      </c>
      <c r="C30" s="13">
        <v>1387.654</v>
      </c>
      <c r="D30" s="13">
        <v>1339.9580000000001</v>
      </c>
      <c r="E30" s="13">
        <v>1269.5519999999999</v>
      </c>
      <c r="F30" s="13">
        <v>1140.069</v>
      </c>
      <c r="G30" s="13">
        <v>1112.1089999999999</v>
      </c>
      <c r="H30" s="13">
        <v>1125.404</v>
      </c>
      <c r="I30" s="13">
        <v>1157.5170000000001</v>
      </c>
      <c r="J30" s="12" t="s">
        <v>59</v>
      </c>
    </row>
    <row r="31" spans="1:256">
      <c r="A31" s="12" t="s">
        <v>60</v>
      </c>
      <c r="B31" s="13">
        <v>8201.7309999999998</v>
      </c>
      <c r="C31" s="13">
        <v>7838.857</v>
      </c>
      <c r="D31" s="13">
        <v>8185.6350000000002</v>
      </c>
      <c r="E31" s="13">
        <v>8130.558</v>
      </c>
      <c r="F31" s="13">
        <v>7919.7839999999997</v>
      </c>
      <c r="G31" s="13">
        <v>7570.2529999999997</v>
      </c>
      <c r="H31" s="13">
        <v>7283.7110000000002</v>
      </c>
      <c r="I31" s="13">
        <v>6964.5010000000002</v>
      </c>
      <c r="J31" s="12" t="s">
        <v>61</v>
      </c>
    </row>
    <row r="32" spans="1:256">
      <c r="A32" s="12" t="s">
        <v>62</v>
      </c>
      <c r="B32" s="13">
        <v>1497.836</v>
      </c>
      <c r="C32" s="13">
        <v>1418.135</v>
      </c>
      <c r="D32" s="13">
        <v>1384.855</v>
      </c>
      <c r="E32" s="13">
        <v>1437.3979999999999</v>
      </c>
      <c r="F32" s="13">
        <v>1475.1310000000001</v>
      </c>
      <c r="G32" s="13">
        <v>1329.635</v>
      </c>
      <c r="H32" s="13">
        <v>1357.145</v>
      </c>
      <c r="I32" s="13">
        <v>1336.424</v>
      </c>
      <c r="J32" s="12" t="s">
        <v>63</v>
      </c>
    </row>
    <row r="33" spans="1:10">
      <c r="A33" s="12" t="s">
        <v>64</v>
      </c>
      <c r="B33" s="13">
        <v>2452.2620000000002</v>
      </c>
      <c r="C33" s="13">
        <v>2424.0320000000002</v>
      </c>
      <c r="D33" s="13">
        <v>2494.8919999999998</v>
      </c>
      <c r="E33" s="13">
        <v>2374.2130000000002</v>
      </c>
      <c r="F33" s="13">
        <v>2303.527</v>
      </c>
      <c r="G33" s="13">
        <v>2301.0369999999998</v>
      </c>
      <c r="H33" s="13">
        <v>2331.328</v>
      </c>
      <c r="I33" s="13">
        <v>2154.3530000000001</v>
      </c>
      <c r="J33" s="12" t="s">
        <v>65</v>
      </c>
    </row>
    <row r="34" spans="1:10">
      <c r="A34" s="12" t="s">
        <v>66</v>
      </c>
      <c r="B34" s="13">
        <v>11614.638999999999</v>
      </c>
      <c r="C34" s="13">
        <v>11659.052</v>
      </c>
      <c r="D34" s="13">
        <v>11956.83</v>
      </c>
      <c r="E34" s="13">
        <v>10877.614</v>
      </c>
      <c r="F34" s="13">
        <v>10232.672</v>
      </c>
      <c r="G34" s="13">
        <v>10078.009</v>
      </c>
      <c r="H34" s="13">
        <v>8913.6849999999995</v>
      </c>
      <c r="I34" s="13">
        <v>8581.0869999999995</v>
      </c>
      <c r="J34" s="12" t="s">
        <v>67</v>
      </c>
    </row>
    <row r="35" spans="1:10">
      <c r="A35" s="12" t="s">
        <v>68</v>
      </c>
      <c r="B35" s="13">
        <v>5348.473</v>
      </c>
      <c r="C35" s="13">
        <v>5260.1469999999999</v>
      </c>
      <c r="D35" s="13">
        <v>5263.7539999999999</v>
      </c>
      <c r="E35" s="13">
        <v>5293.0240000000003</v>
      </c>
      <c r="F35" s="13">
        <v>5332.0379999999996</v>
      </c>
      <c r="G35" s="13">
        <v>4731.4989999999998</v>
      </c>
      <c r="H35" s="13">
        <v>4674.7780000000002</v>
      </c>
      <c r="I35" s="13">
        <v>4440.6350000000002</v>
      </c>
      <c r="J35" s="12" t="s">
        <v>69</v>
      </c>
    </row>
    <row r="36" spans="1:10">
      <c r="A36" s="12" t="s">
        <v>70</v>
      </c>
      <c r="B36" s="13">
        <v>10333.005999999999</v>
      </c>
      <c r="C36" s="13">
        <v>10154.962</v>
      </c>
      <c r="D36" s="13">
        <v>9953.991</v>
      </c>
      <c r="E36" s="13">
        <v>9675.1849999999995</v>
      </c>
      <c r="F36" s="13">
        <v>9328.5460000000003</v>
      </c>
      <c r="G36" s="13">
        <v>8914.9349999999995</v>
      </c>
      <c r="H36" s="13">
        <v>8736.3629999999994</v>
      </c>
      <c r="I36" s="13">
        <v>8449.4860000000008</v>
      </c>
      <c r="J36" s="12" t="s">
        <v>71</v>
      </c>
    </row>
    <row r="37" spans="1:10">
      <c r="A37" s="12" t="s">
        <v>72</v>
      </c>
      <c r="B37" s="13">
        <v>18072.491000000002</v>
      </c>
      <c r="C37" s="13">
        <v>17591.833999999999</v>
      </c>
      <c r="D37" s="13">
        <v>17372.665000000001</v>
      </c>
      <c r="E37" s="13">
        <v>17459.566999999999</v>
      </c>
      <c r="F37" s="13">
        <v>16861.383999999998</v>
      </c>
      <c r="G37" s="13">
        <v>15882.855</v>
      </c>
      <c r="H37" s="13">
        <v>16001.601000000001</v>
      </c>
      <c r="I37" s="13">
        <v>15418.362999999999</v>
      </c>
      <c r="J37" s="12" t="s">
        <v>73</v>
      </c>
    </row>
    <row r="38" spans="1:10">
      <c r="A38" s="12" t="s">
        <v>74</v>
      </c>
      <c r="B38" s="13">
        <v>58933.894</v>
      </c>
      <c r="C38" s="13">
        <v>57734.673000000003</v>
      </c>
      <c r="D38" s="13">
        <v>57952.58</v>
      </c>
      <c r="E38" s="13">
        <v>56517.110999999997</v>
      </c>
      <c r="F38" s="13">
        <v>54593.150999999998</v>
      </c>
      <c r="G38" s="13">
        <v>51920.332000000002</v>
      </c>
      <c r="H38" s="13">
        <v>50424.014999999999</v>
      </c>
      <c r="I38" s="13">
        <v>48502.366000000002</v>
      </c>
      <c r="J38" s="12" t="s">
        <v>75</v>
      </c>
    </row>
    <row r="39" spans="1:10">
      <c r="A39" s="12" t="s">
        <v>76</v>
      </c>
      <c r="B39" s="13">
        <v>8535.9719999999998</v>
      </c>
      <c r="C39" s="13">
        <v>9038.366</v>
      </c>
      <c r="D39" s="13">
        <v>8288.0849999999991</v>
      </c>
      <c r="E39" s="13">
        <v>8640.0220000000008</v>
      </c>
      <c r="F39" s="13">
        <v>8000.6</v>
      </c>
      <c r="G39" s="13">
        <v>8160.8540000000003</v>
      </c>
      <c r="H39" s="13">
        <v>8300.1119999999992</v>
      </c>
      <c r="I39" s="13">
        <v>7968.16</v>
      </c>
      <c r="J39" s="12" t="s">
        <v>77</v>
      </c>
    </row>
    <row r="40" spans="1:10">
      <c r="A40" s="788" t="s">
        <v>30</v>
      </c>
      <c r="B40" s="7"/>
      <c r="C40" s="7"/>
      <c r="D40" s="7"/>
      <c r="E40" s="7"/>
      <c r="F40" s="7"/>
      <c r="G40" s="7"/>
      <c r="H40" s="7"/>
      <c r="I40" s="7"/>
      <c r="J40" s="788" t="s">
        <v>31</v>
      </c>
    </row>
    <row r="41" spans="1:10">
      <c r="A41" s="12" t="s">
        <v>58</v>
      </c>
      <c r="B41" s="17">
        <v>24</v>
      </c>
      <c r="C41" s="17">
        <v>24.2</v>
      </c>
      <c r="D41" s="17">
        <v>20.5</v>
      </c>
      <c r="E41" s="17">
        <v>12.8</v>
      </c>
      <c r="F41" s="17">
        <v>-1.5</v>
      </c>
      <c r="G41" s="17">
        <v>-4.9000000000000004</v>
      </c>
      <c r="H41" s="17">
        <v>-1.9</v>
      </c>
      <c r="I41" s="17">
        <v>4.5</v>
      </c>
      <c r="J41" s="12" t="s">
        <v>59</v>
      </c>
    </row>
    <row r="42" spans="1:10">
      <c r="A42" s="12" t="s">
        <v>60</v>
      </c>
      <c r="B42" s="17">
        <v>3.6</v>
      </c>
      <c r="C42" s="17">
        <v>2.8</v>
      </c>
      <c r="D42" s="17">
        <v>8.1</v>
      </c>
      <c r="E42" s="17">
        <v>11.6</v>
      </c>
      <c r="F42" s="17">
        <v>13.7</v>
      </c>
      <c r="G42" s="17">
        <v>9.9</v>
      </c>
      <c r="H42" s="17">
        <v>8.4</v>
      </c>
      <c r="I42" s="17">
        <v>4.5</v>
      </c>
      <c r="J42" s="12" t="s">
        <v>61</v>
      </c>
    </row>
    <row r="43" spans="1:10">
      <c r="A43" s="12" t="s">
        <v>62</v>
      </c>
      <c r="B43" s="17">
        <v>1.5</v>
      </c>
      <c r="C43" s="17">
        <v>1.5</v>
      </c>
      <c r="D43" s="17">
        <v>4.2</v>
      </c>
      <c r="E43" s="17">
        <v>5.9</v>
      </c>
      <c r="F43" s="17">
        <v>10.4</v>
      </c>
      <c r="G43" s="17">
        <v>-2.2000000000000002</v>
      </c>
      <c r="H43" s="17">
        <v>-4.0999999999999996</v>
      </c>
      <c r="I43" s="17">
        <v>-10.3</v>
      </c>
      <c r="J43" s="12" t="s">
        <v>63</v>
      </c>
    </row>
    <row r="44" spans="1:10">
      <c r="A44" s="12" t="s">
        <v>64</v>
      </c>
      <c r="B44" s="17">
        <v>6.5</v>
      </c>
      <c r="C44" s="17">
        <v>8.6999999999999993</v>
      </c>
      <c r="D44" s="17">
        <v>8.4</v>
      </c>
      <c r="E44" s="17">
        <v>1.8</v>
      </c>
      <c r="F44" s="17">
        <v>6.9</v>
      </c>
      <c r="G44" s="17">
        <v>6</v>
      </c>
      <c r="H44" s="17">
        <v>6.7</v>
      </c>
      <c r="I44" s="17">
        <v>3.5</v>
      </c>
      <c r="J44" s="12" t="s">
        <v>65</v>
      </c>
    </row>
    <row r="45" spans="1:10">
      <c r="A45" s="12" t="s">
        <v>66</v>
      </c>
      <c r="B45" s="17">
        <v>13.5</v>
      </c>
      <c r="C45" s="17">
        <v>15.1</v>
      </c>
      <c r="D45" s="17">
        <v>18.600000000000001</v>
      </c>
      <c r="E45" s="17">
        <v>22</v>
      </c>
      <c r="F45" s="17">
        <v>19.2</v>
      </c>
      <c r="G45" s="17">
        <v>28.2</v>
      </c>
      <c r="H45" s="17">
        <v>31.9</v>
      </c>
      <c r="I45" s="17">
        <v>15.8</v>
      </c>
      <c r="J45" s="12" t="s">
        <v>67</v>
      </c>
    </row>
    <row r="46" spans="1:10">
      <c r="A46" s="12" t="s">
        <v>68</v>
      </c>
      <c r="B46" s="17">
        <v>0.3</v>
      </c>
      <c r="C46" s="17">
        <v>5</v>
      </c>
      <c r="D46" s="17">
        <v>11.2</v>
      </c>
      <c r="E46" s="17">
        <v>13.2</v>
      </c>
      <c r="F46" s="17">
        <v>20.100000000000001</v>
      </c>
      <c r="G46" s="17">
        <v>18.5</v>
      </c>
      <c r="H46" s="17">
        <v>20.8</v>
      </c>
      <c r="I46" s="17">
        <v>18.100000000000001</v>
      </c>
      <c r="J46" s="12" t="s">
        <v>69</v>
      </c>
    </row>
    <row r="47" spans="1:10">
      <c r="A47" s="12" t="s">
        <v>70</v>
      </c>
      <c r="B47" s="17">
        <v>10.8</v>
      </c>
      <c r="C47" s="17">
        <v>12.2</v>
      </c>
      <c r="D47" s="17">
        <v>11.7</v>
      </c>
      <c r="E47" s="17">
        <v>10.7</v>
      </c>
      <c r="F47" s="17">
        <v>10.4</v>
      </c>
      <c r="G47" s="17">
        <v>5.9</v>
      </c>
      <c r="H47" s="17">
        <v>5.2</v>
      </c>
      <c r="I47" s="17">
        <v>3.9</v>
      </c>
      <c r="J47" s="12" t="s">
        <v>71</v>
      </c>
    </row>
    <row r="48" spans="1:10">
      <c r="A48" s="12" t="s">
        <v>72</v>
      </c>
      <c r="B48" s="17">
        <v>7.2</v>
      </c>
      <c r="C48" s="17">
        <v>8</v>
      </c>
      <c r="D48" s="17">
        <v>9.4</v>
      </c>
      <c r="E48" s="17">
        <v>9.1</v>
      </c>
      <c r="F48" s="17">
        <v>9.4</v>
      </c>
      <c r="G48" s="17">
        <v>10.6</v>
      </c>
      <c r="H48" s="17">
        <v>11.6</v>
      </c>
      <c r="I48" s="17">
        <v>7.5</v>
      </c>
      <c r="J48" s="12" t="s">
        <v>73</v>
      </c>
    </row>
    <row r="49" spans="1:256">
      <c r="A49" s="12" t="s">
        <v>74</v>
      </c>
      <c r="B49" s="17">
        <v>8</v>
      </c>
      <c r="C49" s="17">
        <v>9.1999999999999993</v>
      </c>
      <c r="D49" s="17">
        <v>11.6</v>
      </c>
      <c r="E49" s="17">
        <v>12.1</v>
      </c>
      <c r="F49" s="17">
        <v>12.6</v>
      </c>
      <c r="G49" s="17">
        <v>12.3</v>
      </c>
      <c r="H49" s="17">
        <v>12.7</v>
      </c>
      <c r="I49" s="17">
        <v>7.8</v>
      </c>
      <c r="J49" s="12" t="s">
        <v>75</v>
      </c>
    </row>
    <row r="50" spans="1:256" ht="12" thickBot="1">
      <c r="A50" s="12" t="s">
        <v>76</v>
      </c>
      <c r="B50" s="17">
        <v>6.7</v>
      </c>
      <c r="C50" s="17">
        <v>10</v>
      </c>
      <c r="D50" s="17">
        <v>1.6</v>
      </c>
      <c r="E50" s="17">
        <v>4.0999999999999996</v>
      </c>
      <c r="F50" s="17">
        <v>0.4</v>
      </c>
      <c r="G50" s="17">
        <v>16.100000000000001</v>
      </c>
      <c r="H50" s="17">
        <v>27.5</v>
      </c>
      <c r="I50" s="17">
        <v>20.2</v>
      </c>
      <c r="J50" s="12" t="s">
        <v>77</v>
      </c>
    </row>
    <row r="51" spans="1:256" ht="12" thickBot="1">
      <c r="A51" s="7"/>
      <c r="B51" s="816" t="s">
        <v>35</v>
      </c>
      <c r="C51" s="816"/>
      <c r="D51" s="816"/>
      <c r="E51" s="816"/>
      <c r="F51" s="816"/>
      <c r="G51" s="816"/>
      <c r="H51" s="816"/>
      <c r="I51" s="816"/>
      <c r="J51" s="7"/>
    </row>
    <row r="52" spans="1:256" ht="23.25" thickBot="1">
      <c r="A52" s="7"/>
      <c r="B52" s="22" t="s">
        <v>80</v>
      </c>
      <c r="C52" s="22" t="s">
        <v>37</v>
      </c>
      <c r="D52" s="22" t="s">
        <v>38</v>
      </c>
      <c r="E52" s="22" t="s">
        <v>39</v>
      </c>
      <c r="F52" s="22" t="s">
        <v>40</v>
      </c>
      <c r="G52" s="22" t="s">
        <v>41</v>
      </c>
      <c r="H52" s="22" t="s">
        <v>42</v>
      </c>
      <c r="I52" s="22" t="s">
        <v>43</v>
      </c>
      <c r="J52" s="7"/>
    </row>
    <row r="53" spans="1:256">
      <c r="A53" s="28" t="s">
        <v>44</v>
      </c>
      <c r="B53" s="28"/>
      <c r="C53" s="28"/>
      <c r="D53" s="28"/>
      <c r="E53" s="28"/>
      <c r="F53" s="28"/>
      <c r="G53" s="7"/>
      <c r="H53" s="7"/>
      <c r="I53" s="7"/>
      <c r="J53" s="7"/>
    </row>
    <row r="54" spans="1:256">
      <c r="A54" s="28" t="s">
        <v>45</v>
      </c>
      <c r="B54" s="28"/>
      <c r="C54" s="28"/>
      <c r="D54" s="28"/>
      <c r="E54" s="28"/>
      <c r="F54" s="28"/>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29" t="s">
        <v>82</v>
      </c>
      <c r="B58" s="29"/>
      <c r="C58" s="29"/>
      <c r="D58" s="29"/>
      <c r="E58" s="29"/>
      <c r="F58" s="29"/>
      <c r="G58" s="29"/>
      <c r="H58" s="29"/>
      <c r="I58" s="29"/>
      <c r="J58" s="29"/>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c r="IV58" s="30"/>
    </row>
    <row r="59" spans="1:256">
      <c r="A59" s="31"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00000000-0004-0000-0300-000000000000}"/>
    <hyperlink ref="J29" r:id="rId2" xr:uid="{00000000-0004-0000-0300-000001000000}"/>
    <hyperlink ref="A40" r:id="rId3" xr:uid="{00000000-0004-0000-0300-000002000000}"/>
    <hyperlink ref="J40" r:id="rId4" xr:uid="{00000000-0004-0000-0300-000003000000}"/>
    <hyperlink ref="A7" r:id="rId5" xr:uid="{00000000-0004-0000-0300-000004000000}"/>
    <hyperlink ref="J7" r:id="rId6" xr:uid="{00000000-0004-0000-0300-000005000000}"/>
    <hyperlink ref="A18" r:id="rId7" xr:uid="{00000000-0004-0000-0300-000006000000}"/>
    <hyperlink ref="J18" r:id="rId8" xr:uid="{00000000-0004-0000-0300-000007000000}"/>
  </hyperlinks>
  <pageMargins left="0.7" right="0.7" top="0.75" bottom="0.75" header="0.3" footer="0.3"/>
  <pageSetup paperSize="9" orientation="portrait" horizontalDpi="300" verticalDpi="300"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58"/>
  <sheetViews>
    <sheetView showGridLines="0" workbookViewId="0"/>
  </sheetViews>
  <sheetFormatPr defaultColWidth="9.140625" defaultRowHeight="11.25"/>
  <cols>
    <col min="1" max="1" width="35.7109375" style="151" customWidth="1"/>
    <col min="2" max="8" width="7.7109375" style="151" customWidth="1"/>
    <col min="9" max="9" width="10.7109375" style="151" customWidth="1"/>
    <col min="10" max="10" width="22.5703125" style="151" customWidth="1"/>
    <col min="11" max="16384" width="9.140625" style="151"/>
  </cols>
  <sheetData>
    <row r="1" spans="1:10" ht="12" customHeight="1">
      <c r="A1" s="840" t="s">
        <v>1617</v>
      </c>
      <c r="B1" s="840"/>
      <c r="C1" s="840"/>
      <c r="D1" s="840"/>
      <c r="E1" s="840"/>
      <c r="F1" s="840"/>
      <c r="G1" s="840"/>
      <c r="H1" s="840"/>
      <c r="I1" s="840"/>
      <c r="J1" s="840"/>
    </row>
    <row r="2" spans="1:10" ht="12" customHeight="1">
      <c r="A2" s="855" t="s">
        <v>1618</v>
      </c>
      <c r="B2" s="855"/>
      <c r="C2" s="855"/>
      <c r="D2" s="855"/>
      <c r="E2" s="855"/>
      <c r="F2" s="855"/>
      <c r="G2" s="855"/>
      <c r="H2" s="855"/>
      <c r="I2" s="855"/>
      <c r="J2" s="855"/>
    </row>
    <row r="3" spans="1:10" ht="12" customHeight="1" thickBot="1"/>
    <row r="4" spans="1:10" s="152" customFormat="1" ht="12" customHeight="1" thickBot="1">
      <c r="A4" s="260"/>
      <c r="B4" s="844" t="s">
        <v>1383</v>
      </c>
      <c r="C4" s="844"/>
      <c r="D4" s="844"/>
      <c r="E4" s="844"/>
      <c r="F4" s="844"/>
      <c r="G4" s="844"/>
      <c r="H4" s="844"/>
      <c r="I4" s="845" t="s">
        <v>1384</v>
      </c>
    </row>
    <row r="5" spans="1:10" s="152" customFormat="1" ht="21" customHeight="1" thickBot="1">
      <c r="B5" s="173" t="s">
        <v>1385</v>
      </c>
      <c r="C5" s="173" t="s">
        <v>1386</v>
      </c>
      <c r="D5" s="173" t="s">
        <v>1387</v>
      </c>
      <c r="E5" s="173" t="s">
        <v>1388</v>
      </c>
      <c r="F5" s="173" t="s">
        <v>1389</v>
      </c>
      <c r="G5" s="173" t="s">
        <v>1390</v>
      </c>
      <c r="H5" s="173" t="s">
        <v>1391</v>
      </c>
      <c r="I5" s="845"/>
    </row>
    <row r="6" spans="1:10" s="152" customFormat="1" ht="11.25" customHeight="1">
      <c r="A6" s="128" t="s">
        <v>486</v>
      </c>
      <c r="B6" s="587">
        <v>6767508.3299999991</v>
      </c>
      <c r="C6" s="587">
        <v>6535542.6699999999</v>
      </c>
      <c r="D6" s="587">
        <v>6384848.2349999975</v>
      </c>
      <c r="E6" s="587">
        <v>5782609.7059999993</v>
      </c>
      <c r="F6" s="587">
        <v>7012593.1709999992</v>
      </c>
      <c r="G6" s="587">
        <v>6453453.0660000006</v>
      </c>
      <c r="H6" s="587">
        <v>6266335.5149999987</v>
      </c>
      <c r="I6" s="164">
        <v>-13.594051060582458</v>
      </c>
      <c r="J6" s="128" t="s">
        <v>486</v>
      </c>
    </row>
    <row r="7" spans="1:10" s="152" customFormat="1" ht="12" customHeight="1">
      <c r="A7" s="504" t="s">
        <v>1396</v>
      </c>
      <c r="B7" s="587">
        <v>499375.03699999914</v>
      </c>
      <c r="C7" s="587">
        <v>527169.84299999999</v>
      </c>
      <c r="D7" s="587">
        <v>530494.61600000015</v>
      </c>
      <c r="E7" s="587">
        <v>556125.35499999986</v>
      </c>
      <c r="F7" s="587">
        <v>615838.82199999981</v>
      </c>
      <c r="G7" s="587">
        <v>532013.80100000021</v>
      </c>
      <c r="H7" s="587">
        <v>501181.56399999978</v>
      </c>
      <c r="I7" s="164">
        <v>2.4062609863708389</v>
      </c>
      <c r="J7" s="504" t="s">
        <v>1397</v>
      </c>
    </row>
    <row r="8" spans="1:10" s="152" customFormat="1" ht="12" customHeight="1">
      <c r="A8" s="504" t="s">
        <v>1398</v>
      </c>
      <c r="B8" s="587">
        <v>342191.33700000017</v>
      </c>
      <c r="C8" s="587">
        <v>329797.54000000004</v>
      </c>
      <c r="D8" s="587">
        <v>320043.85099999997</v>
      </c>
      <c r="E8" s="587">
        <v>286563.65500000026</v>
      </c>
      <c r="F8" s="587">
        <v>379846.20699999976</v>
      </c>
      <c r="G8" s="587">
        <v>367099.64600000024</v>
      </c>
      <c r="H8" s="587">
        <v>334525.79900000006</v>
      </c>
      <c r="I8" s="164">
        <v>-8.2522581957815646</v>
      </c>
      <c r="J8" s="504" t="s">
        <v>1399</v>
      </c>
    </row>
    <row r="9" spans="1:10" s="152" customFormat="1" ht="12" customHeight="1">
      <c r="A9" s="504" t="s">
        <v>1400</v>
      </c>
      <c r="B9" s="587">
        <v>364106.7919999999</v>
      </c>
      <c r="C9" s="587">
        <v>446641.51499999996</v>
      </c>
      <c r="D9" s="587">
        <v>494154.81099999999</v>
      </c>
      <c r="E9" s="587">
        <v>448040.32000000012</v>
      </c>
      <c r="F9" s="587">
        <v>396837.51599999995</v>
      </c>
      <c r="G9" s="587">
        <v>342127.28299999994</v>
      </c>
      <c r="H9" s="587">
        <v>391383.03400000004</v>
      </c>
      <c r="I9" s="164">
        <v>-13.975788201274867</v>
      </c>
      <c r="J9" s="504" t="s">
        <v>1401</v>
      </c>
    </row>
    <row r="10" spans="1:10" s="152" customFormat="1" ht="12" customHeight="1">
      <c r="A10" s="504" t="s">
        <v>1402</v>
      </c>
      <c r="B10" s="587">
        <v>680155.08699999971</v>
      </c>
      <c r="C10" s="587">
        <v>378735.36499999964</v>
      </c>
      <c r="D10" s="587">
        <v>309306.33099999983</v>
      </c>
      <c r="E10" s="587">
        <v>615725.25800000038</v>
      </c>
      <c r="F10" s="587">
        <v>362069.89000000019</v>
      </c>
      <c r="G10" s="587">
        <v>423586.79800000013</v>
      </c>
      <c r="H10" s="587">
        <v>456381.15200000018</v>
      </c>
      <c r="I10" s="164">
        <v>-12.718534491928409</v>
      </c>
      <c r="J10" s="504" t="s">
        <v>1403</v>
      </c>
    </row>
    <row r="11" spans="1:10" s="152" customFormat="1" ht="12" customHeight="1">
      <c r="A11" s="504" t="s">
        <v>1404</v>
      </c>
      <c r="B11" s="587">
        <v>464312.44800000003</v>
      </c>
      <c r="C11" s="587">
        <v>478723.63300000038</v>
      </c>
      <c r="D11" s="587">
        <v>461156.47399999999</v>
      </c>
      <c r="E11" s="587">
        <v>340010.32599999948</v>
      </c>
      <c r="F11" s="587">
        <v>488240.41200000007</v>
      </c>
      <c r="G11" s="587">
        <v>474185.95199999999</v>
      </c>
      <c r="H11" s="587">
        <v>451908.79399999982</v>
      </c>
      <c r="I11" s="164">
        <v>-14.352004547091198</v>
      </c>
      <c r="J11" s="504" t="s">
        <v>1405</v>
      </c>
    </row>
    <row r="12" spans="1:10" s="152" customFormat="1" ht="12" customHeight="1">
      <c r="A12" s="504" t="s">
        <v>1406</v>
      </c>
      <c r="B12" s="587">
        <v>39910.471000000056</v>
      </c>
      <c r="C12" s="587">
        <v>39479.986999999994</v>
      </c>
      <c r="D12" s="587">
        <v>41913.961999999978</v>
      </c>
      <c r="E12" s="587">
        <v>31795.407999999992</v>
      </c>
      <c r="F12" s="587">
        <v>44926.192000000003</v>
      </c>
      <c r="G12" s="587">
        <v>38986.964000000007</v>
      </c>
      <c r="H12" s="587">
        <v>37998.296999999999</v>
      </c>
      <c r="I12" s="164">
        <v>0.97087754446599206</v>
      </c>
      <c r="J12" s="504" t="s">
        <v>1407</v>
      </c>
    </row>
    <row r="13" spans="1:10" s="152" customFormat="1" ht="12" customHeight="1">
      <c r="A13" s="504" t="s">
        <v>1408</v>
      </c>
      <c r="B13" s="587">
        <v>185350.43900000013</v>
      </c>
      <c r="C13" s="587">
        <v>168713.26300000001</v>
      </c>
      <c r="D13" s="587">
        <v>163716.73999999996</v>
      </c>
      <c r="E13" s="587">
        <v>141705.09499999994</v>
      </c>
      <c r="F13" s="587">
        <v>187656.81199999998</v>
      </c>
      <c r="G13" s="587">
        <v>179544.02500000005</v>
      </c>
      <c r="H13" s="587">
        <v>169197.10499999998</v>
      </c>
      <c r="I13" s="164">
        <v>-17.424035270986693</v>
      </c>
      <c r="J13" s="504" t="s">
        <v>1409</v>
      </c>
    </row>
    <row r="14" spans="1:10" s="152" customFormat="1" ht="12" customHeight="1">
      <c r="A14" s="504" t="s">
        <v>1410</v>
      </c>
      <c r="B14" s="587">
        <v>273244.74900000001</v>
      </c>
      <c r="C14" s="587">
        <v>260954.77499999991</v>
      </c>
      <c r="D14" s="587">
        <v>303904.31800000003</v>
      </c>
      <c r="E14" s="587">
        <v>251407.38700000005</v>
      </c>
      <c r="F14" s="587">
        <v>268209.80499999999</v>
      </c>
      <c r="G14" s="587">
        <v>257311.46500000005</v>
      </c>
      <c r="H14" s="587">
        <v>257324.44400000005</v>
      </c>
      <c r="I14" s="164">
        <v>1.1227827446230521</v>
      </c>
      <c r="J14" s="504" t="s">
        <v>1411</v>
      </c>
    </row>
    <row r="15" spans="1:10" s="152" customFormat="1" ht="12" customHeight="1">
      <c r="A15" s="504" t="s">
        <v>1412</v>
      </c>
      <c r="B15" s="587">
        <v>206482.60799999989</v>
      </c>
      <c r="C15" s="587">
        <v>200889.18899999981</v>
      </c>
      <c r="D15" s="587">
        <v>189970.94399999941</v>
      </c>
      <c r="E15" s="587">
        <v>147201.00200000007</v>
      </c>
      <c r="F15" s="587">
        <v>202917.68400000001</v>
      </c>
      <c r="G15" s="587">
        <v>200282.59999999995</v>
      </c>
      <c r="H15" s="587">
        <v>187717.66900000026</v>
      </c>
      <c r="I15" s="164">
        <v>-16.488899226533121</v>
      </c>
      <c r="J15" s="504" t="s">
        <v>1413</v>
      </c>
    </row>
    <row r="16" spans="1:10" s="152" customFormat="1" ht="12" customHeight="1">
      <c r="A16" s="504" t="s">
        <v>1414</v>
      </c>
      <c r="B16" s="587">
        <v>282843.94299999991</v>
      </c>
      <c r="C16" s="587">
        <v>269298.43099999998</v>
      </c>
      <c r="D16" s="587">
        <v>266076.98400000011</v>
      </c>
      <c r="E16" s="587">
        <v>226874.47299999977</v>
      </c>
      <c r="F16" s="587">
        <v>290955.7680000001</v>
      </c>
      <c r="G16" s="587">
        <v>272064.83599999989</v>
      </c>
      <c r="H16" s="587">
        <v>257855.16699999999</v>
      </c>
      <c r="I16" s="164">
        <v>-16.553334266347164</v>
      </c>
      <c r="J16" s="504" t="s">
        <v>1415</v>
      </c>
    </row>
    <row r="17" spans="1:10" s="152" customFormat="1" ht="12" customHeight="1">
      <c r="A17" s="504" t="s">
        <v>1416</v>
      </c>
      <c r="B17" s="587">
        <v>143634.15300000002</v>
      </c>
      <c r="C17" s="587">
        <v>148259.77800000008</v>
      </c>
      <c r="D17" s="587">
        <v>156006.53300000011</v>
      </c>
      <c r="E17" s="587">
        <v>116726.08900000001</v>
      </c>
      <c r="F17" s="587">
        <v>146947.72499999998</v>
      </c>
      <c r="G17" s="587">
        <v>131873.29999999999</v>
      </c>
      <c r="H17" s="587">
        <v>133394.91999999998</v>
      </c>
      <c r="I17" s="164">
        <v>-22.800515204456545</v>
      </c>
      <c r="J17" s="504" t="s">
        <v>1417</v>
      </c>
    </row>
    <row r="18" spans="1:10" s="152" customFormat="1" ht="12" customHeight="1">
      <c r="A18" s="504" t="s">
        <v>1418</v>
      </c>
      <c r="B18" s="587">
        <v>254847.13300000021</v>
      </c>
      <c r="C18" s="587">
        <v>259246.60099999997</v>
      </c>
      <c r="D18" s="587">
        <v>240767.87900000019</v>
      </c>
      <c r="E18" s="587">
        <v>228165.65699999983</v>
      </c>
      <c r="F18" s="587">
        <v>273620.68799999997</v>
      </c>
      <c r="G18" s="587">
        <v>266951.99899999989</v>
      </c>
      <c r="H18" s="587">
        <v>271611.43700000003</v>
      </c>
      <c r="I18" s="164">
        <v>-30.058277602656119</v>
      </c>
      <c r="J18" s="504" t="s">
        <v>1419</v>
      </c>
    </row>
    <row r="19" spans="1:10" s="152" customFormat="1" ht="12" customHeight="1">
      <c r="A19" s="504" t="s">
        <v>1420</v>
      </c>
      <c r="B19" s="587">
        <v>567549.26399999997</v>
      </c>
      <c r="C19" s="587">
        <v>558054.14700000093</v>
      </c>
      <c r="D19" s="587">
        <v>527153.84199999925</v>
      </c>
      <c r="E19" s="587">
        <v>429344.16600000043</v>
      </c>
      <c r="F19" s="587">
        <v>580665.07599999954</v>
      </c>
      <c r="G19" s="587">
        <v>559202.59800000023</v>
      </c>
      <c r="H19" s="587">
        <v>534552.13699999952</v>
      </c>
      <c r="I19" s="164">
        <v>-15.413448978592399</v>
      </c>
      <c r="J19" s="504" t="s">
        <v>1421</v>
      </c>
    </row>
    <row r="20" spans="1:10" s="152" customFormat="1" ht="12" customHeight="1">
      <c r="A20" s="504" t="s">
        <v>1422</v>
      </c>
      <c r="B20" s="587">
        <v>996702.94399999967</v>
      </c>
      <c r="C20" s="587">
        <v>974871.35699999926</v>
      </c>
      <c r="D20" s="587">
        <v>973267.39099999948</v>
      </c>
      <c r="E20" s="587">
        <v>848953.12899999938</v>
      </c>
      <c r="F20" s="587">
        <v>1114942.4409999999</v>
      </c>
      <c r="G20" s="587">
        <v>1037149.383</v>
      </c>
      <c r="H20" s="587">
        <v>1014582.3340000001</v>
      </c>
      <c r="I20" s="164">
        <v>-14.722407338449671</v>
      </c>
      <c r="J20" s="504" t="s">
        <v>1423</v>
      </c>
    </row>
    <row r="21" spans="1:10" s="152" customFormat="1" ht="21" customHeight="1">
      <c r="A21" s="588" t="s">
        <v>1424</v>
      </c>
      <c r="B21" s="587">
        <v>913632.17</v>
      </c>
      <c r="C21" s="587">
        <v>948646.99600000028</v>
      </c>
      <c r="D21" s="587">
        <v>845057.77499999979</v>
      </c>
      <c r="E21" s="587">
        <v>664638.98700000008</v>
      </c>
      <c r="F21" s="587">
        <v>1029986.8990000001</v>
      </c>
      <c r="G21" s="587">
        <v>778073.72899999982</v>
      </c>
      <c r="H21" s="587">
        <v>700576.98899999983</v>
      </c>
      <c r="I21" s="164">
        <v>-18.324055947142355</v>
      </c>
      <c r="J21" s="504" t="s">
        <v>1425</v>
      </c>
    </row>
    <row r="22" spans="1:10" s="152" customFormat="1" ht="12" customHeight="1">
      <c r="A22" s="504" t="s">
        <v>1426</v>
      </c>
      <c r="B22" s="587">
        <v>203738.89999999997</v>
      </c>
      <c r="C22" s="587">
        <v>207119.6869999998</v>
      </c>
      <c r="D22" s="587">
        <v>217255.07100000003</v>
      </c>
      <c r="E22" s="587">
        <v>147072.87200000003</v>
      </c>
      <c r="F22" s="587">
        <v>237100.01499999996</v>
      </c>
      <c r="G22" s="587">
        <v>229043.90799999985</v>
      </c>
      <c r="H22" s="587">
        <v>217470.39199999993</v>
      </c>
      <c r="I22" s="164">
        <v>-9.5379951618239858</v>
      </c>
      <c r="J22" s="504" t="s">
        <v>1427</v>
      </c>
    </row>
    <row r="23" spans="1:10" s="152" customFormat="1" ht="12" customHeight="1" thickBot="1">
      <c r="A23" s="504" t="s">
        <v>1428</v>
      </c>
      <c r="B23" s="587">
        <v>349430.85499999969</v>
      </c>
      <c r="C23" s="587">
        <v>338940.56299999962</v>
      </c>
      <c r="D23" s="587">
        <v>344600.71299999976</v>
      </c>
      <c r="E23" s="587">
        <v>302260.52699999989</v>
      </c>
      <c r="F23" s="587">
        <v>391831.21900000016</v>
      </c>
      <c r="G23" s="587">
        <v>363954.77900000027</v>
      </c>
      <c r="H23" s="587">
        <v>348674.2809999999</v>
      </c>
      <c r="I23" s="164">
        <v>-6.2111186445450528</v>
      </c>
      <c r="J23" s="504" t="s">
        <v>1429</v>
      </c>
    </row>
    <row r="24" spans="1:10" s="152" customFormat="1" ht="12" customHeight="1" thickBot="1">
      <c r="A24" s="506"/>
      <c r="B24" s="844" t="s">
        <v>1430</v>
      </c>
      <c r="C24" s="844"/>
      <c r="D24" s="844"/>
      <c r="E24" s="844"/>
      <c r="F24" s="844"/>
      <c r="G24" s="844"/>
      <c r="H24" s="844"/>
      <c r="I24" s="845" t="s">
        <v>1431</v>
      </c>
      <c r="J24" s="506"/>
    </row>
    <row r="25" spans="1:10" s="152" customFormat="1" ht="29.25" customHeight="1" thickBot="1">
      <c r="A25" s="506"/>
      <c r="B25" s="173" t="s">
        <v>1385</v>
      </c>
      <c r="C25" s="173" t="s">
        <v>1432</v>
      </c>
      <c r="D25" s="173" t="s">
        <v>1387</v>
      </c>
      <c r="E25" s="173" t="s">
        <v>1433</v>
      </c>
      <c r="F25" s="173" t="s">
        <v>1389</v>
      </c>
      <c r="G25" s="173" t="s">
        <v>1434</v>
      </c>
      <c r="H25" s="173" t="s">
        <v>1435</v>
      </c>
      <c r="I25" s="845"/>
      <c r="J25" s="506"/>
    </row>
    <row r="26" spans="1:10" s="152" customFormat="1" ht="12" customHeight="1">
      <c r="A26" s="507" t="s">
        <v>1436</v>
      </c>
      <c r="B26" s="508"/>
      <c r="C26" s="508"/>
      <c r="D26" s="508"/>
      <c r="E26" s="508"/>
      <c r="F26" s="508"/>
      <c r="G26" s="508"/>
      <c r="H26" s="508"/>
      <c r="I26" s="509"/>
      <c r="J26" s="506"/>
    </row>
    <row r="27" spans="1:10" s="152" customFormat="1" ht="12" customHeight="1">
      <c r="A27" s="510" t="s">
        <v>1437</v>
      </c>
      <c r="B27" s="511"/>
      <c r="C27" s="511"/>
      <c r="D27" s="511"/>
      <c r="E27" s="511"/>
      <c r="F27" s="511"/>
      <c r="G27" s="511"/>
      <c r="H27" s="511"/>
      <c r="I27" s="509"/>
      <c r="J27" s="506"/>
    </row>
    <row r="28" spans="1:10" s="152" customFormat="1" ht="12" customHeight="1">
      <c r="A28" s="512"/>
      <c r="B28" s="512"/>
      <c r="C28" s="512"/>
      <c r="D28" s="512"/>
      <c r="E28" s="512"/>
      <c r="F28" s="512"/>
      <c r="G28" s="512"/>
      <c r="H28" s="512"/>
      <c r="I28" s="509"/>
      <c r="J28" s="506"/>
    </row>
    <row r="29" spans="1:10" s="244" customFormat="1" ht="12" customHeight="1">
      <c r="A29" s="930" t="s">
        <v>1438</v>
      </c>
      <c r="B29" s="930"/>
      <c r="C29" s="930"/>
      <c r="D29" s="930"/>
      <c r="E29" s="930"/>
      <c r="F29" s="930"/>
      <c r="G29" s="930"/>
      <c r="H29" s="930"/>
      <c r="I29" s="930"/>
      <c r="J29" s="930"/>
    </row>
    <row r="30" spans="1:10" s="152" customFormat="1" ht="12" customHeight="1">
      <c r="A30" s="930" t="s">
        <v>1439</v>
      </c>
      <c r="B30" s="930"/>
      <c r="C30" s="930"/>
      <c r="D30" s="930"/>
      <c r="E30" s="930"/>
      <c r="F30" s="930"/>
      <c r="G30" s="930"/>
      <c r="H30" s="930"/>
      <c r="I30" s="930"/>
      <c r="J30" s="930"/>
    </row>
    <row r="31" spans="1:10" s="152" customFormat="1"/>
    <row r="32" spans="1:10">
      <c r="A32" s="152"/>
      <c r="B32" s="152"/>
      <c r="C32" s="152"/>
      <c r="D32" s="152"/>
      <c r="E32" s="152"/>
      <c r="F32" s="152"/>
      <c r="G32" s="152"/>
      <c r="H32" s="152"/>
      <c r="I32" s="152"/>
      <c r="J32" s="152"/>
    </row>
    <row r="33" spans="1:9">
      <c r="A33" s="152"/>
      <c r="B33" s="152"/>
      <c r="C33" s="152"/>
      <c r="D33" s="152"/>
      <c r="E33" s="152"/>
      <c r="F33" s="152"/>
      <c r="G33" s="152"/>
      <c r="H33" s="152"/>
      <c r="I33" s="152"/>
    </row>
    <row r="34" spans="1:9">
      <c r="A34" s="152"/>
      <c r="B34" s="152"/>
      <c r="C34" s="152"/>
      <c r="D34" s="152"/>
      <c r="E34" s="152"/>
      <c r="F34" s="152"/>
      <c r="G34" s="152"/>
      <c r="H34" s="152"/>
      <c r="I34" s="152"/>
    </row>
    <row r="35" spans="1:9">
      <c r="A35" s="152"/>
      <c r="B35" s="152"/>
      <c r="C35" s="152"/>
      <c r="D35" s="152"/>
      <c r="E35" s="152"/>
      <c r="F35" s="152"/>
      <c r="G35" s="152"/>
      <c r="H35" s="152"/>
      <c r="I35" s="152"/>
    </row>
    <row r="36" spans="1:9">
      <c r="A36" s="152"/>
      <c r="B36" s="152"/>
      <c r="C36" s="152"/>
      <c r="D36" s="152"/>
      <c r="E36" s="152"/>
      <c r="F36" s="152"/>
      <c r="G36" s="152"/>
      <c r="H36" s="152"/>
      <c r="I36" s="152"/>
    </row>
    <row r="37" spans="1:9">
      <c r="A37" s="152"/>
      <c r="B37" s="152"/>
      <c r="C37" s="152"/>
      <c r="D37" s="152"/>
      <c r="E37" s="152"/>
      <c r="F37" s="152"/>
      <c r="G37" s="152"/>
      <c r="H37" s="152"/>
      <c r="I37" s="152"/>
    </row>
    <row r="38" spans="1:9">
      <c r="A38" s="152"/>
      <c r="B38" s="152"/>
      <c r="C38" s="152"/>
      <c r="D38" s="152"/>
      <c r="E38" s="152"/>
      <c r="F38" s="152"/>
      <c r="G38" s="152"/>
      <c r="H38" s="152"/>
      <c r="I38" s="152"/>
    </row>
    <row r="39" spans="1:9">
      <c r="A39" s="152"/>
      <c r="B39" s="152"/>
      <c r="C39" s="152"/>
      <c r="D39" s="152"/>
      <c r="E39" s="152"/>
      <c r="F39" s="152"/>
      <c r="G39" s="152"/>
      <c r="H39" s="152"/>
      <c r="I39" s="152"/>
    </row>
    <row r="40" spans="1:9">
      <c r="A40" s="152"/>
      <c r="B40" s="152"/>
      <c r="C40" s="152"/>
      <c r="D40" s="152"/>
      <c r="E40" s="152"/>
      <c r="F40" s="152"/>
      <c r="G40" s="152"/>
      <c r="H40" s="152"/>
      <c r="I40" s="152"/>
    </row>
    <row r="41" spans="1:9">
      <c r="A41" s="152"/>
      <c r="B41" s="152"/>
      <c r="C41" s="152"/>
      <c r="D41" s="152"/>
      <c r="E41" s="152"/>
      <c r="F41" s="152"/>
      <c r="G41" s="152"/>
      <c r="H41" s="152"/>
      <c r="I41" s="152"/>
    </row>
    <row r="42" spans="1:9">
      <c r="A42" s="152"/>
      <c r="B42" s="152"/>
      <c r="C42" s="152"/>
      <c r="D42" s="152"/>
      <c r="E42" s="152"/>
      <c r="F42" s="152"/>
      <c r="G42" s="152"/>
      <c r="H42" s="152"/>
      <c r="I42" s="152"/>
    </row>
    <row r="43" spans="1:9">
      <c r="A43" s="152"/>
      <c r="B43" s="152"/>
      <c r="C43" s="152"/>
      <c r="D43" s="152"/>
      <c r="E43" s="152"/>
      <c r="F43" s="152"/>
      <c r="G43" s="152"/>
      <c r="H43" s="152"/>
      <c r="I43" s="152"/>
    </row>
    <row r="44" spans="1:9">
      <c r="A44" s="152"/>
      <c r="B44" s="152"/>
      <c r="C44" s="152"/>
      <c r="D44" s="152"/>
      <c r="E44" s="152"/>
      <c r="F44" s="152"/>
      <c r="G44" s="152"/>
      <c r="H44" s="152"/>
      <c r="I44" s="152"/>
    </row>
    <row r="45" spans="1:9">
      <c r="A45" s="152"/>
      <c r="B45" s="152"/>
      <c r="C45" s="152"/>
      <c r="D45" s="152"/>
      <c r="E45" s="152"/>
      <c r="F45" s="152"/>
      <c r="G45" s="152"/>
      <c r="H45" s="152"/>
      <c r="I45" s="152"/>
    </row>
    <row r="46" spans="1:9">
      <c r="A46" s="152"/>
      <c r="B46" s="152"/>
      <c r="C46" s="152"/>
      <c r="D46" s="152"/>
      <c r="E46" s="152"/>
      <c r="F46" s="152"/>
      <c r="G46" s="152"/>
      <c r="H46" s="152"/>
      <c r="I46" s="152"/>
    </row>
    <row r="47" spans="1:9">
      <c r="A47" s="152"/>
      <c r="B47" s="152"/>
      <c r="C47" s="152"/>
      <c r="D47" s="152"/>
      <c r="E47" s="152"/>
      <c r="F47" s="152"/>
      <c r="G47" s="152"/>
      <c r="H47" s="152"/>
      <c r="I47" s="152"/>
    </row>
    <row r="48" spans="1:9">
      <c r="A48" s="152"/>
      <c r="B48" s="152"/>
      <c r="C48" s="152"/>
      <c r="D48" s="152"/>
      <c r="E48" s="152"/>
      <c r="F48" s="152"/>
      <c r="G48" s="152"/>
      <c r="H48" s="152"/>
      <c r="I48" s="152"/>
    </row>
    <row r="49" spans="1:9">
      <c r="A49" s="152"/>
      <c r="B49" s="152"/>
      <c r="C49" s="152"/>
      <c r="D49" s="152"/>
      <c r="E49" s="152"/>
      <c r="F49" s="152"/>
      <c r="G49" s="152"/>
      <c r="H49" s="152"/>
      <c r="I49" s="152"/>
    </row>
    <row r="50" spans="1:9">
      <c r="A50" s="152"/>
      <c r="B50" s="152"/>
      <c r="C50" s="152"/>
      <c r="D50" s="152"/>
      <c r="E50" s="152"/>
      <c r="F50" s="152"/>
      <c r="G50" s="152"/>
      <c r="H50" s="152"/>
      <c r="I50" s="152"/>
    </row>
    <row r="51" spans="1:9">
      <c r="A51" s="152"/>
      <c r="B51" s="152"/>
      <c r="C51" s="152"/>
      <c r="D51" s="152"/>
      <c r="E51" s="152"/>
      <c r="F51" s="152"/>
      <c r="G51" s="152"/>
      <c r="H51" s="152"/>
      <c r="I51" s="152"/>
    </row>
    <row r="52" spans="1:9">
      <c r="A52" s="152"/>
      <c r="B52" s="152"/>
      <c r="C52" s="152"/>
      <c r="D52" s="152"/>
      <c r="E52" s="152"/>
      <c r="F52" s="152"/>
      <c r="G52" s="152"/>
      <c r="H52" s="152"/>
      <c r="I52" s="152"/>
    </row>
    <row r="53" spans="1:9">
      <c r="A53" s="152"/>
      <c r="B53" s="152"/>
      <c r="C53" s="152"/>
      <c r="D53" s="152"/>
      <c r="E53" s="152"/>
      <c r="F53" s="152"/>
      <c r="G53" s="152"/>
      <c r="H53" s="152"/>
      <c r="I53" s="152"/>
    </row>
    <row r="54" spans="1:9">
      <c r="A54" s="152"/>
      <c r="B54" s="152"/>
      <c r="C54" s="152"/>
      <c r="D54" s="152"/>
      <c r="E54" s="152"/>
      <c r="F54" s="152"/>
      <c r="G54" s="152"/>
      <c r="H54" s="152"/>
      <c r="I54" s="152"/>
    </row>
    <row r="55" spans="1:9">
      <c r="A55" s="152"/>
      <c r="B55" s="152"/>
      <c r="C55" s="152"/>
      <c r="D55" s="152"/>
      <c r="E55" s="152"/>
      <c r="F55" s="152"/>
      <c r="G55" s="152"/>
      <c r="H55" s="152"/>
      <c r="I55" s="152"/>
    </row>
    <row r="56" spans="1:9">
      <c r="A56" s="152"/>
      <c r="B56" s="152"/>
      <c r="C56" s="152"/>
      <c r="D56" s="152"/>
      <c r="E56" s="152"/>
      <c r="F56" s="152"/>
      <c r="G56" s="152"/>
      <c r="H56" s="152"/>
      <c r="I56" s="152"/>
    </row>
    <row r="57" spans="1:9">
      <c r="A57" s="152"/>
      <c r="B57" s="152"/>
      <c r="C57" s="152"/>
      <c r="D57" s="152"/>
      <c r="E57" s="152"/>
      <c r="F57" s="152"/>
      <c r="G57" s="152"/>
      <c r="H57" s="152"/>
      <c r="I57" s="152"/>
    </row>
    <row r="58" spans="1:9">
      <c r="A58" s="152"/>
      <c r="B58" s="152"/>
      <c r="C58" s="152"/>
      <c r="D58" s="152"/>
      <c r="E58" s="152"/>
      <c r="F58" s="152"/>
      <c r="G58" s="152"/>
      <c r="H58" s="152"/>
      <c r="I58" s="152"/>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1"/>
  <sheetViews>
    <sheetView showGridLines="0" workbookViewId="0"/>
  </sheetViews>
  <sheetFormatPr defaultColWidth="9.140625" defaultRowHeight="11.25"/>
  <cols>
    <col min="1" max="1" width="35.85546875" style="151" customWidth="1"/>
    <col min="2" max="8" width="7.7109375" style="151" customWidth="1"/>
    <col min="9" max="9" width="10.7109375" style="151" customWidth="1"/>
    <col min="10" max="10" width="21" style="151" customWidth="1"/>
    <col min="11" max="16384" width="9.140625" style="151"/>
  </cols>
  <sheetData>
    <row r="1" spans="1:10">
      <c r="A1" s="840" t="s">
        <v>1619</v>
      </c>
      <c r="B1" s="840"/>
      <c r="C1" s="840"/>
      <c r="D1" s="840"/>
      <c r="E1" s="840"/>
      <c r="F1" s="840"/>
      <c r="G1" s="840"/>
      <c r="H1" s="840"/>
      <c r="I1" s="840"/>
      <c r="J1" s="840"/>
    </row>
    <row r="2" spans="1:10">
      <c r="A2" s="841" t="s">
        <v>1620</v>
      </c>
      <c r="B2" s="841"/>
      <c r="C2" s="841"/>
      <c r="D2" s="841"/>
      <c r="E2" s="841"/>
      <c r="F2" s="841"/>
      <c r="G2" s="841"/>
      <c r="H2" s="841"/>
      <c r="I2" s="841"/>
      <c r="J2" s="841"/>
    </row>
    <row r="3" spans="1:10" ht="12" thickBot="1"/>
    <row r="4" spans="1:10" s="152" customFormat="1" ht="12" customHeight="1" thickBot="1">
      <c r="A4" s="260"/>
      <c r="B4" s="844" t="s">
        <v>1383</v>
      </c>
      <c r="C4" s="844"/>
      <c r="D4" s="844"/>
      <c r="E4" s="844"/>
      <c r="F4" s="844"/>
      <c r="G4" s="844"/>
      <c r="H4" s="844"/>
      <c r="I4" s="845" t="s">
        <v>1384</v>
      </c>
    </row>
    <row r="5" spans="1:10" s="152" customFormat="1" ht="23.25" thickBot="1">
      <c r="B5" s="173" t="s">
        <v>1385</v>
      </c>
      <c r="C5" s="173" t="s">
        <v>1386</v>
      </c>
      <c r="D5" s="173" t="s">
        <v>1387</v>
      </c>
      <c r="E5" s="173" t="s">
        <v>1388</v>
      </c>
      <c r="F5" s="173" t="s">
        <v>1389</v>
      </c>
      <c r="G5" s="173" t="s">
        <v>1390</v>
      </c>
      <c r="H5" s="173" t="s">
        <v>1391</v>
      </c>
      <c r="I5" s="845"/>
    </row>
    <row r="6" spans="1:10" s="152" customFormat="1">
      <c r="A6" s="94" t="s">
        <v>1392</v>
      </c>
      <c r="B6" s="798">
        <v>6388152.3509999998</v>
      </c>
      <c r="C6" s="798">
        <v>6768433.4949999973</v>
      </c>
      <c r="D6" s="798">
        <v>6081202.1500000004</v>
      </c>
      <c r="E6" s="798">
        <v>6125352.9229999995</v>
      </c>
      <c r="F6" s="798">
        <v>6925017.8429999994</v>
      </c>
      <c r="G6" s="798">
        <v>7058343.6419999991</v>
      </c>
      <c r="H6" s="798">
        <v>6373264.0240000002</v>
      </c>
      <c r="I6" s="164">
        <v>-16.207391624182236</v>
      </c>
      <c r="J6" s="94" t="s">
        <v>1393</v>
      </c>
    </row>
    <row r="7" spans="1:10" s="152" customFormat="1">
      <c r="A7" s="185" t="s">
        <v>1394</v>
      </c>
      <c r="B7" s="798">
        <v>6511862.716</v>
      </c>
      <c r="C7" s="798">
        <v>6867039.0100000026</v>
      </c>
      <c r="D7" s="798">
        <v>6165988.4480000008</v>
      </c>
      <c r="E7" s="798">
        <v>6231544.3419999992</v>
      </c>
      <c r="F7" s="798">
        <v>7023462.9220000012</v>
      </c>
      <c r="G7" s="798">
        <v>7138732.9849999994</v>
      </c>
      <c r="H7" s="798">
        <v>6456473.6400000006</v>
      </c>
      <c r="I7" s="164">
        <v>-15.90017103115909</v>
      </c>
      <c r="J7" s="185" t="s">
        <v>1395</v>
      </c>
    </row>
    <row r="8" spans="1:10" s="152" customFormat="1">
      <c r="A8" s="504" t="s">
        <v>1396</v>
      </c>
      <c r="B8" s="798">
        <v>715325.08300000022</v>
      </c>
      <c r="C8" s="798">
        <v>686828.81000000029</v>
      </c>
      <c r="D8" s="798">
        <v>697009.20899999957</v>
      </c>
      <c r="E8" s="798">
        <v>751144.94700000074</v>
      </c>
      <c r="F8" s="798">
        <v>738546.11499999987</v>
      </c>
      <c r="G8" s="798">
        <v>749379.59899999981</v>
      </c>
      <c r="H8" s="798">
        <v>702158.55399999965</v>
      </c>
      <c r="I8" s="287">
        <v>-11.368137294800334</v>
      </c>
      <c r="J8" s="504" t="s">
        <v>1397</v>
      </c>
    </row>
    <row r="9" spans="1:10" s="152" customFormat="1">
      <c r="A9" s="504" t="s">
        <v>1398</v>
      </c>
      <c r="B9" s="798">
        <v>363213.42100000009</v>
      </c>
      <c r="C9" s="798">
        <v>347573.59399999998</v>
      </c>
      <c r="D9" s="798">
        <v>337730.39900000027</v>
      </c>
      <c r="E9" s="798">
        <v>340366.62300000002</v>
      </c>
      <c r="F9" s="798">
        <v>360993.24700000009</v>
      </c>
      <c r="G9" s="798">
        <v>389772.17100000021</v>
      </c>
      <c r="H9" s="798">
        <v>383105.59100000001</v>
      </c>
      <c r="I9" s="287">
        <v>-3.1796437434167899</v>
      </c>
      <c r="J9" s="504" t="s">
        <v>1399</v>
      </c>
    </row>
    <row r="10" spans="1:10" s="152" customFormat="1">
      <c r="A10" s="504" t="s">
        <v>1400</v>
      </c>
      <c r="B10" s="798">
        <v>171217.12800000006</v>
      </c>
      <c r="C10" s="798">
        <v>224856.32100000003</v>
      </c>
      <c r="D10" s="798">
        <v>240962.39400000003</v>
      </c>
      <c r="E10" s="798">
        <v>263711.58099999995</v>
      </c>
      <c r="F10" s="798">
        <v>296283.95600000001</v>
      </c>
      <c r="G10" s="798">
        <v>339034.31599999993</v>
      </c>
      <c r="H10" s="798">
        <v>436952.42900000006</v>
      </c>
      <c r="I10" s="287">
        <v>-60.487652851331895</v>
      </c>
      <c r="J10" s="504" t="s">
        <v>1401</v>
      </c>
    </row>
    <row r="11" spans="1:10" s="152" customFormat="1">
      <c r="A11" s="504" t="s">
        <v>1402</v>
      </c>
      <c r="B11" s="798">
        <v>845971.70099999942</v>
      </c>
      <c r="C11" s="798">
        <v>1248893.6790000014</v>
      </c>
      <c r="D11" s="798">
        <v>766789.16800000041</v>
      </c>
      <c r="E11" s="798">
        <v>708860.44399999955</v>
      </c>
      <c r="F11" s="798">
        <v>777912.28599999996</v>
      </c>
      <c r="G11" s="798">
        <v>1190128.7429999993</v>
      </c>
      <c r="H11" s="798">
        <v>779984.35199999984</v>
      </c>
      <c r="I11" s="287">
        <v>-31.558582150675846</v>
      </c>
      <c r="J11" s="504" t="s">
        <v>1403</v>
      </c>
    </row>
    <row r="12" spans="1:10" s="152" customFormat="1">
      <c r="A12" s="504" t="s">
        <v>1404</v>
      </c>
      <c r="B12" s="798">
        <v>391366.71299999993</v>
      </c>
      <c r="C12" s="798">
        <v>394788.38800000009</v>
      </c>
      <c r="D12" s="798">
        <v>377170.99599999993</v>
      </c>
      <c r="E12" s="798">
        <v>330391.93600000005</v>
      </c>
      <c r="F12" s="798">
        <v>411660.70299999986</v>
      </c>
      <c r="G12" s="798">
        <v>419832.48300000007</v>
      </c>
      <c r="H12" s="798">
        <v>399429.07399999991</v>
      </c>
      <c r="I12" s="287">
        <v>-14.429989666444087</v>
      </c>
      <c r="J12" s="504" t="s">
        <v>1405</v>
      </c>
    </row>
    <row r="13" spans="1:10" s="152" customFormat="1">
      <c r="A13" s="504" t="s">
        <v>1406</v>
      </c>
      <c r="B13" s="798">
        <v>49503.600000000006</v>
      </c>
      <c r="C13" s="798">
        <v>49503.629000000001</v>
      </c>
      <c r="D13" s="798">
        <v>49588.378000000012</v>
      </c>
      <c r="E13" s="798">
        <v>47653.248999999996</v>
      </c>
      <c r="F13" s="798">
        <v>55262.042000000016</v>
      </c>
      <c r="G13" s="798">
        <v>58737.47300000002</v>
      </c>
      <c r="H13" s="798">
        <v>54587.448000000004</v>
      </c>
      <c r="I13" s="287">
        <v>-14.339939464371113</v>
      </c>
      <c r="J13" s="504" t="s">
        <v>1407</v>
      </c>
    </row>
    <row r="14" spans="1:10" s="152" customFormat="1">
      <c r="A14" s="504" t="s">
        <v>1408</v>
      </c>
      <c r="B14" s="798">
        <v>80349.320999999996</v>
      </c>
      <c r="C14" s="798">
        <v>83241.527000000016</v>
      </c>
      <c r="D14" s="798">
        <v>75478.851000000024</v>
      </c>
      <c r="E14" s="798">
        <v>69727.219999999972</v>
      </c>
      <c r="F14" s="798">
        <v>79531.274999999965</v>
      </c>
      <c r="G14" s="798">
        <v>93633.748999999982</v>
      </c>
      <c r="H14" s="798">
        <v>91497.268999999957</v>
      </c>
      <c r="I14" s="287">
        <v>-24.135734186814659</v>
      </c>
      <c r="J14" s="504" t="s">
        <v>1409</v>
      </c>
    </row>
    <row r="15" spans="1:10" s="152" customFormat="1">
      <c r="A15" s="504" t="s">
        <v>1410</v>
      </c>
      <c r="B15" s="798">
        <v>119832.56999999998</v>
      </c>
      <c r="C15" s="798">
        <v>128957.674</v>
      </c>
      <c r="D15" s="798">
        <v>114850.37100000001</v>
      </c>
      <c r="E15" s="798">
        <v>123637.19500000001</v>
      </c>
      <c r="F15" s="798">
        <v>120924.711</v>
      </c>
      <c r="G15" s="798">
        <v>121305.37199999999</v>
      </c>
      <c r="H15" s="798">
        <v>125600.95199999999</v>
      </c>
      <c r="I15" s="287">
        <v>-10.550170935979949</v>
      </c>
      <c r="J15" s="504" t="s">
        <v>1411</v>
      </c>
    </row>
    <row r="16" spans="1:10" s="152" customFormat="1">
      <c r="A16" s="504" t="s">
        <v>1412</v>
      </c>
      <c r="B16" s="798">
        <v>104570.24199999998</v>
      </c>
      <c r="C16" s="798">
        <v>94336.056000000026</v>
      </c>
      <c r="D16" s="798">
        <v>87182.844999999972</v>
      </c>
      <c r="E16" s="798">
        <v>83521.780000000057</v>
      </c>
      <c r="F16" s="798">
        <v>102193.73899999997</v>
      </c>
      <c r="G16" s="798">
        <v>103607.9240000001</v>
      </c>
      <c r="H16" s="798">
        <v>106583.81000000008</v>
      </c>
      <c r="I16" s="287">
        <v>-22.952756813166914</v>
      </c>
      <c r="J16" s="504" t="s">
        <v>1413</v>
      </c>
    </row>
    <row r="17" spans="1:10" s="152" customFormat="1">
      <c r="A17" s="504" t="s">
        <v>1414</v>
      </c>
      <c r="B17" s="798">
        <v>175500.03700000001</v>
      </c>
      <c r="C17" s="798">
        <v>169735.87299999993</v>
      </c>
      <c r="D17" s="798">
        <v>200119.18200000003</v>
      </c>
      <c r="E17" s="798">
        <v>230997.36300000001</v>
      </c>
      <c r="F17" s="798">
        <v>207521.59400000004</v>
      </c>
      <c r="G17" s="798">
        <v>199574.89700000003</v>
      </c>
      <c r="H17" s="798">
        <v>226744.66499999992</v>
      </c>
      <c r="I17" s="287">
        <v>-14.108151156270964</v>
      </c>
      <c r="J17" s="504" t="s">
        <v>1415</v>
      </c>
    </row>
    <row r="18" spans="1:10" s="152" customFormat="1">
      <c r="A18" s="504" t="s">
        <v>1416</v>
      </c>
      <c r="B18" s="798">
        <v>61988.464000000007</v>
      </c>
      <c r="C18" s="798">
        <v>62856.525999999998</v>
      </c>
      <c r="D18" s="798">
        <v>61850.686999999984</v>
      </c>
      <c r="E18" s="798">
        <v>67287.044999999998</v>
      </c>
      <c r="F18" s="798">
        <v>57560.932000000001</v>
      </c>
      <c r="G18" s="798">
        <v>55034.943000000014</v>
      </c>
      <c r="H18" s="798">
        <v>69735.455000000002</v>
      </c>
      <c r="I18" s="287">
        <v>-3.2551870059272972</v>
      </c>
      <c r="J18" s="504" t="s">
        <v>1417</v>
      </c>
    </row>
    <row r="19" spans="1:10" s="152" customFormat="1">
      <c r="A19" s="504" t="s">
        <v>1418</v>
      </c>
      <c r="B19" s="798">
        <v>115278.22399999999</v>
      </c>
      <c r="C19" s="798">
        <v>113969.122</v>
      </c>
      <c r="D19" s="798">
        <v>117779.18100000003</v>
      </c>
      <c r="E19" s="798">
        <v>99770.332999999984</v>
      </c>
      <c r="F19" s="798">
        <v>119958.14400000003</v>
      </c>
      <c r="G19" s="798">
        <v>117195.88499999998</v>
      </c>
      <c r="H19" s="798">
        <v>118247.16</v>
      </c>
      <c r="I19" s="287">
        <v>-17.318678010583071</v>
      </c>
      <c r="J19" s="504" t="s">
        <v>1419</v>
      </c>
    </row>
    <row r="20" spans="1:10" s="152" customFormat="1">
      <c r="A20" s="504" t="s">
        <v>1420</v>
      </c>
      <c r="B20" s="798">
        <v>572835.77600000007</v>
      </c>
      <c r="C20" s="798">
        <v>579858.89900000009</v>
      </c>
      <c r="D20" s="798">
        <v>538418.08500000008</v>
      </c>
      <c r="E20" s="798">
        <v>505642.92100000003</v>
      </c>
      <c r="F20" s="798">
        <v>593996.11900000018</v>
      </c>
      <c r="G20" s="798">
        <v>580359.68499999994</v>
      </c>
      <c r="H20" s="798">
        <v>584290.55500000017</v>
      </c>
      <c r="I20" s="287">
        <v>-17.132647045382356</v>
      </c>
      <c r="J20" s="504" t="s">
        <v>1421</v>
      </c>
    </row>
    <row r="21" spans="1:10" s="152" customFormat="1">
      <c r="A21" s="504" t="s">
        <v>1422</v>
      </c>
      <c r="B21" s="798">
        <v>1189239.0930000001</v>
      </c>
      <c r="C21" s="798">
        <v>1195875.8730000001</v>
      </c>
      <c r="D21" s="798">
        <v>1175737.5320000001</v>
      </c>
      <c r="E21" s="798">
        <v>1281547.6679999996</v>
      </c>
      <c r="F21" s="798">
        <v>1383889.9889999998</v>
      </c>
      <c r="G21" s="798">
        <v>1303330.1850000001</v>
      </c>
      <c r="H21" s="798">
        <v>1132831.8710000003</v>
      </c>
      <c r="I21" s="287">
        <v>-10.55807415824475</v>
      </c>
      <c r="J21" s="504" t="s">
        <v>1423</v>
      </c>
    </row>
    <row r="22" spans="1:10" s="152" customFormat="1">
      <c r="A22" s="504" t="s">
        <v>1424</v>
      </c>
      <c r="B22" s="798">
        <v>1142413.2510000004</v>
      </c>
      <c r="C22" s="798">
        <v>1086288.3859999997</v>
      </c>
      <c r="D22" s="798">
        <v>947528.89699999988</v>
      </c>
      <c r="E22" s="798">
        <v>889711.83399999992</v>
      </c>
      <c r="F22" s="798">
        <v>1241059.0510000004</v>
      </c>
      <c r="G22" s="798">
        <v>966839.20599999989</v>
      </c>
      <c r="H22" s="798">
        <v>826399.63599999994</v>
      </c>
      <c r="I22" s="287">
        <v>2.3085014208304528</v>
      </c>
      <c r="J22" s="504" t="s">
        <v>1425</v>
      </c>
    </row>
    <row r="23" spans="1:10" s="152" customFormat="1">
      <c r="A23" s="504" t="s">
        <v>1426</v>
      </c>
      <c r="B23" s="798">
        <v>183854.11200000002</v>
      </c>
      <c r="C23" s="798">
        <v>182116.56099999999</v>
      </c>
      <c r="D23" s="798">
        <v>173830.33600000004</v>
      </c>
      <c r="E23" s="798">
        <v>194268.64800000004</v>
      </c>
      <c r="F23" s="798">
        <v>200257.45099999997</v>
      </c>
      <c r="G23" s="798">
        <v>186270.13200000007</v>
      </c>
      <c r="H23" s="798">
        <v>179186.87499999991</v>
      </c>
      <c r="I23" s="287">
        <v>-5.5894470249304362</v>
      </c>
      <c r="J23" s="504" t="s">
        <v>1427</v>
      </c>
    </row>
    <row r="24" spans="1:10" s="152" customFormat="1" ht="12" thickBot="1">
      <c r="A24" s="504" t="s">
        <v>1428</v>
      </c>
      <c r="B24" s="798">
        <v>229403.9800000001</v>
      </c>
      <c r="C24" s="798">
        <v>217358.09199999983</v>
      </c>
      <c r="D24" s="798">
        <v>203961.93700000003</v>
      </c>
      <c r="E24" s="798">
        <v>243303.55499999985</v>
      </c>
      <c r="F24" s="798">
        <v>275911.5679999998</v>
      </c>
      <c r="G24" s="798">
        <v>264696.22200000001</v>
      </c>
      <c r="H24" s="798">
        <v>239137.94399999993</v>
      </c>
      <c r="I24" s="287">
        <v>-11.962659368039724</v>
      </c>
      <c r="J24" s="504" t="s">
        <v>1429</v>
      </c>
    </row>
    <row r="25" spans="1:10" s="152" customFormat="1" ht="12" customHeight="1" thickBot="1">
      <c r="A25" s="506"/>
      <c r="B25" s="844" t="s">
        <v>1430</v>
      </c>
      <c r="C25" s="844"/>
      <c r="D25" s="844"/>
      <c r="E25" s="844"/>
      <c r="F25" s="844"/>
      <c r="G25" s="844"/>
      <c r="H25" s="844"/>
      <c r="I25" s="845" t="s">
        <v>1431</v>
      </c>
      <c r="J25" s="506"/>
    </row>
    <row r="26" spans="1:10" s="152" customFormat="1" ht="29.25" customHeight="1" thickBot="1">
      <c r="A26" s="506"/>
      <c r="B26" s="173" t="s">
        <v>1386</v>
      </c>
      <c r="C26" s="173" t="s">
        <v>1387</v>
      </c>
      <c r="D26" s="173" t="s">
        <v>1621</v>
      </c>
      <c r="E26" s="173" t="s">
        <v>1389</v>
      </c>
      <c r="F26" s="173" t="s">
        <v>1434</v>
      </c>
      <c r="G26" s="173" t="s">
        <v>1435</v>
      </c>
      <c r="H26" s="173" t="s">
        <v>1536</v>
      </c>
      <c r="I26" s="845"/>
      <c r="J26" s="506"/>
    </row>
    <row r="27" spans="1:10" s="152" customFormat="1">
      <c r="A27" s="507" t="s">
        <v>1436</v>
      </c>
      <c r="B27" s="508"/>
      <c r="C27" s="508"/>
      <c r="D27" s="508"/>
      <c r="E27" s="508"/>
      <c r="F27" s="508"/>
      <c r="G27" s="508"/>
      <c r="H27" s="508"/>
      <c r="I27" s="509"/>
    </row>
    <row r="28" spans="1:10" s="152" customFormat="1">
      <c r="A28" s="510" t="s">
        <v>1437</v>
      </c>
      <c r="B28" s="511"/>
      <c r="C28" s="511"/>
      <c r="D28" s="511"/>
      <c r="E28" s="511"/>
      <c r="F28" s="511"/>
      <c r="G28" s="511"/>
      <c r="H28" s="511"/>
      <c r="I28" s="509"/>
    </row>
    <row r="29" spans="1:10" s="152" customFormat="1" ht="12.75">
      <c r="A29" s="512"/>
      <c r="B29" s="512"/>
      <c r="C29" s="512"/>
      <c r="D29" s="512"/>
      <c r="E29" s="512"/>
      <c r="F29" s="512"/>
      <c r="G29" s="512"/>
      <c r="H29" s="512"/>
      <c r="I29" s="509"/>
    </row>
    <row r="30" spans="1:10" s="152" customFormat="1" ht="11.25" customHeight="1">
      <c r="A30" s="930" t="s">
        <v>1438</v>
      </c>
      <c r="B30" s="930"/>
      <c r="C30" s="930"/>
      <c r="D30" s="930"/>
      <c r="E30" s="930"/>
      <c r="F30" s="930"/>
      <c r="G30" s="930"/>
      <c r="H30" s="930"/>
      <c r="I30" s="930"/>
      <c r="J30" s="930"/>
    </row>
    <row r="31" spans="1:10" ht="11.25" customHeight="1">
      <c r="A31" s="930" t="s">
        <v>1439</v>
      </c>
      <c r="B31" s="930"/>
      <c r="C31" s="930"/>
      <c r="D31" s="930"/>
      <c r="E31" s="930"/>
      <c r="F31" s="930"/>
      <c r="G31" s="930"/>
      <c r="H31" s="930"/>
      <c r="I31" s="930"/>
      <c r="J31" s="93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31"/>
  <sheetViews>
    <sheetView showGridLines="0" workbookViewId="0"/>
  </sheetViews>
  <sheetFormatPr defaultColWidth="9.140625" defaultRowHeight="11.25"/>
  <cols>
    <col min="1" max="1" width="37" style="151" customWidth="1"/>
    <col min="2" max="8" width="7.7109375" style="151" customWidth="1"/>
    <col min="9" max="9" width="11.85546875" style="151" customWidth="1"/>
    <col min="10" max="10" width="21" style="151" customWidth="1"/>
    <col min="11" max="16384" width="9.140625" style="151"/>
  </cols>
  <sheetData>
    <row r="1" spans="1:10">
      <c r="A1" s="840" t="s">
        <v>1381</v>
      </c>
      <c r="B1" s="840"/>
      <c r="C1" s="840"/>
      <c r="D1" s="840"/>
      <c r="E1" s="840"/>
      <c r="F1" s="840"/>
      <c r="G1" s="840"/>
      <c r="H1" s="840"/>
      <c r="I1" s="840"/>
      <c r="J1" s="840"/>
    </row>
    <row r="2" spans="1:10">
      <c r="A2" s="841" t="s">
        <v>1382</v>
      </c>
      <c r="B2" s="841"/>
      <c r="C2" s="841"/>
      <c r="D2" s="841"/>
      <c r="E2" s="841"/>
      <c r="F2" s="841"/>
      <c r="G2" s="841"/>
      <c r="H2" s="841"/>
      <c r="I2" s="841"/>
      <c r="J2" s="841"/>
    </row>
    <row r="3" spans="1:10" ht="12" thickBot="1"/>
    <row r="4" spans="1:10" s="152" customFormat="1" ht="12" customHeight="1" thickBot="1">
      <c r="A4" s="260"/>
      <c r="B4" s="844" t="s">
        <v>1383</v>
      </c>
      <c r="C4" s="844"/>
      <c r="D4" s="844"/>
      <c r="E4" s="844"/>
      <c r="F4" s="844"/>
      <c r="G4" s="844"/>
      <c r="H4" s="844"/>
      <c r="I4" s="845" t="s">
        <v>1384</v>
      </c>
    </row>
    <row r="5" spans="1:10" s="152" customFormat="1" ht="27" customHeight="1" thickBot="1">
      <c r="B5" s="173" t="s">
        <v>1385</v>
      </c>
      <c r="C5" s="173" t="s">
        <v>1386</v>
      </c>
      <c r="D5" s="173" t="s">
        <v>1387</v>
      </c>
      <c r="E5" s="173" t="s">
        <v>1388</v>
      </c>
      <c r="F5" s="173" t="s">
        <v>1389</v>
      </c>
      <c r="G5" s="173" t="s">
        <v>1390</v>
      </c>
      <c r="H5" s="173" t="s">
        <v>1391</v>
      </c>
      <c r="I5" s="845"/>
    </row>
    <row r="6" spans="1:10" s="152" customFormat="1">
      <c r="A6" s="94" t="s">
        <v>1392</v>
      </c>
      <c r="B6" s="798">
        <v>4645836.3110000007</v>
      </c>
      <c r="C6" s="798">
        <v>4685673.6960000005</v>
      </c>
      <c r="D6" s="798">
        <v>4627462.0310000014</v>
      </c>
      <c r="E6" s="798">
        <v>3700498.4250000003</v>
      </c>
      <c r="F6" s="798">
        <v>5120191.2350000013</v>
      </c>
      <c r="G6" s="798">
        <v>4607026.6519999998</v>
      </c>
      <c r="H6" s="798">
        <v>4378569.0379999988</v>
      </c>
      <c r="I6" s="164">
        <v>-13.643081542691704</v>
      </c>
      <c r="J6" s="94" t="s">
        <v>1393</v>
      </c>
    </row>
    <row r="7" spans="1:10" s="152" customFormat="1">
      <c r="A7" s="185" t="s">
        <v>1394</v>
      </c>
      <c r="B7" s="798">
        <v>4950836.6559999995</v>
      </c>
      <c r="C7" s="798">
        <v>5058827.1469999999</v>
      </c>
      <c r="D7" s="798">
        <v>4929921.6409999998</v>
      </c>
      <c r="E7" s="798">
        <v>3963378.352</v>
      </c>
      <c r="F7" s="798">
        <v>5466908.9760000007</v>
      </c>
      <c r="G7" s="798">
        <v>4887724.2279999992</v>
      </c>
      <c r="H7" s="798">
        <v>4709155.6690000007</v>
      </c>
      <c r="I7" s="164">
        <v>-13.948097640556071</v>
      </c>
      <c r="J7" s="185" t="s">
        <v>1395</v>
      </c>
    </row>
    <row r="8" spans="1:10" s="152" customFormat="1">
      <c r="A8" s="504" t="s">
        <v>1396</v>
      </c>
      <c r="B8" s="798">
        <v>371822.24099999957</v>
      </c>
      <c r="C8" s="798">
        <v>394722.89000000025</v>
      </c>
      <c r="D8" s="798">
        <v>404130.92600000004</v>
      </c>
      <c r="E8" s="798">
        <v>456449.08199999982</v>
      </c>
      <c r="F8" s="798">
        <v>496099.30999999988</v>
      </c>
      <c r="G8" s="798">
        <v>404626.78899999964</v>
      </c>
      <c r="H8" s="798">
        <v>382848.05600000004</v>
      </c>
      <c r="I8" s="287">
        <v>-1.5555646769039839</v>
      </c>
      <c r="J8" s="504" t="s">
        <v>1397</v>
      </c>
    </row>
    <row r="9" spans="1:10" s="152" customFormat="1">
      <c r="A9" s="504" t="s">
        <v>1398</v>
      </c>
      <c r="B9" s="798">
        <v>250276.86800000013</v>
      </c>
      <c r="C9" s="798">
        <v>240782.17399999988</v>
      </c>
      <c r="D9" s="798">
        <v>233160.61699999997</v>
      </c>
      <c r="E9" s="798">
        <v>200676.15700000004</v>
      </c>
      <c r="F9" s="798">
        <v>275920.08299999998</v>
      </c>
      <c r="G9" s="798">
        <v>267934.87099999998</v>
      </c>
      <c r="H9" s="798">
        <v>239780.12599999987</v>
      </c>
      <c r="I9" s="287">
        <v>-5.7673100855450912</v>
      </c>
      <c r="J9" s="504" t="s">
        <v>1399</v>
      </c>
    </row>
    <row r="10" spans="1:10" s="152" customFormat="1">
      <c r="A10" s="504" t="s">
        <v>1400</v>
      </c>
      <c r="B10" s="798">
        <v>138822.49999999997</v>
      </c>
      <c r="C10" s="798">
        <v>202290.94299999997</v>
      </c>
      <c r="D10" s="798">
        <v>249721.97999999998</v>
      </c>
      <c r="E10" s="798">
        <v>170999.35900000003</v>
      </c>
      <c r="F10" s="798">
        <v>203959.429</v>
      </c>
      <c r="G10" s="798">
        <v>163795.72599999997</v>
      </c>
      <c r="H10" s="798">
        <v>179345.87699999998</v>
      </c>
      <c r="I10" s="287">
        <v>-8.0586256179025639</v>
      </c>
      <c r="J10" s="504" t="s">
        <v>1401</v>
      </c>
    </row>
    <row r="11" spans="1:10" s="152" customFormat="1">
      <c r="A11" s="504" t="s">
        <v>1402</v>
      </c>
      <c r="B11" s="798">
        <v>279055.47799999994</v>
      </c>
      <c r="C11" s="798">
        <v>265614.74100000004</v>
      </c>
      <c r="D11" s="798">
        <v>219219.13600000009</v>
      </c>
      <c r="E11" s="798">
        <v>176316.22100000005</v>
      </c>
      <c r="F11" s="798">
        <v>227501.50499999998</v>
      </c>
      <c r="G11" s="798">
        <v>222197.9350000002</v>
      </c>
      <c r="H11" s="798">
        <v>196370.90599999996</v>
      </c>
      <c r="I11" s="287">
        <v>-2.9378634591310515</v>
      </c>
      <c r="J11" s="504" t="s">
        <v>1403</v>
      </c>
    </row>
    <row r="12" spans="1:10" s="152" customFormat="1">
      <c r="A12" s="504" t="s">
        <v>1404</v>
      </c>
      <c r="B12" s="798">
        <v>361784.44600000005</v>
      </c>
      <c r="C12" s="798">
        <v>372650.83600000013</v>
      </c>
      <c r="D12" s="798">
        <v>365314.45699999999</v>
      </c>
      <c r="E12" s="798">
        <v>255332.89300000007</v>
      </c>
      <c r="F12" s="798">
        <v>390102.16099999996</v>
      </c>
      <c r="G12" s="798">
        <v>367757.87099999993</v>
      </c>
      <c r="H12" s="798">
        <v>352385.71400000009</v>
      </c>
      <c r="I12" s="287">
        <v>-16.859804305441315</v>
      </c>
      <c r="J12" s="504" t="s">
        <v>1405</v>
      </c>
    </row>
    <row r="13" spans="1:10" s="152" customFormat="1">
      <c r="A13" s="504" t="s">
        <v>1406</v>
      </c>
      <c r="B13" s="798">
        <v>31768.67300000001</v>
      </c>
      <c r="C13" s="798">
        <v>31273.248999999985</v>
      </c>
      <c r="D13" s="798">
        <v>33543.960999999988</v>
      </c>
      <c r="E13" s="798">
        <v>26150.940000000006</v>
      </c>
      <c r="F13" s="798">
        <v>34744.745999999992</v>
      </c>
      <c r="G13" s="798">
        <v>29972.489000000001</v>
      </c>
      <c r="H13" s="798">
        <v>30298.221999999991</v>
      </c>
      <c r="I13" s="287">
        <v>7.034588811321953</v>
      </c>
      <c r="J13" s="504" t="s">
        <v>1407</v>
      </c>
    </row>
    <row r="14" spans="1:10" s="152" customFormat="1">
      <c r="A14" s="504" t="s">
        <v>1408</v>
      </c>
      <c r="B14" s="798">
        <v>138764.26499999998</v>
      </c>
      <c r="C14" s="798">
        <v>126843.39300000001</v>
      </c>
      <c r="D14" s="798">
        <v>125824.96399999999</v>
      </c>
      <c r="E14" s="798">
        <v>95957.45199999999</v>
      </c>
      <c r="F14" s="798">
        <v>140390.71499999997</v>
      </c>
      <c r="G14" s="798">
        <v>127503.69100000001</v>
      </c>
      <c r="H14" s="798">
        <v>125082.001</v>
      </c>
      <c r="I14" s="287">
        <v>-17.748147577883344</v>
      </c>
      <c r="J14" s="504" t="s">
        <v>1409</v>
      </c>
    </row>
    <row r="15" spans="1:10" s="152" customFormat="1">
      <c r="A15" s="504" t="s">
        <v>1410</v>
      </c>
      <c r="B15" s="798">
        <v>200586.59600000002</v>
      </c>
      <c r="C15" s="798">
        <v>194872.23199999999</v>
      </c>
      <c r="D15" s="798">
        <v>213009.152</v>
      </c>
      <c r="E15" s="798">
        <v>159258.82900000003</v>
      </c>
      <c r="F15" s="798">
        <v>180865.69699999993</v>
      </c>
      <c r="G15" s="798">
        <v>163600.511</v>
      </c>
      <c r="H15" s="798">
        <v>161579.01099999994</v>
      </c>
      <c r="I15" s="287">
        <v>3.7577715483665628</v>
      </c>
      <c r="J15" s="504" t="s">
        <v>1411</v>
      </c>
    </row>
    <row r="16" spans="1:10" s="152" customFormat="1">
      <c r="A16" s="504" t="s">
        <v>1412</v>
      </c>
      <c r="B16" s="798">
        <v>147511.03200000006</v>
      </c>
      <c r="C16" s="798">
        <v>137646.00599999999</v>
      </c>
      <c r="D16" s="798">
        <v>134719.80399999995</v>
      </c>
      <c r="E16" s="798">
        <v>90189.367000000042</v>
      </c>
      <c r="F16" s="798">
        <v>138503.16000000012</v>
      </c>
      <c r="G16" s="798">
        <v>134300.75700000001</v>
      </c>
      <c r="H16" s="798">
        <v>133427.28200000006</v>
      </c>
      <c r="I16" s="287">
        <v>-15.709341924676608</v>
      </c>
      <c r="J16" s="504" t="s">
        <v>1413</v>
      </c>
    </row>
    <row r="17" spans="1:10" s="152" customFormat="1">
      <c r="A17" s="504" t="s">
        <v>1414</v>
      </c>
      <c r="B17" s="798">
        <v>245726.54299999998</v>
      </c>
      <c r="C17" s="798">
        <v>235985.44600000003</v>
      </c>
      <c r="D17" s="798">
        <v>235940.23400000003</v>
      </c>
      <c r="E17" s="798">
        <v>193979.43999999997</v>
      </c>
      <c r="F17" s="798">
        <v>260065.40499999997</v>
      </c>
      <c r="G17" s="798">
        <v>240559.80500000002</v>
      </c>
      <c r="H17" s="798">
        <v>230250.796</v>
      </c>
      <c r="I17" s="287">
        <v>-17.035914990182576</v>
      </c>
      <c r="J17" s="504" t="s">
        <v>1415</v>
      </c>
    </row>
    <row r="18" spans="1:10" s="152" customFormat="1">
      <c r="A18" s="504" t="s">
        <v>1416</v>
      </c>
      <c r="B18" s="798">
        <v>125755.86299999998</v>
      </c>
      <c r="C18" s="798">
        <v>130353.95600000001</v>
      </c>
      <c r="D18" s="798">
        <v>137205.43699999998</v>
      </c>
      <c r="E18" s="798">
        <v>96963.214999999997</v>
      </c>
      <c r="F18" s="798">
        <v>126922.541</v>
      </c>
      <c r="G18" s="798">
        <v>115870.761</v>
      </c>
      <c r="H18" s="798">
        <v>119394.976</v>
      </c>
      <c r="I18" s="287">
        <v>-21.84510644778203</v>
      </c>
      <c r="J18" s="504" t="s">
        <v>1417</v>
      </c>
    </row>
    <row r="19" spans="1:10" s="152" customFormat="1">
      <c r="A19" s="504" t="s">
        <v>1418</v>
      </c>
      <c r="B19" s="798">
        <v>200127.85100000005</v>
      </c>
      <c r="C19" s="798">
        <v>203616.81300000005</v>
      </c>
      <c r="D19" s="798">
        <v>188877.53199999992</v>
      </c>
      <c r="E19" s="798">
        <v>180964.204</v>
      </c>
      <c r="F19" s="798">
        <v>215097.29799999992</v>
      </c>
      <c r="G19" s="798">
        <v>203066.76299999995</v>
      </c>
      <c r="H19" s="798">
        <v>217290.43000000005</v>
      </c>
      <c r="I19" s="287">
        <v>-30.367958267172625</v>
      </c>
      <c r="J19" s="504" t="s">
        <v>1419</v>
      </c>
    </row>
    <row r="20" spans="1:10" s="152" customFormat="1">
      <c r="A20" s="504" t="s">
        <v>1420</v>
      </c>
      <c r="B20" s="798">
        <v>460167.29699999979</v>
      </c>
      <c r="C20" s="798">
        <v>465709.74400000012</v>
      </c>
      <c r="D20" s="798">
        <v>447093.74999999971</v>
      </c>
      <c r="E20" s="798">
        <v>331526.27500000008</v>
      </c>
      <c r="F20" s="798">
        <v>455558.52400000003</v>
      </c>
      <c r="G20" s="798">
        <v>441216.47899999988</v>
      </c>
      <c r="H20" s="798">
        <v>434049.43199999991</v>
      </c>
      <c r="I20" s="287">
        <v>-17.396497469931859</v>
      </c>
      <c r="J20" s="504" t="s">
        <v>1421</v>
      </c>
    </row>
    <row r="21" spans="1:10" s="152" customFormat="1">
      <c r="A21" s="504" t="s">
        <v>1422</v>
      </c>
      <c r="B21" s="798">
        <v>771605.20000000007</v>
      </c>
      <c r="C21" s="798">
        <v>758457.64999999979</v>
      </c>
      <c r="D21" s="798">
        <v>754799.15299999993</v>
      </c>
      <c r="E21" s="798">
        <v>647891.63500000001</v>
      </c>
      <c r="F21" s="798">
        <v>885000.63599999982</v>
      </c>
      <c r="G21" s="798">
        <v>809883.1810000001</v>
      </c>
      <c r="H21" s="798">
        <v>814473.77799999993</v>
      </c>
      <c r="I21" s="287">
        <v>-14.514640042542254</v>
      </c>
      <c r="J21" s="504" t="s">
        <v>1423</v>
      </c>
    </row>
    <row r="22" spans="1:10" s="152" customFormat="1">
      <c r="A22" s="504" t="s">
        <v>1424</v>
      </c>
      <c r="B22" s="798">
        <v>778141.00699999998</v>
      </c>
      <c r="C22" s="798">
        <v>844490.61499999999</v>
      </c>
      <c r="D22" s="798">
        <v>726248.647</v>
      </c>
      <c r="E22" s="798">
        <v>519512.82100000005</v>
      </c>
      <c r="F22" s="798">
        <v>907091.571</v>
      </c>
      <c r="G22" s="798">
        <v>700684.83499999961</v>
      </c>
      <c r="H22" s="798">
        <v>600466.2379999999</v>
      </c>
      <c r="I22" s="287">
        <v>-19.482496752514564</v>
      </c>
      <c r="J22" s="504" t="s">
        <v>1425</v>
      </c>
    </row>
    <row r="23" spans="1:10" s="152" customFormat="1">
      <c r="A23" s="504" t="s">
        <v>1426</v>
      </c>
      <c r="B23" s="798">
        <v>165116.39000000001</v>
      </c>
      <c r="C23" s="798">
        <v>172920.56599999996</v>
      </c>
      <c r="D23" s="798">
        <v>180891.33600000001</v>
      </c>
      <c r="E23" s="798">
        <v>117256.35500000004</v>
      </c>
      <c r="F23" s="798">
        <v>195729.2980000001</v>
      </c>
      <c r="G23" s="798">
        <v>195951.30700000003</v>
      </c>
      <c r="H23" s="798">
        <v>189994.47900000011</v>
      </c>
      <c r="I23" s="287">
        <v>-11.852967107502778</v>
      </c>
      <c r="J23" s="504" t="s">
        <v>1427</v>
      </c>
    </row>
    <row r="24" spans="1:10" s="152" customFormat="1" ht="12" thickBot="1">
      <c r="A24" s="504" t="s">
        <v>1428</v>
      </c>
      <c r="B24" s="798">
        <v>283804.40600000008</v>
      </c>
      <c r="C24" s="798">
        <v>280595.89299999992</v>
      </c>
      <c r="D24" s="798">
        <v>280220.55499999993</v>
      </c>
      <c r="E24" s="798">
        <v>243954.10699999999</v>
      </c>
      <c r="F24" s="798">
        <v>333356.89700000006</v>
      </c>
      <c r="G24" s="798">
        <v>298800.45699999988</v>
      </c>
      <c r="H24" s="798">
        <v>302118.34500000009</v>
      </c>
      <c r="I24" s="287">
        <v>-8.9583035439454903</v>
      </c>
      <c r="J24" s="504" t="s">
        <v>1429</v>
      </c>
    </row>
    <row r="25" spans="1:10" s="152" customFormat="1" ht="12" customHeight="1" thickBot="1">
      <c r="A25" s="506"/>
      <c r="B25" s="844" t="s">
        <v>1430</v>
      </c>
      <c r="C25" s="844"/>
      <c r="D25" s="844"/>
      <c r="E25" s="844"/>
      <c r="F25" s="844"/>
      <c r="G25" s="844"/>
      <c r="H25" s="844"/>
      <c r="I25" s="845" t="s">
        <v>1431</v>
      </c>
      <c r="J25" s="506"/>
    </row>
    <row r="26" spans="1:10" s="152" customFormat="1" ht="29.25" customHeight="1" thickBot="1">
      <c r="A26" s="506"/>
      <c r="B26" s="173" t="s">
        <v>1385</v>
      </c>
      <c r="C26" s="173" t="s">
        <v>1432</v>
      </c>
      <c r="D26" s="173" t="s">
        <v>1387</v>
      </c>
      <c r="E26" s="173" t="s">
        <v>1433</v>
      </c>
      <c r="F26" s="173" t="s">
        <v>1389</v>
      </c>
      <c r="G26" s="173" t="s">
        <v>1434</v>
      </c>
      <c r="H26" s="173" t="s">
        <v>1435</v>
      </c>
      <c r="I26" s="845"/>
      <c r="J26" s="506"/>
    </row>
    <row r="27" spans="1:10" s="152" customFormat="1">
      <c r="A27" s="507" t="s">
        <v>1436</v>
      </c>
      <c r="B27" s="508"/>
      <c r="C27" s="508"/>
      <c r="D27" s="508"/>
      <c r="E27" s="508"/>
      <c r="F27" s="508"/>
      <c r="G27" s="508"/>
      <c r="H27" s="508"/>
      <c r="I27" s="509"/>
    </row>
    <row r="28" spans="1:10" s="152" customFormat="1">
      <c r="A28" s="510" t="s">
        <v>1437</v>
      </c>
      <c r="B28" s="511"/>
      <c r="C28" s="511"/>
      <c r="D28" s="511"/>
      <c r="E28" s="511"/>
      <c r="F28" s="511"/>
      <c r="G28" s="511"/>
      <c r="H28" s="511"/>
      <c r="I28" s="509"/>
    </row>
    <row r="29" spans="1:10" s="152" customFormat="1" ht="12.75">
      <c r="A29" s="512"/>
      <c r="B29" s="512"/>
      <c r="C29" s="512"/>
      <c r="D29" s="512"/>
      <c r="E29" s="512"/>
      <c r="F29" s="512"/>
      <c r="G29" s="512"/>
      <c r="H29" s="512"/>
      <c r="I29" s="509"/>
    </row>
    <row r="30" spans="1:10" s="152" customFormat="1" ht="11.25" customHeight="1">
      <c r="A30" s="930" t="s">
        <v>1438</v>
      </c>
      <c r="B30" s="930"/>
      <c r="C30" s="930"/>
      <c r="D30" s="930"/>
      <c r="E30" s="930"/>
      <c r="F30" s="930"/>
      <c r="G30" s="930"/>
      <c r="H30" s="930"/>
      <c r="I30" s="930"/>
      <c r="J30" s="930"/>
    </row>
    <row r="31" spans="1:10" ht="11.25" customHeight="1">
      <c r="A31" s="930" t="s">
        <v>1439</v>
      </c>
      <c r="B31" s="930"/>
      <c r="C31" s="930"/>
      <c r="D31" s="930"/>
      <c r="E31" s="930"/>
      <c r="F31" s="930"/>
      <c r="G31" s="930"/>
      <c r="H31" s="930"/>
      <c r="I31" s="930"/>
      <c r="J31" s="93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31"/>
  <sheetViews>
    <sheetView showGridLines="0" workbookViewId="0"/>
  </sheetViews>
  <sheetFormatPr defaultColWidth="9.140625" defaultRowHeight="11.25"/>
  <cols>
    <col min="1" max="1" width="38.140625" style="151" customWidth="1"/>
    <col min="2" max="8" width="7.7109375" style="151" customWidth="1"/>
    <col min="9" max="9" width="11.140625" style="151" customWidth="1"/>
    <col min="10" max="10" width="21" style="151" customWidth="1"/>
    <col min="11" max="16384" width="9.140625" style="151"/>
  </cols>
  <sheetData>
    <row r="1" spans="1:10">
      <c r="A1" s="840" t="s">
        <v>1440</v>
      </c>
      <c r="B1" s="840"/>
      <c r="C1" s="840"/>
      <c r="D1" s="840"/>
      <c r="E1" s="840"/>
      <c r="F1" s="840"/>
      <c r="G1" s="840"/>
      <c r="H1" s="840"/>
      <c r="I1" s="840"/>
      <c r="J1" s="840"/>
    </row>
    <row r="2" spans="1:10">
      <c r="A2" s="841" t="s">
        <v>1441</v>
      </c>
      <c r="B2" s="841"/>
      <c r="C2" s="841"/>
      <c r="D2" s="841"/>
      <c r="E2" s="841"/>
      <c r="F2" s="841"/>
      <c r="G2" s="841"/>
      <c r="H2" s="841"/>
      <c r="I2" s="841"/>
      <c r="J2" s="841"/>
    </row>
    <row r="3" spans="1:10" ht="12" thickBot="1"/>
    <row r="4" spans="1:10" s="152" customFormat="1" ht="12" customHeight="1" thickBot="1">
      <c r="A4" s="260"/>
      <c r="B4" s="844" t="s">
        <v>1383</v>
      </c>
      <c r="C4" s="844"/>
      <c r="D4" s="844"/>
      <c r="E4" s="844"/>
      <c r="F4" s="844"/>
      <c r="G4" s="844"/>
      <c r="H4" s="844"/>
      <c r="I4" s="845" t="s">
        <v>1384</v>
      </c>
    </row>
    <row r="5" spans="1:10" s="152" customFormat="1" ht="27" customHeight="1" thickBot="1">
      <c r="B5" s="173" t="s">
        <v>1385</v>
      </c>
      <c r="C5" s="173" t="s">
        <v>1386</v>
      </c>
      <c r="D5" s="173" t="s">
        <v>1387</v>
      </c>
      <c r="E5" s="173" t="s">
        <v>1388</v>
      </c>
      <c r="F5" s="173" t="s">
        <v>1389</v>
      </c>
      <c r="G5" s="173" t="s">
        <v>1390</v>
      </c>
      <c r="H5" s="173" t="s">
        <v>1391</v>
      </c>
      <c r="I5" s="845"/>
    </row>
    <row r="6" spans="1:10" s="152" customFormat="1">
      <c r="A6" s="185" t="s">
        <v>1442</v>
      </c>
      <c r="B6" s="798">
        <v>2000763.5669999996</v>
      </c>
      <c r="C6" s="798">
        <v>2119792.6220000004</v>
      </c>
      <c r="D6" s="798">
        <v>2021758.659</v>
      </c>
      <c r="E6" s="798">
        <v>2060896.3740000003</v>
      </c>
      <c r="F6" s="798">
        <v>1968117.2719999996</v>
      </c>
      <c r="G6" s="798">
        <v>2272472.6849999996</v>
      </c>
      <c r="H6" s="798">
        <v>2191932.0479999995</v>
      </c>
      <c r="I6" s="164">
        <v>-13.040870140545806</v>
      </c>
      <c r="J6" s="185" t="s">
        <v>1443</v>
      </c>
    </row>
    <row r="7" spans="1:10" s="152" customFormat="1">
      <c r="A7" s="94" t="s">
        <v>1444</v>
      </c>
      <c r="B7" s="798">
        <v>1877053.2019999996</v>
      </c>
      <c r="C7" s="798">
        <v>2021187.1070000003</v>
      </c>
      <c r="D7" s="798">
        <v>1936972.361</v>
      </c>
      <c r="E7" s="798">
        <v>1954704.9549999998</v>
      </c>
      <c r="F7" s="798">
        <v>1869672.1930000007</v>
      </c>
      <c r="G7" s="798">
        <v>2192083.3420000002</v>
      </c>
      <c r="H7" s="798">
        <v>2108722.432</v>
      </c>
      <c r="I7" s="164">
        <v>-13.958199098329516</v>
      </c>
      <c r="J7" s="94" t="s">
        <v>1445</v>
      </c>
    </row>
    <row r="8" spans="1:10" s="152" customFormat="1">
      <c r="A8" s="504" t="s">
        <v>1396</v>
      </c>
      <c r="B8" s="798">
        <v>171355.88599999988</v>
      </c>
      <c r="C8" s="798">
        <v>193946.07799999989</v>
      </c>
      <c r="D8" s="798">
        <v>184811.96599999993</v>
      </c>
      <c r="E8" s="798">
        <v>193625.06399999995</v>
      </c>
      <c r="F8" s="798">
        <v>213882.57900000009</v>
      </c>
      <c r="G8" s="798">
        <v>177177.84299999988</v>
      </c>
      <c r="H8" s="798">
        <v>202053.24600000004</v>
      </c>
      <c r="I8" s="287">
        <v>-25.638907029378046</v>
      </c>
      <c r="J8" s="504" t="s">
        <v>1397</v>
      </c>
    </row>
    <row r="9" spans="1:10" s="152" customFormat="1">
      <c r="A9" s="504" t="s">
        <v>1398</v>
      </c>
      <c r="B9" s="798">
        <v>44597.414999999994</v>
      </c>
      <c r="C9" s="798">
        <v>35174.37000000001</v>
      </c>
      <c r="D9" s="798">
        <v>45050.095000000016</v>
      </c>
      <c r="E9" s="798">
        <v>46943.922999999981</v>
      </c>
      <c r="F9" s="798">
        <v>64834.711000000025</v>
      </c>
      <c r="G9" s="798">
        <v>57357.550999999999</v>
      </c>
      <c r="H9" s="798">
        <v>41642.993000000002</v>
      </c>
      <c r="I9" s="287">
        <v>5.9796293444661472</v>
      </c>
      <c r="J9" s="504" t="s">
        <v>1399</v>
      </c>
    </row>
    <row r="10" spans="1:10" s="152" customFormat="1">
      <c r="A10" s="504" t="s">
        <v>1400</v>
      </c>
      <c r="B10" s="798">
        <v>636322.04899999988</v>
      </c>
      <c r="C10" s="798">
        <v>735521.63799999992</v>
      </c>
      <c r="D10" s="798">
        <v>574337.83299999998</v>
      </c>
      <c r="E10" s="798">
        <v>658664.37199999997</v>
      </c>
      <c r="F10" s="798">
        <v>548194.16700000013</v>
      </c>
      <c r="G10" s="798">
        <v>675866.51399999997</v>
      </c>
      <c r="H10" s="798">
        <v>736511.57200000004</v>
      </c>
      <c r="I10" s="287">
        <v>-17.60796682610551</v>
      </c>
      <c r="J10" s="504" t="s">
        <v>1401</v>
      </c>
    </row>
    <row r="11" spans="1:10" s="152" customFormat="1">
      <c r="A11" s="504" t="s">
        <v>1402</v>
      </c>
      <c r="B11" s="798">
        <v>110214.73700000004</v>
      </c>
      <c r="C11" s="798">
        <v>115933.36600000004</v>
      </c>
      <c r="D11" s="798">
        <v>124740.136</v>
      </c>
      <c r="E11" s="798">
        <v>128741.36600000001</v>
      </c>
      <c r="F11" s="798">
        <v>102992.90600000003</v>
      </c>
      <c r="G11" s="798">
        <v>102538.67899999999</v>
      </c>
      <c r="H11" s="798">
        <v>98746.470000000074</v>
      </c>
      <c r="I11" s="287">
        <v>-22.344552185543733</v>
      </c>
      <c r="J11" s="504" t="s">
        <v>1403</v>
      </c>
    </row>
    <row r="12" spans="1:10" s="152" customFormat="1">
      <c r="A12" s="504" t="s">
        <v>1404</v>
      </c>
      <c r="B12" s="798">
        <v>76490.212999999989</v>
      </c>
      <c r="C12" s="798">
        <v>74220.595000000016</v>
      </c>
      <c r="D12" s="798">
        <v>81377.608000000007</v>
      </c>
      <c r="E12" s="798">
        <v>81370.820000000007</v>
      </c>
      <c r="F12" s="798">
        <v>83212.522999999972</v>
      </c>
      <c r="G12" s="798">
        <v>93143.005000000005</v>
      </c>
      <c r="H12" s="798">
        <v>81798.599999999991</v>
      </c>
      <c r="I12" s="287">
        <v>-23.896464497675169</v>
      </c>
      <c r="J12" s="504" t="s">
        <v>1405</v>
      </c>
    </row>
    <row r="13" spans="1:10" s="152" customFormat="1">
      <c r="A13" s="504" t="s">
        <v>1406</v>
      </c>
      <c r="B13" s="798">
        <v>16634.381000000008</v>
      </c>
      <c r="C13" s="798">
        <v>12952.477000000001</v>
      </c>
      <c r="D13" s="798">
        <v>17858.219000000001</v>
      </c>
      <c r="E13" s="798">
        <v>18795.353000000003</v>
      </c>
      <c r="F13" s="798">
        <v>18955.775999999998</v>
      </c>
      <c r="G13" s="798">
        <v>19411.558000000005</v>
      </c>
      <c r="H13" s="798">
        <v>20144.783000000007</v>
      </c>
      <c r="I13" s="287">
        <v>-7.5313938013988064</v>
      </c>
      <c r="J13" s="504" t="s">
        <v>1407</v>
      </c>
    </row>
    <row r="14" spans="1:10" s="152" customFormat="1">
      <c r="A14" s="504" t="s">
        <v>1408</v>
      </c>
      <c r="B14" s="798">
        <v>28790.330999999998</v>
      </c>
      <c r="C14" s="798">
        <v>38746.882999999987</v>
      </c>
      <c r="D14" s="798">
        <v>43835.47300000002</v>
      </c>
      <c r="E14" s="798">
        <v>24089.362000000016</v>
      </c>
      <c r="F14" s="798">
        <v>23171.599000000013</v>
      </c>
      <c r="G14" s="798">
        <v>20526.547999999992</v>
      </c>
      <c r="H14" s="798">
        <v>29216.725000000009</v>
      </c>
      <c r="I14" s="287">
        <v>-40.627083390045257</v>
      </c>
      <c r="J14" s="504" t="s">
        <v>1409</v>
      </c>
    </row>
    <row r="15" spans="1:10" s="152" customFormat="1">
      <c r="A15" s="504" t="s">
        <v>1410</v>
      </c>
      <c r="B15" s="798">
        <v>9926.6650000000009</v>
      </c>
      <c r="C15" s="798">
        <v>9058.8160000000025</v>
      </c>
      <c r="D15" s="798">
        <v>9964.0739999999969</v>
      </c>
      <c r="E15" s="798">
        <v>10247.703999999998</v>
      </c>
      <c r="F15" s="798">
        <v>11870.349</v>
      </c>
      <c r="G15" s="798">
        <v>11763.149000000001</v>
      </c>
      <c r="H15" s="798">
        <v>11998.723000000007</v>
      </c>
      <c r="I15" s="287">
        <v>-10.895088014603388</v>
      </c>
      <c r="J15" s="504" t="s">
        <v>1411</v>
      </c>
    </row>
    <row r="16" spans="1:10" s="152" customFormat="1">
      <c r="A16" s="504" t="s">
        <v>1412</v>
      </c>
      <c r="B16" s="798">
        <v>64374.619999999959</v>
      </c>
      <c r="C16" s="798">
        <v>60615.761999999922</v>
      </c>
      <c r="D16" s="798">
        <v>66470.077000000019</v>
      </c>
      <c r="E16" s="798">
        <v>54895.743000000002</v>
      </c>
      <c r="F16" s="798">
        <v>73439.126999999979</v>
      </c>
      <c r="G16" s="798">
        <v>76971.242000000013</v>
      </c>
      <c r="H16" s="798">
        <v>89763.940000000031</v>
      </c>
      <c r="I16" s="287">
        <v>-23.197342095756127</v>
      </c>
      <c r="J16" s="504" t="s">
        <v>1413</v>
      </c>
    </row>
    <row r="17" spans="1:10" s="152" customFormat="1">
      <c r="A17" s="504" t="s">
        <v>1414</v>
      </c>
      <c r="B17" s="798">
        <v>34106.316000000006</v>
      </c>
      <c r="C17" s="798">
        <v>30790.37799999999</v>
      </c>
      <c r="D17" s="798">
        <v>35702.661999999997</v>
      </c>
      <c r="E17" s="798">
        <v>32259.860999999997</v>
      </c>
      <c r="F17" s="798">
        <v>34841.104000000014</v>
      </c>
      <c r="G17" s="798">
        <v>35941.475000000013</v>
      </c>
      <c r="H17" s="798">
        <v>47304.357999999942</v>
      </c>
      <c r="I17" s="287">
        <v>-2.2789682398128974</v>
      </c>
      <c r="J17" s="504" t="s">
        <v>1415</v>
      </c>
    </row>
    <row r="18" spans="1:10" s="152" customFormat="1">
      <c r="A18" s="504" t="s">
        <v>1416</v>
      </c>
      <c r="B18" s="798">
        <v>15842.601999999997</v>
      </c>
      <c r="C18" s="798">
        <v>16728.016999999993</v>
      </c>
      <c r="D18" s="798">
        <v>13528.945</v>
      </c>
      <c r="E18" s="798">
        <v>11050.103999999999</v>
      </c>
      <c r="F18" s="798">
        <v>14730.242000000004</v>
      </c>
      <c r="G18" s="798">
        <v>12897.313000000004</v>
      </c>
      <c r="H18" s="798">
        <v>18755.788999999986</v>
      </c>
      <c r="I18" s="287">
        <v>-15.156322365019022</v>
      </c>
      <c r="J18" s="504" t="s">
        <v>1417</v>
      </c>
    </row>
    <row r="19" spans="1:10" s="152" customFormat="1">
      <c r="A19" s="504" t="s">
        <v>1418</v>
      </c>
      <c r="B19" s="798">
        <v>15666.808000000003</v>
      </c>
      <c r="C19" s="798">
        <v>15211.036</v>
      </c>
      <c r="D19" s="798">
        <v>19527.64599999999</v>
      </c>
      <c r="E19" s="798">
        <v>18578.321999999996</v>
      </c>
      <c r="F19" s="798">
        <v>22327.482000000007</v>
      </c>
      <c r="G19" s="798">
        <v>18460.016000000007</v>
      </c>
      <c r="H19" s="798">
        <v>18771.092999999993</v>
      </c>
      <c r="I19" s="287">
        <v>-19.312245761832386</v>
      </c>
      <c r="J19" s="504" t="s">
        <v>1419</v>
      </c>
    </row>
    <row r="20" spans="1:10" s="152" customFormat="1">
      <c r="A20" s="504" t="s">
        <v>1420</v>
      </c>
      <c r="B20" s="798">
        <v>92541.856999999931</v>
      </c>
      <c r="C20" s="798">
        <v>113044.36000000002</v>
      </c>
      <c r="D20" s="798">
        <v>198724.84099999993</v>
      </c>
      <c r="E20" s="798">
        <v>86563.86</v>
      </c>
      <c r="F20" s="798">
        <v>111142.58100000001</v>
      </c>
      <c r="G20" s="798">
        <v>170985.27700000006</v>
      </c>
      <c r="H20" s="798">
        <v>129807.19699999988</v>
      </c>
      <c r="I20" s="287">
        <v>-24.435104746937455</v>
      </c>
      <c r="J20" s="504" t="s">
        <v>1421</v>
      </c>
    </row>
    <row r="21" spans="1:10" s="152" customFormat="1">
      <c r="A21" s="504" t="s">
        <v>1422</v>
      </c>
      <c r="B21" s="798">
        <v>361797.80399999995</v>
      </c>
      <c r="C21" s="798">
        <v>362460.75</v>
      </c>
      <c r="D21" s="798">
        <v>341748.93100000016</v>
      </c>
      <c r="E21" s="798">
        <v>322670.87499999994</v>
      </c>
      <c r="F21" s="798">
        <v>357527.41700000019</v>
      </c>
      <c r="G21" s="798">
        <v>394899.73299999989</v>
      </c>
      <c r="H21" s="798">
        <v>388076.44599999982</v>
      </c>
      <c r="I21" s="287">
        <v>-0.75120791354873973</v>
      </c>
      <c r="J21" s="504" t="s">
        <v>1423</v>
      </c>
    </row>
    <row r="22" spans="1:10" s="152" customFormat="1">
      <c r="A22" s="504" t="s">
        <v>1424</v>
      </c>
      <c r="B22" s="798">
        <v>133841.93899999998</v>
      </c>
      <c r="C22" s="798">
        <v>134769.215</v>
      </c>
      <c r="D22" s="798">
        <v>106803.22099999999</v>
      </c>
      <c r="E22" s="798">
        <v>207001.90999999995</v>
      </c>
      <c r="F22" s="798">
        <v>126638.48500000003</v>
      </c>
      <c r="G22" s="798">
        <v>252183.74</v>
      </c>
      <c r="H22" s="798">
        <v>113943.40300000003</v>
      </c>
      <c r="I22" s="287">
        <v>20.607400672517045</v>
      </c>
      <c r="J22" s="504" t="s">
        <v>1425</v>
      </c>
    </row>
    <row r="23" spans="1:10" s="152" customFormat="1">
      <c r="A23" s="504" t="s">
        <v>1426</v>
      </c>
      <c r="B23" s="798">
        <v>25310.101000000002</v>
      </c>
      <c r="C23" s="798">
        <v>25130.995000000006</v>
      </c>
      <c r="D23" s="798">
        <v>29777.508999999998</v>
      </c>
      <c r="E23" s="798">
        <v>26181.693999999996</v>
      </c>
      <c r="F23" s="798">
        <v>27796.523999999987</v>
      </c>
      <c r="G23" s="798">
        <v>31119.387000000006</v>
      </c>
      <c r="H23" s="798">
        <v>24431.511999999999</v>
      </c>
      <c r="I23" s="287">
        <v>-9.3131023412426117</v>
      </c>
      <c r="J23" s="504" t="s">
        <v>1427</v>
      </c>
    </row>
    <row r="24" spans="1:10" s="152" customFormat="1" ht="12" thickBot="1">
      <c r="A24" s="504" t="s">
        <v>1428</v>
      </c>
      <c r="B24" s="798">
        <v>39239.478000000003</v>
      </c>
      <c r="C24" s="798">
        <v>46882.371000000028</v>
      </c>
      <c r="D24" s="798">
        <v>42713.125</v>
      </c>
      <c r="E24" s="798">
        <v>33024.622000000003</v>
      </c>
      <c r="F24" s="798">
        <v>34114.620999999999</v>
      </c>
      <c r="G24" s="798">
        <v>40840.312000000013</v>
      </c>
      <c r="H24" s="798">
        <v>55755.581999999988</v>
      </c>
      <c r="I24" s="287">
        <v>15.479010748431321</v>
      </c>
      <c r="J24" s="504" t="s">
        <v>1429</v>
      </c>
    </row>
    <row r="25" spans="1:10" s="152" customFormat="1" ht="12" customHeight="1" thickBot="1">
      <c r="A25" s="506"/>
      <c r="B25" s="844" t="s">
        <v>1430</v>
      </c>
      <c r="C25" s="844"/>
      <c r="D25" s="844"/>
      <c r="E25" s="844"/>
      <c r="F25" s="844"/>
      <c r="G25" s="844"/>
      <c r="H25" s="844"/>
      <c r="I25" s="845" t="s">
        <v>1431</v>
      </c>
      <c r="J25" s="506"/>
    </row>
    <row r="26" spans="1:10" s="152" customFormat="1" ht="30.75" customHeight="1" thickBot="1">
      <c r="A26" s="506"/>
      <c r="B26" s="173" t="s">
        <v>1385</v>
      </c>
      <c r="C26" s="173" t="s">
        <v>1432</v>
      </c>
      <c r="D26" s="173" t="s">
        <v>1387</v>
      </c>
      <c r="E26" s="173" t="s">
        <v>1433</v>
      </c>
      <c r="F26" s="173" t="s">
        <v>1389</v>
      </c>
      <c r="G26" s="173" t="s">
        <v>1434</v>
      </c>
      <c r="H26" s="173" t="s">
        <v>1435</v>
      </c>
      <c r="I26" s="845"/>
      <c r="J26" s="506"/>
    </row>
    <row r="27" spans="1:10" s="152" customFormat="1">
      <c r="A27" s="507" t="s">
        <v>1436</v>
      </c>
      <c r="B27" s="508"/>
      <c r="C27" s="508"/>
      <c r="D27" s="508"/>
      <c r="E27" s="508"/>
      <c r="F27" s="508"/>
      <c r="G27" s="508"/>
      <c r="H27" s="508"/>
      <c r="I27" s="509"/>
    </row>
    <row r="28" spans="1:10" s="152" customFormat="1">
      <c r="A28" s="510" t="s">
        <v>1437</v>
      </c>
      <c r="B28" s="511"/>
      <c r="C28" s="511"/>
      <c r="D28" s="511"/>
      <c r="E28" s="511"/>
      <c r="F28" s="511"/>
      <c r="G28" s="511"/>
      <c r="H28" s="511"/>
      <c r="I28" s="509"/>
    </row>
    <row r="29" spans="1:10" s="152" customFormat="1" ht="12.75">
      <c r="A29" s="512"/>
      <c r="B29" s="512"/>
      <c r="C29" s="512"/>
      <c r="D29" s="512"/>
      <c r="E29" s="512"/>
      <c r="F29" s="512"/>
      <c r="G29" s="512"/>
      <c r="H29" s="512"/>
      <c r="I29" s="509"/>
    </row>
    <row r="30" spans="1:10" s="152" customFormat="1">
      <c r="A30" s="931" t="s">
        <v>1446</v>
      </c>
      <c r="B30" s="931"/>
      <c r="C30" s="931"/>
      <c r="D30" s="931"/>
      <c r="E30" s="931"/>
      <c r="F30" s="931"/>
      <c r="G30" s="931"/>
      <c r="H30" s="931"/>
      <c r="I30" s="931"/>
      <c r="J30" s="931"/>
    </row>
    <row r="31" spans="1:10" ht="11.25" customHeight="1">
      <c r="A31" s="931" t="s">
        <v>1447</v>
      </c>
      <c r="B31" s="931"/>
      <c r="C31" s="931"/>
      <c r="D31" s="931"/>
      <c r="E31" s="931"/>
      <c r="F31" s="931"/>
      <c r="G31" s="931"/>
      <c r="H31" s="931"/>
      <c r="I31" s="931"/>
      <c r="J31" s="931"/>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1"/>
  <sheetViews>
    <sheetView showGridLines="0" workbookViewId="0"/>
  </sheetViews>
  <sheetFormatPr defaultColWidth="9.140625" defaultRowHeight="11.25"/>
  <cols>
    <col min="1" max="1" width="34.7109375" style="151" customWidth="1"/>
    <col min="2" max="8" width="7.7109375" style="151" customWidth="1"/>
    <col min="9" max="9" width="11.140625" style="151" customWidth="1"/>
    <col min="10" max="10" width="21" style="151" customWidth="1"/>
    <col min="11" max="16384" width="9.140625" style="151"/>
  </cols>
  <sheetData>
    <row r="1" spans="1:10">
      <c r="A1" s="840" t="s">
        <v>1448</v>
      </c>
      <c r="B1" s="840"/>
      <c r="C1" s="840"/>
      <c r="D1" s="840"/>
      <c r="E1" s="840"/>
      <c r="F1" s="840"/>
      <c r="G1" s="840"/>
      <c r="H1" s="840"/>
      <c r="I1" s="840"/>
      <c r="J1" s="840"/>
    </row>
    <row r="2" spans="1:10">
      <c r="A2" s="841" t="s">
        <v>1449</v>
      </c>
      <c r="B2" s="841"/>
      <c r="C2" s="841"/>
      <c r="D2" s="841"/>
      <c r="E2" s="841"/>
      <c r="F2" s="841"/>
      <c r="G2" s="841"/>
      <c r="H2" s="841"/>
      <c r="I2" s="841"/>
      <c r="J2" s="841"/>
    </row>
    <row r="3" spans="1:10" ht="12" thickBot="1"/>
    <row r="4" spans="1:10" s="152" customFormat="1" ht="12" customHeight="1" thickBot="1">
      <c r="A4" s="260"/>
      <c r="B4" s="844" t="s">
        <v>1383</v>
      </c>
      <c r="C4" s="844"/>
      <c r="D4" s="844"/>
      <c r="E4" s="844"/>
      <c r="F4" s="844"/>
      <c r="G4" s="844"/>
      <c r="H4" s="844"/>
      <c r="I4" s="845" t="s">
        <v>1384</v>
      </c>
    </row>
    <row r="5" spans="1:10" s="152" customFormat="1" ht="27" customHeight="1" thickBot="1">
      <c r="B5" s="173" t="s">
        <v>1385</v>
      </c>
      <c r="C5" s="173" t="s">
        <v>1386</v>
      </c>
      <c r="D5" s="173" t="s">
        <v>1387</v>
      </c>
      <c r="E5" s="173" t="s">
        <v>1388</v>
      </c>
      <c r="F5" s="173" t="s">
        <v>1389</v>
      </c>
      <c r="G5" s="173" t="s">
        <v>1390</v>
      </c>
      <c r="H5" s="173" t="s">
        <v>1391</v>
      </c>
      <c r="I5" s="845"/>
    </row>
    <row r="6" spans="1:10" s="152" customFormat="1">
      <c r="A6" s="185" t="s">
        <v>1442</v>
      </c>
      <c r="B6" s="587">
        <v>2121672.0190000003</v>
      </c>
      <c r="C6" s="587">
        <v>1849868.9739999988</v>
      </c>
      <c r="D6" s="587">
        <v>1757386.2039999997</v>
      </c>
      <c r="E6" s="587">
        <v>2082111.2810000004</v>
      </c>
      <c r="F6" s="587">
        <v>1892401.9360000014</v>
      </c>
      <c r="G6" s="587">
        <v>1846426.4139999989</v>
      </c>
      <c r="H6" s="587">
        <v>1887766.477</v>
      </c>
      <c r="I6" s="164">
        <v>-13.486494081938275</v>
      </c>
      <c r="J6" s="185" t="s">
        <v>1443</v>
      </c>
    </row>
    <row r="7" spans="1:10" s="152" customFormat="1">
      <c r="A7" s="94" t="s">
        <v>1444</v>
      </c>
      <c r="B7" s="587">
        <v>1816671.6739999999</v>
      </c>
      <c r="C7" s="587">
        <v>1476715.5230000003</v>
      </c>
      <c r="D7" s="587">
        <v>1454926.5940000003</v>
      </c>
      <c r="E7" s="587">
        <v>1819231.3540000005</v>
      </c>
      <c r="F7" s="587">
        <v>1545684.1949999998</v>
      </c>
      <c r="G7" s="587">
        <v>1565728.838</v>
      </c>
      <c r="H7" s="587">
        <v>1557179.8459999997</v>
      </c>
      <c r="I7" s="164">
        <v>-12.614239062333581</v>
      </c>
      <c r="J7" s="94" t="s">
        <v>1445</v>
      </c>
    </row>
    <row r="8" spans="1:10" s="152" customFormat="1">
      <c r="A8" s="504" t="s">
        <v>1396</v>
      </c>
      <c r="B8" s="587">
        <v>127552.79600000002</v>
      </c>
      <c r="C8" s="587">
        <v>132446.95299999998</v>
      </c>
      <c r="D8" s="587">
        <v>126363.69000000006</v>
      </c>
      <c r="E8" s="587">
        <v>99676.273000000001</v>
      </c>
      <c r="F8" s="587">
        <v>119739.512</v>
      </c>
      <c r="G8" s="587">
        <v>127387.01200000002</v>
      </c>
      <c r="H8" s="587">
        <v>118333.50799999991</v>
      </c>
      <c r="I8" s="287">
        <v>16.016627005706724</v>
      </c>
      <c r="J8" s="504" t="s">
        <v>1397</v>
      </c>
    </row>
    <row r="9" spans="1:10" s="152" customFormat="1">
      <c r="A9" s="504" t="s">
        <v>1398</v>
      </c>
      <c r="B9" s="587">
        <v>91914.469000000012</v>
      </c>
      <c r="C9" s="587">
        <v>89015.36599999998</v>
      </c>
      <c r="D9" s="587">
        <v>86883.233999999997</v>
      </c>
      <c r="E9" s="587">
        <v>85887.498000000036</v>
      </c>
      <c r="F9" s="587">
        <v>103926.12400000003</v>
      </c>
      <c r="G9" s="587">
        <v>99164.774999999994</v>
      </c>
      <c r="H9" s="587">
        <v>94745.673000000024</v>
      </c>
      <c r="I9" s="287">
        <v>-14.39882083799256</v>
      </c>
      <c r="J9" s="504" t="s">
        <v>1399</v>
      </c>
    </row>
    <row r="10" spans="1:10" s="152" customFormat="1">
      <c r="A10" s="504" t="s">
        <v>1400</v>
      </c>
      <c r="B10" s="587">
        <v>225284.29199999999</v>
      </c>
      <c r="C10" s="587">
        <v>244350.57199999996</v>
      </c>
      <c r="D10" s="587">
        <v>244432.83100000006</v>
      </c>
      <c r="E10" s="587">
        <v>277040.96100000001</v>
      </c>
      <c r="F10" s="587">
        <v>192878.08699999997</v>
      </c>
      <c r="G10" s="587">
        <v>178331.55700000003</v>
      </c>
      <c r="H10" s="587">
        <v>212037.15700000001</v>
      </c>
      <c r="I10" s="287">
        <v>-17.25720682040172</v>
      </c>
      <c r="J10" s="504" t="s">
        <v>1401</v>
      </c>
    </row>
    <row r="11" spans="1:10" s="152" customFormat="1">
      <c r="A11" s="504" t="s">
        <v>1402</v>
      </c>
      <c r="B11" s="587">
        <v>401099.60899999971</v>
      </c>
      <c r="C11" s="587">
        <v>113120.62399999995</v>
      </c>
      <c r="D11" s="587">
        <v>90087.194999999978</v>
      </c>
      <c r="E11" s="587">
        <v>439409.03700000042</v>
      </c>
      <c r="F11" s="587">
        <v>134568.38500000001</v>
      </c>
      <c r="G11" s="587">
        <v>201388.86299999995</v>
      </c>
      <c r="H11" s="587">
        <v>260010.24600000007</v>
      </c>
      <c r="I11" s="287">
        <v>-18.436640769410644</v>
      </c>
      <c r="J11" s="504" t="s">
        <v>1403</v>
      </c>
    </row>
    <row r="12" spans="1:10" s="152" customFormat="1">
      <c r="A12" s="504" t="s">
        <v>1404</v>
      </c>
      <c r="B12" s="587">
        <v>102528.00200000001</v>
      </c>
      <c r="C12" s="587">
        <v>106072.79699999996</v>
      </c>
      <c r="D12" s="587">
        <v>95842.016999999876</v>
      </c>
      <c r="E12" s="587">
        <v>84677.432999999917</v>
      </c>
      <c r="F12" s="587">
        <v>98138.251000000033</v>
      </c>
      <c r="G12" s="587">
        <v>106428.08100000003</v>
      </c>
      <c r="H12" s="587">
        <v>99523.079999999987</v>
      </c>
      <c r="I12" s="287">
        <v>-4.1501100042189734</v>
      </c>
      <c r="J12" s="504" t="s">
        <v>1405</v>
      </c>
    </row>
    <row r="13" spans="1:10" s="152" customFormat="1">
      <c r="A13" s="504" t="s">
        <v>1406</v>
      </c>
      <c r="B13" s="587">
        <v>8141.7980000000025</v>
      </c>
      <c r="C13" s="587">
        <v>8206.7379999999957</v>
      </c>
      <c r="D13" s="587">
        <v>8370.0010000000038</v>
      </c>
      <c r="E13" s="587">
        <v>5644.4680000000035</v>
      </c>
      <c r="F13" s="587">
        <v>10181.445999999998</v>
      </c>
      <c r="G13" s="587">
        <v>9014.4749999999985</v>
      </c>
      <c r="H13" s="587">
        <v>7700.0750000000007</v>
      </c>
      <c r="I13" s="287">
        <v>-17.308244466944387</v>
      </c>
      <c r="J13" s="504" t="s">
        <v>1407</v>
      </c>
    </row>
    <row r="14" spans="1:10" s="152" customFormat="1">
      <c r="A14" s="504" t="s">
        <v>1408</v>
      </c>
      <c r="B14" s="587">
        <v>46586.174000000021</v>
      </c>
      <c r="C14" s="587">
        <v>41869.870000000024</v>
      </c>
      <c r="D14" s="587">
        <v>37891.77600000002</v>
      </c>
      <c r="E14" s="587">
        <v>45747.642999999996</v>
      </c>
      <c r="F14" s="587">
        <v>47266.097000000023</v>
      </c>
      <c r="G14" s="587">
        <v>52040.333999999995</v>
      </c>
      <c r="H14" s="587">
        <v>44115.103999999992</v>
      </c>
      <c r="I14" s="287">
        <v>-16.44330019500309</v>
      </c>
      <c r="J14" s="504" t="s">
        <v>1409</v>
      </c>
    </row>
    <row r="15" spans="1:10" s="152" customFormat="1">
      <c r="A15" s="504" t="s">
        <v>1410</v>
      </c>
      <c r="B15" s="587">
        <v>72658.153000000093</v>
      </c>
      <c r="C15" s="587">
        <v>66082.54300000002</v>
      </c>
      <c r="D15" s="587">
        <v>90895.165999999968</v>
      </c>
      <c r="E15" s="587">
        <v>92148.55799999999</v>
      </c>
      <c r="F15" s="587">
        <v>87344.107999999978</v>
      </c>
      <c r="G15" s="587">
        <v>93710.954000000042</v>
      </c>
      <c r="H15" s="587">
        <v>95745.433000000005</v>
      </c>
      <c r="I15" s="287">
        <v>-5.5023801819119598</v>
      </c>
      <c r="J15" s="504" t="s">
        <v>1411</v>
      </c>
    </row>
    <row r="16" spans="1:10" s="152" customFormat="1">
      <c r="A16" s="504" t="s">
        <v>1412</v>
      </c>
      <c r="B16" s="587">
        <v>58971.57600000003</v>
      </c>
      <c r="C16" s="587">
        <v>63243.182999999975</v>
      </c>
      <c r="D16" s="587">
        <v>55251.140000000029</v>
      </c>
      <c r="E16" s="587">
        <v>57011.635000000009</v>
      </c>
      <c r="F16" s="587">
        <v>64414.524000000019</v>
      </c>
      <c r="G16" s="587">
        <v>65981.843000000023</v>
      </c>
      <c r="H16" s="587">
        <v>54290.387000000024</v>
      </c>
      <c r="I16" s="287">
        <v>-18.377160411071301</v>
      </c>
      <c r="J16" s="504" t="s">
        <v>1413</v>
      </c>
    </row>
    <row r="17" spans="1:10" s="152" customFormat="1">
      <c r="A17" s="504" t="s">
        <v>1414</v>
      </c>
      <c r="B17" s="587">
        <v>37117.400000000016</v>
      </c>
      <c r="C17" s="587">
        <v>33312.985000000022</v>
      </c>
      <c r="D17" s="587">
        <v>30136.749999999993</v>
      </c>
      <c r="E17" s="587">
        <v>32895.032999999996</v>
      </c>
      <c r="F17" s="587">
        <v>30890.363000000019</v>
      </c>
      <c r="G17" s="587">
        <v>31505.030999999988</v>
      </c>
      <c r="H17" s="587">
        <v>27604.370999999992</v>
      </c>
      <c r="I17" s="287">
        <v>-13.211246767786861</v>
      </c>
      <c r="J17" s="504" t="s">
        <v>1415</v>
      </c>
    </row>
    <row r="18" spans="1:10" s="152" customFormat="1">
      <c r="A18" s="504" t="s">
        <v>1416</v>
      </c>
      <c r="B18" s="587">
        <v>17878.289999999994</v>
      </c>
      <c r="C18" s="587">
        <v>17905.822</v>
      </c>
      <c r="D18" s="587">
        <v>18801.095999999994</v>
      </c>
      <c r="E18" s="587">
        <v>19762.874</v>
      </c>
      <c r="F18" s="587">
        <v>20025.184000000001</v>
      </c>
      <c r="G18" s="587">
        <v>16002.539000000001</v>
      </c>
      <c r="H18" s="587">
        <v>13999.944000000003</v>
      </c>
      <c r="I18" s="287">
        <v>-28.913099801398914</v>
      </c>
      <c r="J18" s="504" t="s">
        <v>1417</v>
      </c>
    </row>
    <row r="19" spans="1:10" s="152" customFormat="1">
      <c r="A19" s="504" t="s">
        <v>1418</v>
      </c>
      <c r="B19" s="587">
        <v>54719.28199999997</v>
      </c>
      <c r="C19" s="587">
        <v>55629.788000000015</v>
      </c>
      <c r="D19" s="587">
        <v>51890.347000000031</v>
      </c>
      <c r="E19" s="587">
        <v>47201.453000000038</v>
      </c>
      <c r="F19" s="587">
        <v>58523.390000000007</v>
      </c>
      <c r="G19" s="587">
        <v>63885.23599999999</v>
      </c>
      <c r="H19" s="587">
        <v>54321.006999999983</v>
      </c>
      <c r="I19" s="287">
        <v>-28.90181764394454</v>
      </c>
      <c r="J19" s="504" t="s">
        <v>1419</v>
      </c>
    </row>
    <row r="20" spans="1:10" s="152" customFormat="1">
      <c r="A20" s="504" t="s">
        <v>1420</v>
      </c>
      <c r="B20" s="587">
        <v>107381.967</v>
      </c>
      <c r="C20" s="587">
        <v>92344.403000000093</v>
      </c>
      <c r="D20" s="587">
        <v>80060.091999999975</v>
      </c>
      <c r="E20" s="587">
        <v>97817.891000000018</v>
      </c>
      <c r="F20" s="587">
        <v>125106.55200000001</v>
      </c>
      <c r="G20" s="587">
        <v>117986.11900000001</v>
      </c>
      <c r="H20" s="587">
        <v>100502.70499999986</v>
      </c>
      <c r="I20" s="287">
        <v>-5.7135166198087717</v>
      </c>
      <c r="J20" s="504" t="s">
        <v>1421</v>
      </c>
    </row>
    <row r="21" spans="1:10" s="152" customFormat="1">
      <c r="A21" s="504" t="s">
        <v>1422</v>
      </c>
      <c r="B21" s="587">
        <v>225097.74400000009</v>
      </c>
      <c r="C21" s="587">
        <v>216413.70700000014</v>
      </c>
      <c r="D21" s="587">
        <v>218468.23799999992</v>
      </c>
      <c r="E21" s="587">
        <v>201061.49400000006</v>
      </c>
      <c r="F21" s="587">
        <v>229941.80499999993</v>
      </c>
      <c r="G21" s="587">
        <v>227266.20199999996</v>
      </c>
      <c r="H21" s="587">
        <v>200108.55600000013</v>
      </c>
      <c r="I21" s="287">
        <v>-15.427004934434748</v>
      </c>
      <c r="J21" s="504" t="s">
        <v>1423</v>
      </c>
    </row>
    <row r="22" spans="1:10" s="152" customFormat="1">
      <c r="A22" s="504" t="s">
        <v>1424</v>
      </c>
      <c r="B22" s="587">
        <v>135491.163</v>
      </c>
      <c r="C22" s="587">
        <v>104156.38100000001</v>
      </c>
      <c r="D22" s="587">
        <v>118809.12799999998</v>
      </c>
      <c r="E22" s="587">
        <v>145126.166</v>
      </c>
      <c r="F22" s="587">
        <v>122895.32800000007</v>
      </c>
      <c r="G22" s="587">
        <v>77388.894000000015</v>
      </c>
      <c r="H22" s="587">
        <v>100110.75100000002</v>
      </c>
      <c r="I22" s="287">
        <v>-10.967409416654988</v>
      </c>
      <c r="J22" s="504" t="s">
        <v>1425</v>
      </c>
    </row>
    <row r="23" spans="1:10" s="152" customFormat="1">
      <c r="A23" s="504" t="s">
        <v>1426</v>
      </c>
      <c r="B23" s="587">
        <v>38622.50999999998</v>
      </c>
      <c r="C23" s="587">
        <v>34199.120999999985</v>
      </c>
      <c r="D23" s="587">
        <v>36363.735000000001</v>
      </c>
      <c r="E23" s="587">
        <v>29816.517000000003</v>
      </c>
      <c r="F23" s="587">
        <v>41370.71699999999</v>
      </c>
      <c r="G23" s="587">
        <v>33092.601000000002</v>
      </c>
      <c r="H23" s="587">
        <v>27475.913000000008</v>
      </c>
      <c r="I23" s="287">
        <v>1.9033232492889027</v>
      </c>
      <c r="J23" s="504" t="s">
        <v>1427</v>
      </c>
    </row>
    <row r="24" spans="1:10" s="152" customFormat="1" ht="12" thickBot="1">
      <c r="A24" s="504" t="s">
        <v>1428</v>
      </c>
      <c r="B24" s="587">
        <v>65626.449000000066</v>
      </c>
      <c r="C24" s="587">
        <v>58344.669999999984</v>
      </c>
      <c r="D24" s="587">
        <v>64380.158000000054</v>
      </c>
      <c r="E24" s="587">
        <v>58306.419999999962</v>
      </c>
      <c r="F24" s="587">
        <v>58474.322000000029</v>
      </c>
      <c r="G24" s="587">
        <v>65154.322000000029</v>
      </c>
      <c r="H24" s="587">
        <v>46555.936000000002</v>
      </c>
      <c r="I24" s="287">
        <v>7.8644560055788304</v>
      </c>
      <c r="J24" s="504" t="s">
        <v>1429</v>
      </c>
    </row>
    <row r="25" spans="1:10" s="152" customFormat="1" ht="12" customHeight="1" thickBot="1">
      <c r="A25" s="506"/>
      <c r="B25" s="844" t="s">
        <v>1430</v>
      </c>
      <c r="C25" s="844"/>
      <c r="D25" s="844"/>
      <c r="E25" s="844"/>
      <c r="F25" s="844"/>
      <c r="G25" s="844"/>
      <c r="H25" s="844"/>
      <c r="I25" s="845" t="s">
        <v>1431</v>
      </c>
      <c r="J25" s="506"/>
    </row>
    <row r="26" spans="1:10" s="152" customFormat="1" ht="29.25" customHeight="1" thickBot="1">
      <c r="A26" s="506"/>
      <c r="B26" s="173" t="s">
        <v>1385</v>
      </c>
      <c r="C26" s="173" t="s">
        <v>1432</v>
      </c>
      <c r="D26" s="173" t="s">
        <v>1387</v>
      </c>
      <c r="E26" s="173" t="s">
        <v>1433</v>
      </c>
      <c r="F26" s="173" t="s">
        <v>1389</v>
      </c>
      <c r="G26" s="173" t="s">
        <v>1434</v>
      </c>
      <c r="H26" s="173" t="s">
        <v>1435</v>
      </c>
      <c r="I26" s="845"/>
      <c r="J26" s="506"/>
    </row>
    <row r="27" spans="1:10" s="152" customFormat="1">
      <c r="A27" s="507" t="s">
        <v>1436</v>
      </c>
      <c r="B27" s="508"/>
      <c r="C27" s="508"/>
      <c r="D27" s="508"/>
      <c r="E27" s="508"/>
      <c r="F27" s="508"/>
      <c r="G27" s="508"/>
      <c r="H27" s="508"/>
      <c r="I27" s="509"/>
    </row>
    <row r="28" spans="1:10" s="152" customFormat="1">
      <c r="A28" s="510" t="s">
        <v>1437</v>
      </c>
      <c r="B28" s="511"/>
      <c r="C28" s="511"/>
      <c r="D28" s="511"/>
      <c r="E28" s="511"/>
      <c r="F28" s="511"/>
      <c r="G28" s="511"/>
      <c r="H28" s="511"/>
      <c r="I28" s="509"/>
    </row>
    <row r="29" spans="1:10" s="152" customFormat="1" ht="12.75">
      <c r="A29" s="512"/>
      <c r="B29" s="512"/>
      <c r="C29" s="512"/>
      <c r="D29" s="512"/>
      <c r="E29" s="512"/>
      <c r="F29" s="512"/>
      <c r="G29" s="512"/>
      <c r="H29" s="512"/>
      <c r="I29" s="509"/>
    </row>
    <row r="30" spans="1:10" s="152" customFormat="1" ht="11.25" customHeight="1">
      <c r="A30" s="931" t="s">
        <v>1446</v>
      </c>
      <c r="B30" s="931"/>
      <c r="C30" s="931"/>
      <c r="D30" s="931"/>
      <c r="E30" s="931"/>
      <c r="F30" s="931"/>
      <c r="G30" s="931"/>
      <c r="H30" s="931"/>
      <c r="I30" s="931"/>
      <c r="J30" s="931"/>
    </row>
    <row r="31" spans="1:10" ht="11.25" customHeight="1">
      <c r="A31" s="931" t="s">
        <v>1447</v>
      </c>
      <c r="B31" s="931"/>
      <c r="C31" s="931"/>
      <c r="D31" s="931"/>
      <c r="E31" s="931"/>
      <c r="F31" s="931"/>
      <c r="G31" s="931"/>
      <c r="H31" s="931"/>
      <c r="I31" s="931"/>
      <c r="J31" s="931"/>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40"/>
  <sheetViews>
    <sheetView showGridLines="0" workbookViewId="0"/>
  </sheetViews>
  <sheetFormatPr defaultColWidth="9.28515625" defaultRowHeight="11.25"/>
  <cols>
    <col min="1" max="1" width="24.7109375" style="188" customWidth="1"/>
    <col min="2" max="2" width="6.28515625" style="188" customWidth="1"/>
    <col min="3" max="7" width="9" style="188" customWidth="1"/>
    <col min="8" max="10" width="9.7109375" style="188" customWidth="1"/>
    <col min="11" max="11" width="24.7109375" style="429" customWidth="1"/>
    <col min="12" max="16384" width="9.28515625" style="188"/>
  </cols>
  <sheetData>
    <row r="1" spans="1:18" ht="12" customHeight="1">
      <c r="A1" s="859" t="s">
        <v>1622</v>
      </c>
      <c r="B1" s="859"/>
      <c r="C1" s="859"/>
      <c r="D1" s="859"/>
      <c r="E1" s="859"/>
      <c r="F1" s="859"/>
      <c r="G1" s="859"/>
      <c r="H1" s="859"/>
      <c r="I1" s="859"/>
      <c r="J1" s="859"/>
      <c r="K1" s="859"/>
    </row>
    <row r="2" spans="1:18" ht="12" customHeight="1">
      <c r="A2" s="860" t="s">
        <v>1623</v>
      </c>
      <c r="B2" s="860"/>
      <c r="C2" s="860"/>
      <c r="D2" s="860"/>
      <c r="E2" s="860"/>
      <c r="F2" s="860"/>
      <c r="G2" s="860"/>
      <c r="H2" s="860"/>
      <c r="I2" s="860"/>
      <c r="J2" s="860"/>
      <c r="K2" s="860"/>
    </row>
    <row r="3" spans="1:18" ht="12" customHeight="1" thickBot="1">
      <c r="A3" s="474"/>
      <c r="B3" s="474"/>
      <c r="C3" s="474"/>
      <c r="D3" s="474"/>
      <c r="E3" s="474"/>
      <c r="F3" s="474"/>
      <c r="G3" s="474"/>
      <c r="H3" s="474"/>
      <c r="I3" s="474"/>
      <c r="J3" s="474"/>
      <c r="K3" s="475"/>
    </row>
    <row r="4" spans="1:18" s="5" customFormat="1" ht="12" customHeight="1" thickBot="1">
      <c r="B4" s="828" t="s">
        <v>528</v>
      </c>
      <c r="C4" s="816" t="s">
        <v>310</v>
      </c>
      <c r="D4" s="816"/>
      <c r="E4" s="816"/>
      <c r="F4" s="816"/>
      <c r="G4" s="816"/>
      <c r="H4" s="826" t="s">
        <v>1624</v>
      </c>
      <c r="I4" s="816" t="s">
        <v>88</v>
      </c>
      <c r="J4" s="816"/>
      <c r="K4" s="589"/>
    </row>
    <row r="5" spans="1:18" s="5" customFormat="1" ht="21" customHeight="1" thickBot="1">
      <c r="B5" s="829"/>
      <c r="C5" s="11" t="s">
        <v>481</v>
      </c>
      <c r="D5" s="11" t="s">
        <v>482</v>
      </c>
      <c r="E5" s="11" t="s">
        <v>692</v>
      </c>
      <c r="F5" s="11" t="s">
        <v>693</v>
      </c>
      <c r="G5" s="11" t="s">
        <v>694</v>
      </c>
      <c r="H5" s="827"/>
      <c r="I5" s="431" t="s">
        <v>94</v>
      </c>
      <c r="J5" s="11" t="s">
        <v>95</v>
      </c>
      <c r="K5" s="303"/>
    </row>
    <row r="6" spans="1:18" s="5" customFormat="1" ht="12" customHeight="1">
      <c r="A6" s="10" t="s">
        <v>1625</v>
      </c>
      <c r="B6" s="27"/>
      <c r="C6" s="7"/>
      <c r="D6" s="7"/>
      <c r="E6" s="7"/>
      <c r="F6" s="7"/>
      <c r="G6" s="7"/>
      <c r="H6" s="7"/>
      <c r="I6" s="7"/>
      <c r="J6" s="7"/>
      <c r="K6" s="412" t="s">
        <v>1626</v>
      </c>
    </row>
    <row r="7" spans="1:18" s="5" customFormat="1" ht="12" customHeight="1">
      <c r="A7" s="56" t="s">
        <v>1627</v>
      </c>
      <c r="B7" s="27" t="s">
        <v>729</v>
      </c>
      <c r="C7" s="98">
        <v>16758.697543384787</v>
      </c>
      <c r="D7" s="98">
        <v>17404.359126180141</v>
      </c>
      <c r="E7" s="98">
        <v>16672.519946623255</v>
      </c>
      <c r="F7" s="98">
        <v>18105.373785452804</v>
      </c>
      <c r="G7" s="98">
        <v>18902.015487237193</v>
      </c>
      <c r="H7" s="98">
        <v>34163.056669564932</v>
      </c>
      <c r="I7" s="96">
        <v>28.758022614330375</v>
      </c>
      <c r="J7" s="96">
        <v>20.473096892611682</v>
      </c>
      <c r="K7" s="56" t="s">
        <v>1628</v>
      </c>
      <c r="L7" s="589"/>
      <c r="O7" s="590"/>
      <c r="P7" s="590"/>
      <c r="Q7" s="98"/>
      <c r="R7" s="98"/>
    </row>
    <row r="8" spans="1:18" s="5" customFormat="1" ht="12" customHeight="1">
      <c r="A8" s="445" t="s">
        <v>1629</v>
      </c>
      <c r="B8" s="27" t="s">
        <v>729</v>
      </c>
      <c r="C8" s="98">
        <v>15316.589793379422</v>
      </c>
      <c r="D8" s="98">
        <v>16002.911126173436</v>
      </c>
      <c r="E8" s="98">
        <v>15353.106446620572</v>
      </c>
      <c r="F8" s="98">
        <v>16674.323785452805</v>
      </c>
      <c r="G8" s="98">
        <v>17272.482487237194</v>
      </c>
      <c r="H8" s="98">
        <v>31319.500919552858</v>
      </c>
      <c r="I8" s="96">
        <v>27.032579849674821</v>
      </c>
      <c r="J8" s="96">
        <v>20.072513151735322</v>
      </c>
      <c r="K8" s="445" t="s">
        <v>1630</v>
      </c>
      <c r="L8" s="589"/>
      <c r="O8" s="590"/>
      <c r="P8" s="590"/>
      <c r="Q8" s="591"/>
      <c r="R8" s="98"/>
    </row>
    <row r="9" spans="1:18" s="5" customFormat="1" ht="12" customHeight="1">
      <c r="A9" s="56" t="s">
        <v>1631</v>
      </c>
      <c r="B9" s="27" t="s">
        <v>729</v>
      </c>
      <c r="C9" s="98">
        <v>396078.47755416617</v>
      </c>
      <c r="D9" s="98">
        <v>398093.42890771618</v>
      </c>
      <c r="E9" s="98">
        <v>392172.67638783396</v>
      </c>
      <c r="F9" s="98">
        <v>426500.70918715949</v>
      </c>
      <c r="G9" s="98">
        <v>456443.761271369</v>
      </c>
      <c r="H9" s="98">
        <v>794171.9064618824</v>
      </c>
      <c r="I9" s="96">
        <v>35.442298886520092</v>
      </c>
      <c r="J9" s="96">
        <v>21.80168610929978</v>
      </c>
      <c r="K9" s="56" t="s">
        <v>1632</v>
      </c>
      <c r="L9" s="589"/>
      <c r="O9" s="590"/>
      <c r="P9" s="590"/>
      <c r="Q9" s="591"/>
      <c r="R9" s="120"/>
    </row>
    <row r="10" spans="1:18" s="5" customFormat="1" ht="12" customHeight="1">
      <c r="A10" s="445" t="s">
        <v>1629</v>
      </c>
      <c r="B10" s="27" t="s">
        <v>729</v>
      </c>
      <c r="C10" s="98">
        <v>258657.37460993859</v>
      </c>
      <c r="D10" s="98">
        <v>269425.41188956948</v>
      </c>
      <c r="E10" s="98">
        <v>256659.58147352288</v>
      </c>
      <c r="F10" s="98">
        <v>277677.09133765998</v>
      </c>
      <c r="G10" s="98">
        <v>289613.69707212015</v>
      </c>
      <c r="H10" s="98">
        <v>528082.78649950807</v>
      </c>
      <c r="I10" s="96">
        <v>28.513289146763199</v>
      </c>
      <c r="J10" s="96">
        <v>21.336335255515355</v>
      </c>
      <c r="K10" s="445" t="s">
        <v>1630</v>
      </c>
      <c r="L10" s="592"/>
      <c r="O10" s="590"/>
      <c r="P10" s="590"/>
      <c r="Q10" s="591"/>
      <c r="R10" s="120"/>
    </row>
    <row r="11" spans="1:18" s="5" customFormat="1" ht="12" customHeight="1">
      <c r="A11" s="10" t="s">
        <v>1633</v>
      </c>
      <c r="B11" s="27"/>
      <c r="C11" s="110"/>
      <c r="D11" s="110"/>
      <c r="E11" s="110"/>
      <c r="F11" s="110"/>
      <c r="G11" s="110"/>
      <c r="H11" s="110"/>
      <c r="I11" s="279"/>
      <c r="J11" s="593"/>
      <c r="K11" s="412" t="s">
        <v>1633</v>
      </c>
      <c r="L11" s="592"/>
    </row>
    <row r="12" spans="1:18" s="5" customFormat="1" ht="12" customHeight="1">
      <c r="A12" s="12" t="s">
        <v>1634</v>
      </c>
      <c r="B12" s="27" t="s">
        <v>315</v>
      </c>
      <c r="C12" s="98">
        <v>333</v>
      </c>
      <c r="D12" s="98">
        <v>333</v>
      </c>
      <c r="E12" s="98">
        <v>333</v>
      </c>
      <c r="F12" s="98">
        <v>333</v>
      </c>
      <c r="G12" s="98">
        <v>333</v>
      </c>
      <c r="H12" s="592" t="s">
        <v>345</v>
      </c>
      <c r="I12" s="96">
        <v>0</v>
      </c>
      <c r="J12" s="592" t="s">
        <v>345</v>
      </c>
      <c r="K12" s="323" t="s">
        <v>1635</v>
      </c>
      <c r="L12" s="592" t="s">
        <v>345</v>
      </c>
    </row>
    <row r="13" spans="1:18" s="5" customFormat="1" ht="12" customHeight="1">
      <c r="A13" s="56" t="s">
        <v>1627</v>
      </c>
      <c r="B13" s="27" t="s">
        <v>729</v>
      </c>
      <c r="C13" s="98">
        <v>13788</v>
      </c>
      <c r="D13" s="98">
        <v>13769</v>
      </c>
      <c r="E13" s="98">
        <v>13580</v>
      </c>
      <c r="F13" s="98">
        <v>15138</v>
      </c>
      <c r="G13" s="98">
        <v>15309</v>
      </c>
      <c r="H13" s="98">
        <v>27557</v>
      </c>
      <c r="I13" s="96">
        <v>9.8470363288718925</v>
      </c>
      <c r="J13" s="96">
        <v>6.3319956783454243</v>
      </c>
      <c r="K13" s="56" t="s">
        <v>1628</v>
      </c>
    </row>
    <row r="14" spans="1:18" s="5" customFormat="1" ht="12" customHeight="1">
      <c r="A14" s="56" t="s">
        <v>1636</v>
      </c>
      <c r="B14" s="27" t="s">
        <v>729</v>
      </c>
      <c r="C14" s="98">
        <v>71946</v>
      </c>
      <c r="D14" s="98">
        <v>72587</v>
      </c>
      <c r="E14" s="98">
        <v>71608</v>
      </c>
      <c r="F14" s="98">
        <v>78567</v>
      </c>
      <c r="G14" s="98">
        <v>79485</v>
      </c>
      <c r="H14" s="98">
        <v>144533</v>
      </c>
      <c r="I14" s="96">
        <v>5.3829590895109201</v>
      </c>
      <c r="J14" s="96">
        <v>3.6324004961747223</v>
      </c>
      <c r="K14" s="56" t="s">
        <v>1632</v>
      </c>
    </row>
    <row r="15" spans="1:18" s="5" customFormat="1" ht="12" customHeight="1">
      <c r="A15" s="56" t="s">
        <v>1637</v>
      </c>
      <c r="B15" s="27" t="s">
        <v>729</v>
      </c>
      <c r="C15" s="98">
        <v>298306</v>
      </c>
      <c r="D15" s="98">
        <v>316552</v>
      </c>
      <c r="E15" s="98">
        <v>316783</v>
      </c>
      <c r="F15" s="98">
        <v>315169</v>
      </c>
      <c r="G15" s="98">
        <v>324128</v>
      </c>
      <c r="H15" s="98">
        <v>614858</v>
      </c>
      <c r="I15" s="96">
        <v>2.0680074727470554</v>
      </c>
      <c r="J15" s="96">
        <v>0.49145952200780912</v>
      </c>
      <c r="K15" s="56" t="s">
        <v>1638</v>
      </c>
    </row>
    <row r="16" spans="1:18" s="5" customFormat="1" ht="12" customHeight="1">
      <c r="A16" s="238" t="s">
        <v>1639</v>
      </c>
      <c r="B16" s="27" t="s">
        <v>729</v>
      </c>
      <c r="C16" s="98">
        <v>2331</v>
      </c>
      <c r="D16" s="98">
        <v>2473</v>
      </c>
      <c r="E16" s="98">
        <v>2475</v>
      </c>
      <c r="F16" s="98">
        <v>2462</v>
      </c>
      <c r="G16" s="98">
        <v>2532</v>
      </c>
      <c r="H16" s="98">
        <v>4804</v>
      </c>
      <c r="I16" s="96">
        <v>2.236842105263158</v>
      </c>
      <c r="J16" s="96">
        <v>0.58626465661641536</v>
      </c>
      <c r="K16" s="319" t="s">
        <v>1640</v>
      </c>
    </row>
    <row r="17" spans="1:12" s="5" customFormat="1" ht="12" customHeight="1">
      <c r="A17" s="10" t="s">
        <v>1641</v>
      </c>
      <c r="B17" s="27"/>
      <c r="C17" s="98"/>
      <c r="D17" s="98"/>
      <c r="E17" s="98"/>
      <c r="F17" s="98"/>
      <c r="G17" s="98"/>
      <c r="H17" s="98"/>
      <c r="I17" s="279"/>
      <c r="J17" s="279"/>
      <c r="K17" s="412" t="s">
        <v>1641</v>
      </c>
    </row>
    <row r="18" spans="1:12" s="5" customFormat="1" ht="12" customHeight="1">
      <c r="A18" s="12" t="s">
        <v>1634</v>
      </c>
      <c r="B18" s="27" t="s">
        <v>315</v>
      </c>
      <c r="C18" s="332">
        <v>120</v>
      </c>
      <c r="D18" s="332">
        <v>120</v>
      </c>
      <c r="E18" s="332">
        <v>117</v>
      </c>
      <c r="F18" s="332">
        <v>102</v>
      </c>
      <c r="G18" s="332">
        <v>102</v>
      </c>
      <c r="H18" s="592" t="s">
        <v>345</v>
      </c>
      <c r="I18" s="96">
        <v>17.647058823529413</v>
      </c>
      <c r="J18" s="592" t="s">
        <v>345</v>
      </c>
      <c r="K18" s="323" t="s">
        <v>1635</v>
      </c>
    </row>
    <row r="19" spans="1:12" s="5" customFormat="1" ht="12" customHeight="1">
      <c r="A19" s="56" t="s">
        <v>1627</v>
      </c>
      <c r="B19" s="27" t="s">
        <v>729</v>
      </c>
      <c r="C19" s="98">
        <v>6818</v>
      </c>
      <c r="D19" s="98">
        <v>6827</v>
      </c>
      <c r="E19" s="98">
        <v>6494</v>
      </c>
      <c r="F19" s="98">
        <v>7070</v>
      </c>
      <c r="G19" s="98">
        <v>7278</v>
      </c>
      <c r="H19" s="98">
        <v>13645</v>
      </c>
      <c r="I19" s="96">
        <v>17.531460093087397</v>
      </c>
      <c r="J19" s="96">
        <v>15.27414040719777</v>
      </c>
      <c r="K19" s="56" t="s">
        <v>1628</v>
      </c>
    </row>
    <row r="20" spans="1:12" s="5" customFormat="1" ht="12" customHeight="1">
      <c r="A20" s="56" t="s">
        <v>1636</v>
      </c>
      <c r="B20" s="27" t="s">
        <v>729</v>
      </c>
      <c r="C20" s="98">
        <v>35958</v>
      </c>
      <c r="D20" s="98">
        <v>36053</v>
      </c>
      <c r="E20" s="98">
        <v>34123</v>
      </c>
      <c r="F20" s="98">
        <v>37915</v>
      </c>
      <c r="G20" s="98">
        <v>39217</v>
      </c>
      <c r="H20" s="98">
        <v>72011</v>
      </c>
      <c r="I20" s="96">
        <v>17.069835585218947</v>
      </c>
      <c r="J20" s="96">
        <v>14.862903354441483</v>
      </c>
      <c r="K20" s="56" t="s">
        <v>1632</v>
      </c>
    </row>
    <row r="21" spans="1:12" s="5" customFormat="1" ht="12" customHeight="1">
      <c r="A21" s="56" t="s">
        <v>1637</v>
      </c>
      <c r="B21" s="27" t="s">
        <v>729</v>
      </c>
      <c r="C21" s="98">
        <v>158075</v>
      </c>
      <c r="D21" s="98">
        <v>169031</v>
      </c>
      <c r="E21" s="98">
        <v>162385</v>
      </c>
      <c r="F21" s="98">
        <v>159117</v>
      </c>
      <c r="G21" s="98">
        <v>164481</v>
      </c>
      <c r="H21" s="98">
        <v>327106</v>
      </c>
      <c r="I21" s="96">
        <v>14.935216019311589</v>
      </c>
      <c r="J21" s="96">
        <v>12.023753668702074</v>
      </c>
      <c r="K21" s="56" t="s">
        <v>1638</v>
      </c>
    </row>
    <row r="22" spans="1:12" s="5" customFormat="1" ht="12" customHeight="1">
      <c r="A22" s="12" t="s">
        <v>1639</v>
      </c>
      <c r="B22" s="27" t="s">
        <v>729</v>
      </c>
      <c r="C22" s="98">
        <v>691</v>
      </c>
      <c r="D22" s="98">
        <v>737</v>
      </c>
      <c r="E22" s="98">
        <v>712</v>
      </c>
      <c r="F22" s="98">
        <v>697</v>
      </c>
      <c r="G22" s="98">
        <v>722</v>
      </c>
      <c r="H22" s="98">
        <v>1428</v>
      </c>
      <c r="I22" s="228">
        <v>14.214876033057852</v>
      </c>
      <c r="J22" s="228">
        <v>11.301636788776305</v>
      </c>
      <c r="K22" s="323" t="s">
        <v>1640</v>
      </c>
    </row>
    <row r="23" spans="1:12" s="5" customFormat="1" ht="12" customHeight="1">
      <c r="A23" s="10" t="s">
        <v>1642</v>
      </c>
      <c r="B23" s="27"/>
      <c r="C23" s="98"/>
      <c r="D23" s="98"/>
      <c r="E23" s="98"/>
      <c r="F23" s="98"/>
      <c r="G23" s="98"/>
      <c r="H23" s="98"/>
      <c r="I23" s="17"/>
      <c r="J23" s="17"/>
      <c r="K23" s="412" t="s">
        <v>1642</v>
      </c>
    </row>
    <row r="24" spans="1:12" s="5" customFormat="1" ht="12" customHeight="1">
      <c r="A24" s="12" t="s">
        <v>1634</v>
      </c>
      <c r="B24" s="27" t="s">
        <v>315</v>
      </c>
      <c r="C24" s="332">
        <v>24</v>
      </c>
      <c r="D24" s="332">
        <v>24</v>
      </c>
      <c r="E24" s="332">
        <v>24</v>
      </c>
      <c r="F24" s="332">
        <v>24</v>
      </c>
      <c r="G24" s="332">
        <v>24</v>
      </c>
      <c r="H24" s="592" t="s">
        <v>345</v>
      </c>
      <c r="I24" s="96">
        <v>0</v>
      </c>
      <c r="J24" s="592" t="s">
        <v>345</v>
      </c>
      <c r="K24" s="323" t="s">
        <v>1635</v>
      </c>
      <c r="L24" s="592"/>
    </row>
    <row r="25" spans="1:12" s="5" customFormat="1" ht="12" customHeight="1">
      <c r="A25" s="56" t="s">
        <v>1627</v>
      </c>
      <c r="B25" s="27" t="s">
        <v>729</v>
      </c>
      <c r="C25" s="98">
        <v>1586</v>
      </c>
      <c r="D25" s="98">
        <v>1611</v>
      </c>
      <c r="E25" s="98">
        <v>1446</v>
      </c>
      <c r="F25" s="98">
        <v>1676</v>
      </c>
      <c r="G25" s="98">
        <v>1651</v>
      </c>
      <c r="H25" s="98">
        <v>3197</v>
      </c>
      <c r="I25" s="96">
        <v>19.248120300751882</v>
      </c>
      <c r="J25" s="96">
        <v>21.466565349544073</v>
      </c>
      <c r="K25" s="56" t="s">
        <v>1628</v>
      </c>
    </row>
    <row r="26" spans="1:12" s="5" customFormat="1" ht="12" customHeight="1">
      <c r="A26" s="56" t="s">
        <v>1636</v>
      </c>
      <c r="B26" s="27" t="s">
        <v>729</v>
      </c>
      <c r="C26" s="98">
        <v>3760</v>
      </c>
      <c r="D26" s="98">
        <v>3898</v>
      </c>
      <c r="E26" s="98">
        <v>3512</v>
      </c>
      <c r="F26" s="98">
        <v>4065</v>
      </c>
      <c r="G26" s="98">
        <v>4062</v>
      </c>
      <c r="H26" s="98">
        <v>7658</v>
      </c>
      <c r="I26" s="96">
        <v>15.906288532675708</v>
      </c>
      <c r="J26" s="96">
        <v>13.150118203309693</v>
      </c>
      <c r="K26" s="56" t="s">
        <v>1632</v>
      </c>
    </row>
    <row r="27" spans="1:12" s="5" customFormat="1" ht="12" customHeight="1">
      <c r="A27" s="56" t="s">
        <v>1637</v>
      </c>
      <c r="B27" s="27" t="s">
        <v>729</v>
      </c>
      <c r="C27" s="98">
        <v>22520</v>
      </c>
      <c r="D27" s="98">
        <v>27465</v>
      </c>
      <c r="E27" s="98">
        <v>25696</v>
      </c>
      <c r="F27" s="98">
        <v>26497</v>
      </c>
      <c r="G27" s="98">
        <v>26858</v>
      </c>
      <c r="H27" s="98">
        <v>49985</v>
      </c>
      <c r="I27" s="96">
        <v>-9.5328003856505852</v>
      </c>
      <c r="J27" s="96">
        <v>-3.6155032780563054</v>
      </c>
      <c r="K27" s="56" t="s">
        <v>1638</v>
      </c>
    </row>
    <row r="28" spans="1:12" s="5" customFormat="1" ht="12" customHeight="1" thickBot="1">
      <c r="A28" s="12" t="s">
        <v>1639</v>
      </c>
      <c r="B28" s="27" t="s">
        <v>729</v>
      </c>
      <c r="C28" s="98">
        <v>122</v>
      </c>
      <c r="D28" s="98">
        <v>128</v>
      </c>
      <c r="E28" s="98">
        <v>121</v>
      </c>
      <c r="F28" s="98">
        <v>125</v>
      </c>
      <c r="G28" s="98">
        <v>127</v>
      </c>
      <c r="H28" s="98">
        <v>250</v>
      </c>
      <c r="I28" s="96">
        <v>3.3898305084745761</v>
      </c>
      <c r="J28" s="96">
        <v>2.0408163265306123</v>
      </c>
      <c r="K28" s="323" t="s">
        <v>1640</v>
      </c>
    </row>
    <row r="29" spans="1:12" s="5" customFormat="1" ht="12" customHeight="1" thickBot="1">
      <c r="B29" s="816" t="s">
        <v>553</v>
      </c>
      <c r="C29" s="816" t="s">
        <v>368</v>
      </c>
      <c r="D29" s="816"/>
      <c r="E29" s="816"/>
      <c r="F29" s="816"/>
      <c r="G29" s="816"/>
      <c r="H29" s="879" t="s">
        <v>1643</v>
      </c>
      <c r="I29" s="816" t="s">
        <v>516</v>
      </c>
      <c r="J29" s="816"/>
      <c r="K29" s="303"/>
    </row>
    <row r="30" spans="1:12" s="5" customFormat="1" ht="21" customHeight="1" thickBot="1">
      <c r="B30" s="816"/>
      <c r="C30" s="11" t="s">
        <v>481</v>
      </c>
      <c r="D30" s="11" t="s">
        <v>482</v>
      </c>
      <c r="E30" s="11" t="s">
        <v>718</v>
      </c>
      <c r="F30" s="11" t="s">
        <v>693</v>
      </c>
      <c r="G30" s="11" t="s">
        <v>719</v>
      </c>
      <c r="H30" s="879"/>
      <c r="I30" s="594" t="s">
        <v>371</v>
      </c>
      <c r="J30" s="264" t="s">
        <v>720</v>
      </c>
      <c r="K30" s="303"/>
    </row>
    <row r="31" spans="1:12" s="322" customFormat="1" ht="12" customHeight="1">
      <c r="A31" s="31" t="s">
        <v>1644</v>
      </c>
      <c r="B31" s="25"/>
      <c r="C31" s="25"/>
      <c r="D31" s="25"/>
      <c r="E31" s="25"/>
      <c r="F31" s="25"/>
      <c r="G31" s="25"/>
      <c r="H31" s="25"/>
      <c r="I31" s="25"/>
    </row>
    <row r="32" spans="1:12" s="322" customFormat="1" ht="12" customHeight="1">
      <c r="A32" s="31" t="s">
        <v>1645</v>
      </c>
      <c r="B32" s="25"/>
      <c r="C32" s="25"/>
      <c r="D32" s="25"/>
      <c r="E32" s="25"/>
      <c r="F32" s="25"/>
      <c r="G32" s="25"/>
      <c r="H32" s="592"/>
      <c r="I32" s="25"/>
    </row>
    <row r="33" spans="1:16" s="5" customFormat="1" ht="12" customHeight="1">
      <c r="E33" s="202"/>
      <c r="F33" s="202"/>
      <c r="G33" s="202"/>
      <c r="H33" s="202"/>
      <c r="I33" s="202"/>
      <c r="J33" s="202"/>
      <c r="K33" s="202"/>
      <c r="L33" s="202"/>
      <c r="M33" s="303"/>
    </row>
    <row r="34" spans="1:16" s="359" customFormat="1" ht="12" customHeight="1">
      <c r="A34" s="81" t="s">
        <v>140</v>
      </c>
      <c r="B34" s="350"/>
      <c r="C34" s="351"/>
      <c r="D34" s="351"/>
      <c r="E34" s="351"/>
      <c r="F34" s="84"/>
      <c r="G34" s="352"/>
      <c r="H34" s="355"/>
      <c r="I34" s="355"/>
      <c r="J34" s="355"/>
      <c r="K34" s="354"/>
      <c r="L34" s="353"/>
      <c r="M34" s="357"/>
      <c r="N34" s="358"/>
      <c r="O34" s="358"/>
      <c r="P34" s="358"/>
    </row>
    <row r="35" spans="1:16" s="359" customFormat="1" ht="12" customHeight="1">
      <c r="A35" s="42" t="s">
        <v>1646</v>
      </c>
      <c r="B35" s="360"/>
      <c r="C35" s="361"/>
      <c r="D35" s="357"/>
      <c r="E35" s="362"/>
      <c r="F35" s="363"/>
      <c r="G35" s="362"/>
      <c r="H35" s="355"/>
      <c r="I35" s="355"/>
      <c r="J35" s="355"/>
      <c r="L35" s="358"/>
      <c r="M35" s="357"/>
      <c r="N35" s="358"/>
      <c r="O35" s="358"/>
      <c r="P35" s="358"/>
    </row>
    <row r="36" spans="1:16" s="359" customFormat="1" ht="12" customHeight="1">
      <c r="A36" s="42" t="s">
        <v>1647</v>
      </c>
      <c r="B36" s="360"/>
      <c r="C36" s="361"/>
      <c r="D36" s="357"/>
      <c r="E36" s="362"/>
      <c r="F36" s="363"/>
      <c r="G36" s="362"/>
      <c r="H36" s="355"/>
      <c r="I36" s="355"/>
      <c r="J36" s="355"/>
      <c r="L36" s="358"/>
      <c r="M36" s="357"/>
      <c r="N36" s="358"/>
      <c r="O36" s="358"/>
      <c r="P36" s="358"/>
    </row>
    <row r="37" spans="1:16" s="359" customFormat="1" ht="12" customHeight="1">
      <c r="A37" s="42" t="s">
        <v>1648</v>
      </c>
      <c r="B37" s="360"/>
      <c r="C37" s="361"/>
      <c r="D37" s="357"/>
      <c r="E37" s="362"/>
      <c r="F37" s="363"/>
      <c r="G37" s="362"/>
      <c r="H37" s="362"/>
      <c r="I37" s="354"/>
      <c r="J37" s="354"/>
      <c r="L37" s="358"/>
      <c r="M37" s="357"/>
      <c r="N37" s="358"/>
      <c r="O37" s="358"/>
      <c r="P37" s="358"/>
    </row>
    <row r="38" spans="1:16" s="359" customFormat="1" ht="12" customHeight="1">
      <c r="A38" s="42" t="s">
        <v>1649</v>
      </c>
      <c r="B38" s="360"/>
      <c r="C38" s="361"/>
      <c r="D38" s="357"/>
      <c r="E38" s="362"/>
      <c r="F38" s="363"/>
      <c r="G38" s="362"/>
      <c r="H38" s="362"/>
      <c r="I38" s="354"/>
      <c r="J38" s="354"/>
      <c r="L38" s="358"/>
      <c r="M38" s="357"/>
      <c r="N38" s="358"/>
      <c r="O38" s="358"/>
      <c r="P38" s="358"/>
    </row>
    <row r="39" spans="1:16" s="5" customFormat="1">
      <c r="C39" s="591"/>
      <c r="D39" s="591"/>
      <c r="E39" s="591"/>
      <c r="F39" s="595"/>
      <c r="G39" s="595"/>
      <c r="H39" s="596"/>
      <c r="I39" s="597"/>
      <c r="J39" s="597"/>
      <c r="K39" s="303"/>
    </row>
    <row r="40" spans="1:16" s="5" customFormat="1">
      <c r="K40" s="303"/>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00000000-0004-0000-2C00-000000000000}"/>
    <hyperlink ref="A35" r:id="rId2" xr:uid="{00000000-0004-0000-2C00-000001000000}"/>
    <hyperlink ref="A36" r:id="rId3" xr:uid="{00000000-0004-0000-2C00-000002000000}"/>
    <hyperlink ref="A8" r:id="rId4" display="  Tráfego suburbano    " xr:uid="{00000000-0004-0000-2C00-000003000000}"/>
    <hyperlink ref="K8" r:id="rId5" xr:uid="{00000000-0004-0000-2C00-000004000000}"/>
    <hyperlink ref="A9" r:id="rId6" display="Passageiros-Km    " xr:uid="{00000000-0004-0000-2C00-000005000000}"/>
    <hyperlink ref="A10" r:id="rId7" display="  Tráfego suburbano    " xr:uid="{00000000-0004-0000-2C00-000006000000}"/>
    <hyperlink ref="K10" r:id="rId8" xr:uid="{00000000-0004-0000-2C00-000007000000}"/>
    <hyperlink ref="A37" r:id="rId9" xr:uid="{00000000-0004-0000-2C00-000008000000}"/>
    <hyperlink ref="A13" r:id="rId10" xr:uid="{00000000-0004-0000-2C00-000009000000}"/>
    <hyperlink ref="A19" r:id="rId11" xr:uid="{00000000-0004-0000-2C00-00000A000000}"/>
    <hyperlink ref="A25" r:id="rId12" xr:uid="{00000000-0004-0000-2C00-00000B000000}"/>
    <hyperlink ref="K13" r:id="rId13" xr:uid="{00000000-0004-0000-2C00-00000C000000}"/>
    <hyperlink ref="K19" r:id="rId14" xr:uid="{00000000-0004-0000-2C00-00000D000000}"/>
    <hyperlink ref="K25" r:id="rId15" xr:uid="{00000000-0004-0000-2C00-00000E000000}"/>
    <hyperlink ref="A14" r:id="rId16" xr:uid="{00000000-0004-0000-2C00-00000F000000}"/>
    <hyperlink ref="A20" r:id="rId17" xr:uid="{00000000-0004-0000-2C00-000010000000}"/>
    <hyperlink ref="A26" r:id="rId18" xr:uid="{00000000-0004-0000-2C00-000011000000}"/>
    <hyperlink ref="K14" r:id="rId19" xr:uid="{00000000-0004-0000-2C00-000012000000}"/>
    <hyperlink ref="K20" r:id="rId20" xr:uid="{00000000-0004-0000-2C00-000013000000}"/>
    <hyperlink ref="K26" r:id="rId21" xr:uid="{00000000-0004-0000-2C00-000014000000}"/>
    <hyperlink ref="A15" r:id="rId22" display="Lugares-Km oferecidos    " xr:uid="{00000000-0004-0000-2C00-000015000000}"/>
    <hyperlink ref="A21" r:id="rId23" display="Lugares-Km oferecidos    " xr:uid="{00000000-0004-0000-2C00-000016000000}"/>
    <hyperlink ref="A27" r:id="rId24" display="Lugares-Km oferecidos    " xr:uid="{00000000-0004-0000-2C00-000017000000}"/>
    <hyperlink ref="K15" r:id="rId25" xr:uid="{00000000-0004-0000-2C00-000018000000}"/>
    <hyperlink ref="K21" r:id="rId26" xr:uid="{00000000-0004-0000-2C00-000019000000}"/>
    <hyperlink ref="K27" r:id="rId27" xr:uid="{00000000-0004-0000-2C00-00001A000000}"/>
    <hyperlink ref="A38" r:id="rId28" xr:uid="{00000000-0004-0000-2C00-00001B000000}"/>
    <hyperlink ref="K7" r:id="rId29" display="Passageiros transportados    " xr:uid="{00000000-0004-0000-2C00-00001C000000}"/>
  </hyperlinks>
  <pageMargins left="0.7" right="0.7" top="0.75" bottom="0.75" header="0.3" footer="0.3"/>
  <pageSetup paperSize="9" orientation="portrait" horizontalDpi="300" verticalDpi="300"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P49"/>
  <sheetViews>
    <sheetView showGridLines="0" workbookViewId="0"/>
  </sheetViews>
  <sheetFormatPr defaultColWidth="9.28515625" defaultRowHeight="11.25"/>
  <cols>
    <col min="1" max="1" width="23.28515625" style="188" customWidth="1"/>
    <col min="2" max="2" width="6.28515625" style="220" customWidth="1"/>
    <col min="3" max="7" width="9" style="188" customWidth="1"/>
    <col min="8" max="10" width="9.7109375" style="188" customWidth="1"/>
    <col min="11" max="11" width="23.28515625" style="429" customWidth="1"/>
    <col min="12" max="16384" width="9.28515625" style="188"/>
  </cols>
  <sheetData>
    <row r="1" spans="1:12" ht="12" customHeight="1">
      <c r="A1" s="859" t="s">
        <v>1682</v>
      </c>
      <c r="B1" s="859"/>
      <c r="C1" s="859"/>
      <c r="D1" s="859"/>
      <c r="E1" s="859"/>
      <c r="F1" s="859"/>
      <c r="G1" s="859"/>
      <c r="H1" s="859"/>
      <c r="I1" s="859"/>
      <c r="J1" s="859"/>
      <c r="K1" s="859"/>
    </row>
    <row r="2" spans="1:12" s="429" customFormat="1" ht="12" customHeight="1">
      <c r="A2" s="860" t="s">
        <v>1683</v>
      </c>
      <c r="B2" s="860"/>
      <c r="C2" s="860"/>
      <c r="D2" s="860"/>
      <c r="E2" s="860"/>
      <c r="F2" s="860"/>
      <c r="G2" s="860"/>
      <c r="H2" s="860"/>
      <c r="I2" s="860"/>
      <c r="J2" s="860"/>
      <c r="K2" s="860"/>
    </row>
    <row r="3" spans="1:12" ht="12" customHeight="1" thickBot="1"/>
    <row r="4" spans="1:12" s="5" customFormat="1" ht="12" customHeight="1" thickBot="1">
      <c r="B4" s="816" t="s">
        <v>528</v>
      </c>
      <c r="C4" s="816" t="s">
        <v>310</v>
      </c>
      <c r="D4" s="816"/>
      <c r="E4" s="816"/>
      <c r="F4" s="816"/>
      <c r="G4" s="816"/>
      <c r="H4" s="879" t="s">
        <v>1684</v>
      </c>
      <c r="I4" s="816" t="s">
        <v>88</v>
      </c>
      <c r="J4" s="816"/>
      <c r="K4" s="303"/>
    </row>
    <row r="5" spans="1:12" s="5" customFormat="1" ht="21" customHeight="1" thickBot="1">
      <c r="B5" s="816"/>
      <c r="C5" s="11" t="s">
        <v>480</v>
      </c>
      <c r="D5" s="11" t="s">
        <v>481</v>
      </c>
      <c r="E5" s="11" t="s">
        <v>482</v>
      </c>
      <c r="F5" s="11" t="s">
        <v>692</v>
      </c>
      <c r="G5" s="11" t="s">
        <v>693</v>
      </c>
      <c r="H5" s="879"/>
      <c r="I5" s="630" t="s">
        <v>94</v>
      </c>
      <c r="J5" s="190" t="s">
        <v>1685</v>
      </c>
      <c r="K5" s="303"/>
    </row>
    <row r="6" spans="1:12" s="5" customFormat="1" ht="12" customHeight="1">
      <c r="A6" s="10" t="s">
        <v>1686</v>
      </c>
      <c r="B6" s="27"/>
      <c r="C6" s="7"/>
      <c r="D6" s="7"/>
      <c r="E6" s="7"/>
      <c r="F6" s="7"/>
      <c r="G6" s="7"/>
      <c r="H6" s="7"/>
      <c r="I6" s="7"/>
      <c r="J6" s="7"/>
      <c r="K6" s="412" t="s">
        <v>1687</v>
      </c>
    </row>
    <row r="7" spans="1:12" s="5" customFormat="1" ht="12" customHeight="1">
      <c r="A7" s="56" t="s">
        <v>1688</v>
      </c>
      <c r="B7" s="27" t="s">
        <v>315</v>
      </c>
      <c r="C7" s="110">
        <v>0</v>
      </c>
      <c r="D7" s="110">
        <v>0</v>
      </c>
      <c r="E7" s="110">
        <v>0</v>
      </c>
      <c r="F7" s="110">
        <v>0</v>
      </c>
      <c r="G7" s="110">
        <v>0</v>
      </c>
      <c r="H7" s="110">
        <v>0</v>
      </c>
      <c r="I7" s="631" t="s">
        <v>1329</v>
      </c>
      <c r="J7" s="631" t="s">
        <v>1329</v>
      </c>
      <c r="K7" s="56" t="s">
        <v>1689</v>
      </c>
    </row>
    <row r="8" spans="1:12" s="5" customFormat="1" ht="12" customHeight="1">
      <c r="A8" s="56" t="s">
        <v>1690</v>
      </c>
      <c r="B8" s="27" t="s">
        <v>315</v>
      </c>
      <c r="C8" s="110">
        <v>1796</v>
      </c>
      <c r="D8" s="110">
        <v>525</v>
      </c>
      <c r="E8" s="110">
        <v>657</v>
      </c>
      <c r="F8" s="110">
        <v>1070</v>
      </c>
      <c r="G8" s="110">
        <v>1195</v>
      </c>
      <c r="H8" s="110">
        <v>2978</v>
      </c>
      <c r="I8" s="96">
        <v>43.910256410256409</v>
      </c>
      <c r="J8" s="96">
        <v>44.003868471953581</v>
      </c>
      <c r="K8" s="56" t="s">
        <v>1691</v>
      </c>
    </row>
    <row r="9" spans="1:12" s="5" customFormat="1" ht="12" customHeight="1">
      <c r="A9" s="56" t="s">
        <v>1692</v>
      </c>
      <c r="B9" s="27" t="s">
        <v>315</v>
      </c>
      <c r="C9" s="110">
        <v>1738</v>
      </c>
      <c r="D9" s="110">
        <v>11480</v>
      </c>
      <c r="E9" s="110">
        <v>9078</v>
      </c>
      <c r="F9" s="110">
        <v>9217</v>
      </c>
      <c r="G9" s="110">
        <v>9674</v>
      </c>
      <c r="H9" s="110">
        <v>22296</v>
      </c>
      <c r="I9" s="96">
        <v>-86.508306163639176</v>
      </c>
      <c r="J9" s="96">
        <v>-33.625078145931944</v>
      </c>
      <c r="K9" s="56" t="s">
        <v>1693</v>
      </c>
    </row>
    <row r="10" spans="1:12" s="5" customFormat="1" ht="12" customHeight="1">
      <c r="A10" s="56" t="s">
        <v>1694</v>
      </c>
      <c r="B10" s="27" t="s">
        <v>315</v>
      </c>
      <c r="C10" s="110">
        <v>1685605</v>
      </c>
      <c r="D10" s="110">
        <v>1613131</v>
      </c>
      <c r="E10" s="110">
        <v>1644366</v>
      </c>
      <c r="F10" s="110">
        <v>1600367</v>
      </c>
      <c r="G10" s="110">
        <v>1674829</v>
      </c>
      <c r="H10" s="110">
        <v>4943102</v>
      </c>
      <c r="I10" s="96">
        <v>-2.0977254167629846</v>
      </c>
      <c r="J10" s="96">
        <v>8.4752227119562775</v>
      </c>
      <c r="K10" s="56" t="s">
        <v>1695</v>
      </c>
    </row>
    <row r="11" spans="1:12" s="5" customFormat="1" ht="12" customHeight="1">
      <c r="A11" s="56" t="s">
        <v>1696</v>
      </c>
      <c r="B11" s="27" t="s">
        <v>315</v>
      </c>
      <c r="C11" s="110">
        <v>30938</v>
      </c>
      <c r="D11" s="110">
        <v>24662</v>
      </c>
      <c r="E11" s="110">
        <v>23216</v>
      </c>
      <c r="F11" s="110">
        <v>23266</v>
      </c>
      <c r="G11" s="110">
        <v>24430</v>
      </c>
      <c r="H11" s="110">
        <v>78816</v>
      </c>
      <c r="I11" s="96">
        <v>-0.76659075600603011</v>
      </c>
      <c r="J11" s="96">
        <v>-0.92269013199245753</v>
      </c>
      <c r="K11" s="56" t="s">
        <v>1697</v>
      </c>
    </row>
    <row r="12" spans="1:12" s="5" customFormat="1" ht="12" customHeight="1">
      <c r="A12" s="56" t="s">
        <v>1698</v>
      </c>
      <c r="B12" s="27" t="s">
        <v>315</v>
      </c>
      <c r="C12" s="110">
        <v>53514</v>
      </c>
      <c r="D12" s="110">
        <v>43258</v>
      </c>
      <c r="E12" s="110">
        <v>30741</v>
      </c>
      <c r="F12" s="110">
        <v>41003</v>
      </c>
      <c r="G12" s="110">
        <v>51512</v>
      </c>
      <c r="H12" s="110">
        <v>127513</v>
      </c>
      <c r="I12" s="96">
        <v>-9.9560835254328541</v>
      </c>
      <c r="J12" s="96">
        <v>3.4378422226728858</v>
      </c>
      <c r="K12" s="56" t="s">
        <v>1698</v>
      </c>
    </row>
    <row r="13" spans="1:12" s="5" customFormat="1" ht="12" customHeight="1">
      <c r="A13" s="56" t="s">
        <v>1699</v>
      </c>
      <c r="B13" s="27" t="s">
        <v>315</v>
      </c>
      <c r="C13" s="110">
        <v>8273</v>
      </c>
      <c r="D13" s="110">
        <v>6696</v>
      </c>
      <c r="E13" s="110">
        <v>4372</v>
      </c>
      <c r="F13" s="110">
        <v>5055</v>
      </c>
      <c r="G13" s="110">
        <v>5401</v>
      </c>
      <c r="H13" s="110">
        <v>19341</v>
      </c>
      <c r="I13" s="96">
        <v>27.159545035351982</v>
      </c>
      <c r="J13" s="96">
        <v>20.39965139442231</v>
      </c>
      <c r="K13" s="56" t="s">
        <v>1700</v>
      </c>
    </row>
    <row r="14" spans="1:12" s="5" customFormat="1" ht="12" customHeight="1">
      <c r="A14" s="10" t="s">
        <v>1701</v>
      </c>
      <c r="B14" s="27"/>
      <c r="C14" s="593"/>
      <c r="D14" s="593"/>
      <c r="E14" s="593"/>
      <c r="F14" s="593"/>
      <c r="G14" s="593"/>
      <c r="H14" s="593"/>
      <c r="I14" s="96"/>
      <c r="J14" s="96"/>
      <c r="K14" s="412" t="s">
        <v>1702</v>
      </c>
      <c r="L14" s="433"/>
    </row>
    <row r="15" spans="1:12" s="5" customFormat="1" ht="12" customHeight="1">
      <c r="A15" s="56" t="s">
        <v>1688</v>
      </c>
      <c r="B15" s="27" t="s">
        <v>315</v>
      </c>
      <c r="C15" s="110">
        <v>0</v>
      </c>
      <c r="D15" s="110">
        <v>0</v>
      </c>
      <c r="E15" s="110">
        <v>0</v>
      </c>
      <c r="F15" s="110">
        <v>0</v>
      </c>
      <c r="G15" s="110">
        <v>0</v>
      </c>
      <c r="H15" s="110">
        <v>0</v>
      </c>
      <c r="I15" s="631" t="s">
        <v>1329</v>
      </c>
      <c r="J15" s="631" t="s">
        <v>1329</v>
      </c>
      <c r="K15" s="56" t="s">
        <v>1689</v>
      </c>
    </row>
    <row r="16" spans="1:12" s="5" customFormat="1" ht="12" customHeight="1">
      <c r="A16" s="56" t="s">
        <v>1692</v>
      </c>
      <c r="B16" s="27" t="s">
        <v>315</v>
      </c>
      <c r="C16" s="110">
        <v>343</v>
      </c>
      <c r="D16" s="110">
        <v>2531</v>
      </c>
      <c r="E16" s="110">
        <v>1862</v>
      </c>
      <c r="F16" s="110">
        <v>1787</v>
      </c>
      <c r="G16" s="110">
        <v>1821</v>
      </c>
      <c r="H16" s="110">
        <v>4736</v>
      </c>
      <c r="I16" s="96">
        <v>-86.72086720867209</v>
      </c>
      <c r="J16" s="96">
        <v>-26.2190372332139</v>
      </c>
      <c r="K16" s="56" t="s">
        <v>1693</v>
      </c>
    </row>
    <row r="17" spans="1:16" s="5" customFormat="1" ht="12" customHeight="1">
      <c r="A17" s="56" t="s">
        <v>1694</v>
      </c>
      <c r="B17" s="27" t="s">
        <v>315</v>
      </c>
      <c r="C17" s="110">
        <v>4195</v>
      </c>
      <c r="D17" s="110">
        <v>2885</v>
      </c>
      <c r="E17" s="110">
        <v>3491</v>
      </c>
      <c r="F17" s="110">
        <v>2998</v>
      </c>
      <c r="G17" s="110">
        <v>3132</v>
      </c>
      <c r="H17" s="110">
        <v>10571</v>
      </c>
      <c r="I17" s="96">
        <v>-9.0416305290546397</v>
      </c>
      <c r="J17" s="96">
        <v>-12.816494845360824</v>
      </c>
      <c r="K17" s="56" t="s">
        <v>1695</v>
      </c>
    </row>
    <row r="18" spans="1:16" s="5" customFormat="1" ht="12" customHeight="1">
      <c r="A18" s="56" t="s">
        <v>1696</v>
      </c>
      <c r="B18" s="27" t="s">
        <v>315</v>
      </c>
      <c r="C18" s="110">
        <v>11790</v>
      </c>
      <c r="D18" s="110">
        <v>9440</v>
      </c>
      <c r="E18" s="110">
        <v>8717</v>
      </c>
      <c r="F18" s="110">
        <v>8678</v>
      </c>
      <c r="G18" s="110">
        <v>9513</v>
      </c>
      <c r="H18" s="110">
        <v>29947</v>
      </c>
      <c r="I18" s="96">
        <v>-7.5149042987135237</v>
      </c>
      <c r="J18" s="96">
        <v>-5.3448384853656989</v>
      </c>
      <c r="K18" s="56" t="s">
        <v>1697</v>
      </c>
    </row>
    <row r="19" spans="1:16" s="5" customFormat="1" ht="12" customHeight="1" thickBot="1">
      <c r="A19" s="56" t="s">
        <v>1699</v>
      </c>
      <c r="B19" s="27" t="s">
        <v>315</v>
      </c>
      <c r="C19" s="110">
        <v>678</v>
      </c>
      <c r="D19" s="110">
        <v>674</v>
      </c>
      <c r="E19" s="110">
        <v>573</v>
      </c>
      <c r="F19" s="110">
        <v>426</v>
      </c>
      <c r="G19" s="110">
        <v>624</v>
      </c>
      <c r="H19" s="110">
        <v>1925</v>
      </c>
      <c r="I19" s="96">
        <v>-11.023622047244094</v>
      </c>
      <c r="J19" s="96">
        <v>5.1975051975051978E-2</v>
      </c>
      <c r="K19" s="56" t="s">
        <v>1700</v>
      </c>
    </row>
    <row r="20" spans="1:16" s="5" customFormat="1" ht="12" customHeight="1" thickBot="1">
      <c r="A20" s="632"/>
      <c r="B20" s="816" t="s">
        <v>553</v>
      </c>
      <c r="C20" s="816" t="s">
        <v>368</v>
      </c>
      <c r="D20" s="816"/>
      <c r="E20" s="816"/>
      <c r="F20" s="816"/>
      <c r="G20" s="816"/>
      <c r="H20" s="879" t="s">
        <v>1703</v>
      </c>
      <c r="I20" s="816" t="s">
        <v>516</v>
      </c>
      <c r="J20" s="816"/>
      <c r="K20" s="633"/>
    </row>
    <row r="21" spans="1:16" s="5" customFormat="1" ht="21" customHeight="1" thickBot="1">
      <c r="A21" s="632"/>
      <c r="B21" s="816"/>
      <c r="C21" s="11" t="s">
        <v>480</v>
      </c>
      <c r="D21" s="11" t="s">
        <v>718</v>
      </c>
      <c r="E21" s="11" t="s">
        <v>693</v>
      </c>
      <c r="F21" s="11" t="s">
        <v>719</v>
      </c>
      <c r="G21" s="11" t="s">
        <v>1704</v>
      </c>
      <c r="H21" s="879"/>
      <c r="I21" s="594" t="s">
        <v>371</v>
      </c>
      <c r="J21" s="264" t="s">
        <v>720</v>
      </c>
      <c r="K21" s="303"/>
    </row>
    <row r="22" spans="1:16" s="322" customFormat="1" ht="12" customHeight="1">
      <c r="A22" s="31" t="s">
        <v>1705</v>
      </c>
      <c r="B22" s="25"/>
      <c r="C22" s="25"/>
      <c r="D22" s="25"/>
      <c r="E22" s="25"/>
      <c r="F22" s="25"/>
      <c r="G22" s="25"/>
      <c r="H22" s="25"/>
      <c r="I22" s="25"/>
    </row>
    <row r="23" spans="1:16" s="322" customFormat="1" ht="12" customHeight="1">
      <c r="A23" s="31" t="s">
        <v>1706</v>
      </c>
      <c r="B23" s="25"/>
      <c r="C23" s="25"/>
      <c r="D23" s="25"/>
      <c r="E23" s="25"/>
      <c r="F23" s="25"/>
      <c r="G23" s="25"/>
      <c r="H23" s="25"/>
      <c r="I23" s="25"/>
    </row>
    <row r="24" spans="1:16" s="5" customFormat="1" ht="12" customHeight="1">
      <c r="A24" s="7"/>
      <c r="E24" s="202"/>
      <c r="F24" s="202"/>
      <c r="G24" s="202"/>
      <c r="H24" s="202"/>
      <c r="I24" s="202"/>
      <c r="J24" s="202"/>
      <c r="K24" s="634"/>
      <c r="L24" s="202"/>
      <c r="M24" s="303"/>
    </row>
    <row r="25" spans="1:16" s="359" customFormat="1" ht="12" customHeight="1">
      <c r="A25" s="81" t="s">
        <v>140</v>
      </c>
      <c r="B25" s="350"/>
      <c r="C25" s="351"/>
      <c r="D25" s="351"/>
      <c r="E25" s="351"/>
      <c r="F25" s="84"/>
      <c r="G25" s="352"/>
      <c r="H25" s="352"/>
      <c r="I25" s="354"/>
      <c r="J25" s="355"/>
      <c r="K25" s="623"/>
      <c r="L25" s="353"/>
      <c r="M25" s="357"/>
      <c r="N25" s="358"/>
      <c r="O25" s="358"/>
      <c r="P25" s="358"/>
    </row>
    <row r="26" spans="1:16" s="359" customFormat="1" ht="12" customHeight="1">
      <c r="A26" s="42" t="s">
        <v>1707</v>
      </c>
      <c r="B26" s="360"/>
      <c r="C26" s="361"/>
      <c r="D26" s="357"/>
      <c r="E26" s="362"/>
      <c r="F26" s="363"/>
      <c r="G26" s="362"/>
      <c r="H26" s="362"/>
      <c r="I26" s="354"/>
      <c r="J26" s="354"/>
      <c r="K26" s="629"/>
      <c r="L26" s="358"/>
      <c r="M26" s="357"/>
      <c r="N26" s="358"/>
      <c r="O26" s="358"/>
      <c r="P26" s="358"/>
    </row>
    <row r="27" spans="1:16" s="359" customFormat="1" ht="12" customHeight="1">
      <c r="A27" s="42" t="s">
        <v>1708</v>
      </c>
      <c r="B27" s="360"/>
      <c r="C27" s="361"/>
      <c r="D27" s="357"/>
      <c r="E27" s="362"/>
      <c r="F27" s="363"/>
      <c r="G27" s="362"/>
      <c r="H27" s="362"/>
      <c r="I27" s="354"/>
      <c r="J27" s="354"/>
      <c r="K27" s="629"/>
      <c r="L27" s="358"/>
      <c r="M27" s="357"/>
      <c r="N27" s="358"/>
      <c r="O27" s="358"/>
      <c r="P27" s="358"/>
    </row>
    <row r="28" spans="1:16" s="5" customFormat="1">
      <c r="B28" s="219"/>
      <c r="K28" s="303"/>
    </row>
    <row r="29" spans="1:16" s="5" customFormat="1">
      <c r="B29" s="219"/>
      <c r="K29" s="303"/>
    </row>
    <row r="30" spans="1:16" s="5" customFormat="1">
      <c r="K30" s="303"/>
    </row>
    <row r="31" spans="1:16" s="5" customFormat="1">
      <c r="K31" s="303"/>
    </row>
    <row r="32" spans="1:16" s="5" customFormat="1">
      <c r="K32" s="303"/>
    </row>
    <row r="33" spans="11:11" s="5" customFormat="1">
      <c r="K33" s="303"/>
    </row>
    <row r="34" spans="11:11" s="5" customFormat="1">
      <c r="K34" s="303"/>
    </row>
    <row r="35" spans="11:11" s="5" customFormat="1">
      <c r="K35" s="303"/>
    </row>
    <row r="36" spans="11:11" s="5" customFormat="1">
      <c r="K36" s="303"/>
    </row>
    <row r="37" spans="11:11" s="5" customFormat="1">
      <c r="K37" s="303"/>
    </row>
    <row r="38" spans="11:11" s="5" customFormat="1">
      <c r="K38" s="303"/>
    </row>
    <row r="39" spans="11:11" s="5" customFormat="1">
      <c r="K39" s="303"/>
    </row>
    <row r="40" spans="11:11" s="5" customFormat="1">
      <c r="K40" s="303"/>
    </row>
    <row r="41" spans="11:11" s="5" customFormat="1">
      <c r="K41" s="303"/>
    </row>
    <row r="42" spans="11:11" s="5" customFormat="1">
      <c r="K42" s="303"/>
    </row>
    <row r="43" spans="11:11" s="5" customFormat="1">
      <c r="K43" s="303"/>
    </row>
    <row r="44" spans="11:11" s="5" customFormat="1">
      <c r="K44" s="303"/>
    </row>
    <row r="45" spans="11:11" s="5" customFormat="1">
      <c r="K45" s="303"/>
    </row>
    <row r="46" spans="11:11" s="5" customFormat="1">
      <c r="K46" s="303"/>
    </row>
    <row r="47" spans="11:11" s="5" customFormat="1">
      <c r="K47" s="303"/>
    </row>
    <row r="48" spans="11:11" s="5" customFormat="1">
      <c r="K48" s="303"/>
    </row>
    <row r="49" spans="11:11" s="5" customFormat="1">
      <c r="K49" s="303"/>
    </row>
  </sheetData>
  <mergeCells count="10">
    <mergeCell ref="B20:B21"/>
    <mergeCell ref="C20:G20"/>
    <mergeCell ref="H20:H21"/>
    <mergeCell ref="I20:J20"/>
    <mergeCell ref="A1:K1"/>
    <mergeCell ref="A2:K2"/>
    <mergeCell ref="B4:B5"/>
    <mergeCell ref="C4:G4"/>
    <mergeCell ref="H4:H5"/>
    <mergeCell ref="I4:J4"/>
  </mergeCells>
  <hyperlinks>
    <hyperlink ref="A26" r:id="rId1" xr:uid="{00000000-0004-0000-2D00-000000000000}"/>
    <hyperlink ref="A7" r:id="rId2" xr:uid="{00000000-0004-0000-2D00-000001000000}"/>
    <hyperlink ref="A8" r:id="rId3" xr:uid="{00000000-0004-0000-2D00-000002000000}"/>
    <hyperlink ref="A9" r:id="rId4" xr:uid="{00000000-0004-0000-2D00-000003000000}"/>
    <hyperlink ref="A10" r:id="rId5" xr:uid="{00000000-0004-0000-2D00-000004000000}"/>
    <hyperlink ref="A11" r:id="rId6" xr:uid="{00000000-0004-0000-2D00-000005000000}"/>
    <hyperlink ref="A12" r:id="rId7" xr:uid="{00000000-0004-0000-2D00-000006000000}"/>
    <hyperlink ref="A13" r:id="rId8" xr:uid="{00000000-0004-0000-2D00-000007000000}"/>
    <hyperlink ref="A27" r:id="rId9" xr:uid="{00000000-0004-0000-2D00-000008000000}"/>
    <hyperlink ref="K7" r:id="rId10" xr:uid="{00000000-0004-0000-2D00-000009000000}"/>
    <hyperlink ref="K8" r:id="rId11" xr:uid="{00000000-0004-0000-2D00-00000A000000}"/>
    <hyperlink ref="K9" r:id="rId12" xr:uid="{00000000-0004-0000-2D00-00000B000000}"/>
    <hyperlink ref="K10" r:id="rId13" xr:uid="{00000000-0004-0000-2D00-00000C000000}"/>
    <hyperlink ref="K11" r:id="rId14" xr:uid="{00000000-0004-0000-2D00-00000D000000}"/>
    <hyperlink ref="K12" r:id="rId15" xr:uid="{00000000-0004-0000-2D00-00000E000000}"/>
    <hyperlink ref="K13" r:id="rId16" xr:uid="{00000000-0004-0000-2D00-00000F000000}"/>
    <hyperlink ref="A15" r:id="rId17" xr:uid="{00000000-0004-0000-2D00-000010000000}"/>
    <hyperlink ref="A16" r:id="rId18" xr:uid="{00000000-0004-0000-2D00-000011000000}"/>
    <hyperlink ref="A17" r:id="rId19" xr:uid="{00000000-0004-0000-2D00-000012000000}"/>
    <hyperlink ref="A18" r:id="rId20" xr:uid="{00000000-0004-0000-2D00-000013000000}"/>
    <hyperlink ref="A19" r:id="rId21" xr:uid="{00000000-0004-0000-2D00-000014000000}"/>
    <hyperlink ref="K15" r:id="rId22" xr:uid="{00000000-0004-0000-2D00-000015000000}"/>
    <hyperlink ref="K16" r:id="rId23" xr:uid="{00000000-0004-0000-2D00-000016000000}"/>
    <hyperlink ref="K17" r:id="rId24" xr:uid="{00000000-0004-0000-2D00-000017000000}"/>
    <hyperlink ref="K18" r:id="rId25" xr:uid="{00000000-0004-0000-2D00-000018000000}"/>
    <hyperlink ref="K19" r:id="rId26" xr:uid="{00000000-0004-0000-2D00-000019000000}"/>
  </hyperlinks>
  <pageMargins left="0.7" right="0.7" top="0.75" bottom="0.75" header="0.3" footer="0.3"/>
  <pageSetup paperSize="9" orientation="portrait" horizontalDpi="300" verticalDpi="300" r:id="rId2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P103"/>
  <sheetViews>
    <sheetView showGridLines="0" workbookViewId="0"/>
  </sheetViews>
  <sheetFormatPr defaultColWidth="9.28515625" defaultRowHeight="11.25"/>
  <cols>
    <col min="1" max="1" width="44.5703125" style="343" customWidth="1"/>
    <col min="2" max="2" width="6.28515625" style="635" customWidth="1"/>
    <col min="3" max="7" width="9" style="343" customWidth="1"/>
    <col min="8" max="8" width="9.7109375" style="343" customWidth="1"/>
    <col min="9" max="10" width="9.7109375" style="636" customWidth="1"/>
    <col min="11" max="11" width="44.5703125" style="343" customWidth="1"/>
    <col min="12" max="16384" width="9.28515625" style="343"/>
  </cols>
  <sheetData>
    <row r="1" spans="1:13" ht="12" customHeight="1">
      <c r="A1" s="933" t="s">
        <v>1709</v>
      </c>
      <c r="B1" s="933"/>
      <c r="C1" s="933"/>
      <c r="D1" s="933"/>
      <c r="E1" s="933"/>
      <c r="F1" s="933"/>
      <c r="G1" s="933"/>
      <c r="H1" s="933"/>
      <c r="I1" s="933"/>
      <c r="J1" s="933"/>
      <c r="K1" s="933"/>
    </row>
    <row r="2" spans="1:13" ht="12" customHeight="1">
      <c r="A2" s="934" t="s">
        <v>1710</v>
      </c>
      <c r="B2" s="934"/>
      <c r="C2" s="934"/>
      <c r="D2" s="934"/>
      <c r="E2" s="934"/>
      <c r="F2" s="934"/>
      <c r="G2" s="934"/>
      <c r="H2" s="934"/>
      <c r="I2" s="934"/>
      <c r="J2" s="934"/>
      <c r="K2" s="934"/>
    </row>
    <row r="3" spans="1:13" ht="12" customHeight="1" thickBot="1"/>
    <row r="4" spans="1:13" s="86" customFormat="1" ht="12" customHeight="1" thickBot="1">
      <c r="B4" s="878" t="s">
        <v>528</v>
      </c>
      <c r="C4" s="878" t="s">
        <v>310</v>
      </c>
      <c r="D4" s="878"/>
      <c r="E4" s="878"/>
      <c r="F4" s="878"/>
      <c r="G4" s="878"/>
      <c r="H4" s="880" t="s">
        <v>1711</v>
      </c>
      <c r="I4" s="932" t="s">
        <v>1712</v>
      </c>
      <c r="J4" s="932"/>
    </row>
    <row r="5" spans="1:13" s="86" customFormat="1" ht="21" customHeight="1" thickBot="1">
      <c r="B5" s="878"/>
      <c r="C5" s="304" t="s">
        <v>692</v>
      </c>
      <c r="D5" s="304" t="s">
        <v>693</v>
      </c>
      <c r="E5" s="304" t="s">
        <v>694</v>
      </c>
      <c r="F5" s="304" t="s">
        <v>1713</v>
      </c>
      <c r="G5" s="304" t="s">
        <v>1714</v>
      </c>
      <c r="H5" s="880"/>
      <c r="I5" s="637" t="s">
        <v>94</v>
      </c>
      <c r="J5" s="239" t="s">
        <v>1685</v>
      </c>
    </row>
    <row r="6" spans="1:13" s="86" customFormat="1" ht="12" customHeight="1">
      <c r="A6" s="339" t="s">
        <v>1715</v>
      </c>
      <c r="B6" s="371"/>
      <c r="C6" s="307"/>
      <c r="D6" s="307"/>
      <c r="E6" s="307"/>
      <c r="F6" s="307"/>
      <c r="G6" s="307"/>
      <c r="H6" s="307"/>
      <c r="I6" s="279"/>
      <c r="J6" s="279"/>
      <c r="K6" s="339" t="s">
        <v>1716</v>
      </c>
    </row>
    <row r="7" spans="1:13" s="86" customFormat="1" ht="12" customHeight="1">
      <c r="A7" s="438" t="s">
        <v>734</v>
      </c>
      <c r="B7" s="371" t="s">
        <v>315</v>
      </c>
      <c r="C7" s="103">
        <v>789</v>
      </c>
      <c r="D7" s="103">
        <v>715</v>
      </c>
      <c r="E7" s="103">
        <v>815</v>
      </c>
      <c r="F7" s="103">
        <v>819</v>
      </c>
      <c r="G7" s="103">
        <v>819</v>
      </c>
      <c r="H7" s="110">
        <v>9571</v>
      </c>
      <c r="I7" s="96">
        <v>10.0418410041841</v>
      </c>
      <c r="J7" s="96">
        <v>2.9804174736389069</v>
      </c>
      <c r="K7" s="438" t="s">
        <v>730</v>
      </c>
      <c r="L7" s="327"/>
      <c r="M7" s="327"/>
    </row>
    <row r="8" spans="1:13" s="86" customFormat="1" ht="12" customHeight="1">
      <c r="A8" s="438" t="s">
        <v>1717</v>
      </c>
      <c r="B8" s="371" t="s">
        <v>1718</v>
      </c>
      <c r="C8" s="103">
        <v>16034301</v>
      </c>
      <c r="D8" s="103">
        <v>15334163</v>
      </c>
      <c r="E8" s="103">
        <v>21205416</v>
      </c>
      <c r="F8" s="103">
        <v>19806547</v>
      </c>
      <c r="G8" s="103">
        <v>18917954</v>
      </c>
      <c r="H8" s="110">
        <v>211593594</v>
      </c>
      <c r="I8" s="96">
        <v>13.035687207630337</v>
      </c>
      <c r="J8" s="96">
        <v>11.530913552280698</v>
      </c>
      <c r="K8" s="438" t="s">
        <v>1719</v>
      </c>
      <c r="L8" s="327"/>
      <c r="M8" s="327"/>
    </row>
    <row r="9" spans="1:13" s="86" customFormat="1" ht="12" customHeight="1">
      <c r="A9" s="438" t="s">
        <v>1720</v>
      </c>
      <c r="B9" s="371" t="s">
        <v>1721</v>
      </c>
      <c r="C9" s="103">
        <v>17435559</v>
      </c>
      <c r="D9" s="103">
        <v>15268209</v>
      </c>
      <c r="E9" s="103">
        <v>18797557</v>
      </c>
      <c r="F9" s="103">
        <v>18382420</v>
      </c>
      <c r="G9" s="103">
        <v>20088695</v>
      </c>
      <c r="H9" s="110">
        <v>217590902</v>
      </c>
      <c r="I9" s="96">
        <v>13.472093072898877</v>
      </c>
      <c r="J9" s="96">
        <v>12.49771886603121</v>
      </c>
      <c r="K9" s="438" t="s">
        <v>1722</v>
      </c>
      <c r="L9" s="327"/>
      <c r="M9" s="327"/>
    </row>
    <row r="10" spans="1:13" s="86" customFormat="1" ht="12" customHeight="1">
      <c r="A10" s="339" t="s">
        <v>1723</v>
      </c>
      <c r="B10" s="371"/>
      <c r="C10" s="103"/>
      <c r="D10" s="103"/>
      <c r="E10" s="103"/>
      <c r="F10" s="103"/>
      <c r="G10" s="103"/>
      <c r="H10" s="110"/>
      <c r="I10" s="96"/>
      <c r="J10" s="96"/>
      <c r="K10" s="339" t="s">
        <v>1724</v>
      </c>
      <c r="L10" s="327"/>
      <c r="M10" s="327"/>
    </row>
    <row r="11" spans="1:13" s="86" customFormat="1" ht="12" customHeight="1">
      <c r="A11" s="560" t="s">
        <v>1725</v>
      </c>
      <c r="B11" s="371" t="s">
        <v>315</v>
      </c>
      <c r="C11" s="103">
        <v>518</v>
      </c>
      <c r="D11" s="103">
        <v>482</v>
      </c>
      <c r="E11" s="103">
        <v>553</v>
      </c>
      <c r="F11" s="103">
        <v>548</v>
      </c>
      <c r="G11" s="103">
        <v>553</v>
      </c>
      <c r="H11" s="110">
        <v>6443</v>
      </c>
      <c r="I11" s="96">
        <v>3.3932135728542914</v>
      </c>
      <c r="J11" s="96">
        <v>2.8904503353561162</v>
      </c>
      <c r="K11" s="560" t="s">
        <v>730</v>
      </c>
      <c r="L11" s="327"/>
      <c r="M11" s="327"/>
    </row>
    <row r="12" spans="1:13" s="86" customFormat="1" ht="12" customHeight="1">
      <c r="A12" s="560" t="s">
        <v>1726</v>
      </c>
      <c r="B12" s="371" t="s">
        <v>1718</v>
      </c>
      <c r="C12" s="103">
        <v>13613976</v>
      </c>
      <c r="D12" s="103">
        <v>12916259</v>
      </c>
      <c r="E12" s="103">
        <v>17866236</v>
      </c>
      <c r="F12" s="103">
        <v>16492677</v>
      </c>
      <c r="G12" s="103">
        <v>16243135</v>
      </c>
      <c r="H12" s="110">
        <v>177686739</v>
      </c>
      <c r="I12" s="96">
        <v>9.7855693896584128</v>
      </c>
      <c r="J12" s="96">
        <v>12.139094536398984</v>
      </c>
      <c r="K12" s="560" t="s">
        <v>1719</v>
      </c>
      <c r="L12" s="327"/>
      <c r="M12" s="327"/>
    </row>
    <row r="13" spans="1:13" s="86" customFormat="1" ht="12" customHeight="1">
      <c r="A13" s="560" t="s">
        <v>1727</v>
      </c>
      <c r="B13" s="371" t="s">
        <v>1721</v>
      </c>
      <c r="C13" s="103">
        <v>14566719</v>
      </c>
      <c r="D13" s="103">
        <v>12840989</v>
      </c>
      <c r="E13" s="103">
        <v>15951011</v>
      </c>
      <c r="F13" s="103">
        <v>15385549</v>
      </c>
      <c r="G13" s="103">
        <v>17423994</v>
      </c>
      <c r="H13" s="110">
        <v>184391520</v>
      </c>
      <c r="I13" s="96">
        <v>10.781784498008216</v>
      </c>
      <c r="J13" s="96">
        <v>13.350591078287188</v>
      </c>
      <c r="K13" s="560" t="s">
        <v>1722</v>
      </c>
      <c r="L13" s="327"/>
      <c r="M13" s="327"/>
    </row>
    <row r="14" spans="1:13" s="86" customFormat="1" ht="12" customHeight="1">
      <c r="A14" s="339" t="s">
        <v>1728</v>
      </c>
      <c r="B14" s="371"/>
      <c r="C14" s="103"/>
      <c r="D14" s="103"/>
      <c r="E14" s="103"/>
      <c r="F14" s="103"/>
      <c r="G14" s="103"/>
      <c r="H14" s="110"/>
      <c r="J14" s="96"/>
      <c r="K14" s="339" t="s">
        <v>1729</v>
      </c>
      <c r="L14" s="327"/>
      <c r="M14" s="327"/>
    </row>
    <row r="15" spans="1:13" s="86" customFormat="1" ht="12" customHeight="1">
      <c r="A15" s="468" t="s">
        <v>1730</v>
      </c>
      <c r="B15" s="371"/>
      <c r="C15" s="103"/>
      <c r="D15" s="103"/>
      <c r="E15" s="103"/>
      <c r="F15" s="103"/>
      <c r="G15" s="103"/>
      <c r="H15" s="110"/>
      <c r="J15" s="96"/>
      <c r="K15" s="468" t="s">
        <v>1731</v>
      </c>
      <c r="L15" s="327"/>
      <c r="M15" s="327"/>
    </row>
    <row r="16" spans="1:13" s="86" customFormat="1" ht="12" customHeight="1">
      <c r="A16" s="440" t="s">
        <v>1732</v>
      </c>
      <c r="B16" s="371" t="s">
        <v>1733</v>
      </c>
      <c r="C16" s="103">
        <v>3877752</v>
      </c>
      <c r="D16" s="103">
        <v>3500544</v>
      </c>
      <c r="E16" s="103">
        <v>3741747</v>
      </c>
      <c r="F16" s="103">
        <v>3666264</v>
      </c>
      <c r="G16" s="103">
        <v>4140923</v>
      </c>
      <c r="H16" s="110">
        <v>48089660</v>
      </c>
      <c r="I16" s="96">
        <v>4.2756840336134454</v>
      </c>
      <c r="J16" s="631">
        <v>-2.0023892104621677</v>
      </c>
      <c r="K16" s="440" t="s">
        <v>1734</v>
      </c>
      <c r="L16" s="327"/>
      <c r="M16" s="327"/>
    </row>
    <row r="17" spans="1:13" s="86" customFormat="1" ht="12" customHeight="1">
      <c r="A17" s="440" t="s">
        <v>1735</v>
      </c>
      <c r="B17" s="371" t="s">
        <v>1733</v>
      </c>
      <c r="C17" s="103">
        <v>264714</v>
      </c>
      <c r="D17" s="103">
        <v>233354</v>
      </c>
      <c r="E17" s="103">
        <v>234672</v>
      </c>
      <c r="F17" s="103">
        <v>305429</v>
      </c>
      <c r="G17" s="103">
        <v>208005</v>
      </c>
      <c r="H17" s="110">
        <v>3990924</v>
      </c>
      <c r="I17" s="96">
        <v>-25.355718853804206</v>
      </c>
      <c r="J17" s="96">
        <v>1.2983492445755744</v>
      </c>
      <c r="K17" s="440" t="s">
        <v>1736</v>
      </c>
      <c r="L17" s="327"/>
      <c r="M17" s="327"/>
    </row>
    <row r="18" spans="1:13" s="86" customFormat="1" ht="12" customHeight="1">
      <c r="A18" s="440" t="s">
        <v>1737</v>
      </c>
      <c r="B18" s="371" t="s">
        <v>1733</v>
      </c>
      <c r="C18" s="103">
        <v>1005541</v>
      </c>
      <c r="D18" s="103">
        <v>902246</v>
      </c>
      <c r="E18" s="103">
        <v>1002223</v>
      </c>
      <c r="F18" s="103">
        <v>1135581</v>
      </c>
      <c r="G18" s="103">
        <v>1067305</v>
      </c>
      <c r="H18" s="110">
        <v>12301476</v>
      </c>
      <c r="I18" s="96">
        <v>28.291980897968973</v>
      </c>
      <c r="J18" s="96">
        <v>7.3312963192400105</v>
      </c>
      <c r="K18" s="440" t="s">
        <v>1738</v>
      </c>
      <c r="L18" s="327"/>
      <c r="M18" s="327"/>
    </row>
    <row r="19" spans="1:13" s="86" customFormat="1" ht="12" customHeight="1">
      <c r="A19" s="440" t="s">
        <v>1739</v>
      </c>
      <c r="B19" s="371" t="s">
        <v>1733</v>
      </c>
      <c r="C19" s="103">
        <v>897917</v>
      </c>
      <c r="D19" s="103">
        <v>986569</v>
      </c>
      <c r="E19" s="103">
        <v>938612</v>
      </c>
      <c r="F19" s="103">
        <v>657281</v>
      </c>
      <c r="G19" s="103">
        <v>928366</v>
      </c>
      <c r="H19" s="110">
        <v>11048272</v>
      </c>
      <c r="I19" s="96">
        <v>-19.353891309892905</v>
      </c>
      <c r="J19" s="96">
        <v>-4.0516427060765476</v>
      </c>
      <c r="K19" s="440" t="s">
        <v>1740</v>
      </c>
      <c r="L19" s="327"/>
      <c r="M19" s="327"/>
    </row>
    <row r="20" spans="1:13" s="86" customFormat="1" ht="12" customHeight="1">
      <c r="A20" s="440" t="s">
        <v>1741</v>
      </c>
      <c r="B20" s="371" t="s">
        <v>1733</v>
      </c>
      <c r="C20" s="103">
        <v>1709580</v>
      </c>
      <c r="D20" s="103">
        <v>1378375</v>
      </c>
      <c r="E20" s="103">
        <v>1566240</v>
      </c>
      <c r="F20" s="103">
        <v>1567973</v>
      </c>
      <c r="G20" s="103">
        <v>1937247</v>
      </c>
      <c r="H20" s="110">
        <v>20748988</v>
      </c>
      <c r="I20" s="279">
        <v>16.542063274027708</v>
      </c>
      <c r="J20" s="279">
        <v>-6.3524861242593866</v>
      </c>
      <c r="K20" s="440" t="s">
        <v>1742</v>
      </c>
      <c r="L20" s="327"/>
      <c r="M20" s="327"/>
    </row>
    <row r="21" spans="1:13" s="86" customFormat="1" ht="12" customHeight="1">
      <c r="A21" s="440" t="s">
        <v>1743</v>
      </c>
      <c r="B21" s="371" t="s">
        <v>1733</v>
      </c>
      <c r="C21" s="103">
        <v>2632100</v>
      </c>
      <c r="D21" s="103">
        <v>2143565</v>
      </c>
      <c r="E21" s="103">
        <v>2142912</v>
      </c>
      <c r="F21" s="103">
        <v>2358562</v>
      </c>
      <c r="G21" s="103">
        <v>2776929</v>
      </c>
      <c r="H21" s="110">
        <v>29942903</v>
      </c>
      <c r="I21" s="96">
        <v>8.9687116015804822</v>
      </c>
      <c r="J21" s="96">
        <v>-5.5784899516273851</v>
      </c>
      <c r="K21" s="440" t="s">
        <v>1744</v>
      </c>
      <c r="L21" s="327"/>
      <c r="M21" s="327"/>
    </row>
    <row r="22" spans="1:13" s="86" customFormat="1" ht="12" customHeight="1">
      <c r="A22" s="440" t="s">
        <v>1735</v>
      </c>
      <c r="B22" s="371" t="s">
        <v>1733</v>
      </c>
      <c r="C22" s="103">
        <v>285130</v>
      </c>
      <c r="D22" s="103">
        <v>238976</v>
      </c>
      <c r="E22" s="103">
        <v>241433</v>
      </c>
      <c r="F22" s="103">
        <v>269203</v>
      </c>
      <c r="G22" s="103">
        <v>288409</v>
      </c>
      <c r="H22" s="110">
        <v>3438800</v>
      </c>
      <c r="I22" s="631">
        <v>-17.635334219192327</v>
      </c>
      <c r="J22" s="631">
        <v>-8.9107379268584062</v>
      </c>
      <c r="K22" s="440" t="s">
        <v>1736</v>
      </c>
      <c r="L22" s="327"/>
      <c r="M22" s="327"/>
    </row>
    <row r="23" spans="1:13" s="86" customFormat="1" ht="12" customHeight="1">
      <c r="A23" s="440" t="s">
        <v>1745</v>
      </c>
      <c r="B23" s="371" t="s">
        <v>1733</v>
      </c>
      <c r="C23" s="103">
        <v>1305225</v>
      </c>
      <c r="D23" s="103">
        <v>1129356</v>
      </c>
      <c r="E23" s="103">
        <v>1242468</v>
      </c>
      <c r="F23" s="103">
        <v>1299426</v>
      </c>
      <c r="G23" s="103">
        <v>1392892</v>
      </c>
      <c r="H23" s="110">
        <v>15138049</v>
      </c>
      <c r="I23" s="96">
        <v>17.948164166385776</v>
      </c>
      <c r="J23" s="96">
        <v>-0.89290373097270048</v>
      </c>
      <c r="K23" s="440" t="s">
        <v>1738</v>
      </c>
      <c r="L23" s="327"/>
      <c r="M23" s="327"/>
    </row>
    <row r="24" spans="1:13" s="86" customFormat="1" ht="12" customHeight="1">
      <c r="A24" s="440" t="s">
        <v>1739</v>
      </c>
      <c r="B24" s="371" t="s">
        <v>1733</v>
      </c>
      <c r="C24" s="103">
        <v>321326</v>
      </c>
      <c r="D24" s="103">
        <v>319906</v>
      </c>
      <c r="E24" s="103">
        <v>241723</v>
      </c>
      <c r="F24" s="103">
        <v>312614</v>
      </c>
      <c r="G24" s="103">
        <v>300455</v>
      </c>
      <c r="H24" s="110">
        <v>3800494</v>
      </c>
      <c r="I24" s="96">
        <v>6.959636240172026</v>
      </c>
      <c r="J24" s="96">
        <v>-15.13880927983873</v>
      </c>
      <c r="K24" s="440" t="s">
        <v>1740</v>
      </c>
      <c r="L24" s="327"/>
      <c r="M24" s="327"/>
    </row>
    <row r="25" spans="1:13" s="86" customFormat="1" ht="12" customHeight="1">
      <c r="A25" s="440" t="s">
        <v>1741</v>
      </c>
      <c r="B25" s="371" t="s">
        <v>1733</v>
      </c>
      <c r="C25" s="103">
        <v>720419</v>
      </c>
      <c r="D25" s="103">
        <v>455327</v>
      </c>
      <c r="E25" s="103">
        <v>417288</v>
      </c>
      <c r="F25" s="103">
        <v>477319</v>
      </c>
      <c r="G25" s="103">
        <v>795173</v>
      </c>
      <c r="H25" s="110">
        <v>7565560</v>
      </c>
      <c r="I25" s="96">
        <v>8.7823911261036134</v>
      </c>
      <c r="J25" s="96">
        <v>-7.5548321783124903</v>
      </c>
      <c r="K25" s="440" t="s">
        <v>1742</v>
      </c>
      <c r="L25" s="327"/>
      <c r="M25" s="327"/>
    </row>
    <row r="26" spans="1:13" s="86" customFormat="1" ht="12" customHeight="1">
      <c r="A26" s="468" t="s">
        <v>1746</v>
      </c>
      <c r="B26" s="371"/>
      <c r="C26" s="103"/>
      <c r="D26" s="103"/>
      <c r="E26" s="103"/>
      <c r="F26" s="103"/>
      <c r="G26" s="103"/>
      <c r="H26" s="110"/>
      <c r="I26" s="96"/>
      <c r="J26" s="96"/>
      <c r="K26" s="638" t="s">
        <v>1747</v>
      </c>
      <c r="L26" s="327"/>
      <c r="M26" s="327"/>
    </row>
    <row r="27" spans="1:13" s="86" customFormat="1" ht="12" customHeight="1">
      <c r="A27" s="440" t="s">
        <v>1732</v>
      </c>
      <c r="B27" s="371" t="s">
        <v>1733</v>
      </c>
      <c r="C27" s="103">
        <v>1952928</v>
      </c>
      <c r="D27" s="103">
        <v>1747042</v>
      </c>
      <c r="E27" s="103">
        <v>1810365</v>
      </c>
      <c r="F27" s="103">
        <v>2008045</v>
      </c>
      <c r="G27" s="103">
        <v>2191726</v>
      </c>
      <c r="H27" s="110">
        <v>23862061</v>
      </c>
      <c r="I27" s="96">
        <v>25.421974123458817</v>
      </c>
      <c r="J27" s="96">
        <v>-3.1945788453636137</v>
      </c>
      <c r="K27" s="440" t="s">
        <v>1734</v>
      </c>
      <c r="L27" s="327"/>
      <c r="M27" s="327"/>
    </row>
    <row r="28" spans="1:13" s="86" customFormat="1" ht="12" customHeight="1">
      <c r="A28" s="440" t="s">
        <v>1735</v>
      </c>
      <c r="B28" s="371" t="s">
        <v>1733</v>
      </c>
      <c r="C28" s="103">
        <v>3861</v>
      </c>
      <c r="D28" s="103">
        <v>1399</v>
      </c>
      <c r="E28" s="103">
        <v>233</v>
      </c>
      <c r="F28" s="103">
        <v>58</v>
      </c>
      <c r="G28" s="103">
        <v>641</v>
      </c>
      <c r="H28" s="110">
        <v>7796</v>
      </c>
      <c r="I28" s="631">
        <v>0</v>
      </c>
      <c r="J28" s="639">
        <v>1106.811145510836</v>
      </c>
      <c r="K28" s="440" t="s">
        <v>1736</v>
      </c>
      <c r="L28" s="327"/>
      <c r="M28" s="327"/>
    </row>
    <row r="29" spans="1:13" s="86" customFormat="1" ht="12" customHeight="1">
      <c r="A29" s="440" t="s">
        <v>1745</v>
      </c>
      <c r="B29" s="371" t="s">
        <v>1733</v>
      </c>
      <c r="C29" s="103">
        <v>676217</v>
      </c>
      <c r="D29" s="103">
        <v>598176</v>
      </c>
      <c r="E29" s="103">
        <v>683709</v>
      </c>
      <c r="F29" s="103">
        <v>789172</v>
      </c>
      <c r="G29" s="103">
        <v>759871</v>
      </c>
      <c r="H29" s="110">
        <v>8159856</v>
      </c>
      <c r="I29" s="96">
        <v>34.7896978769462</v>
      </c>
      <c r="J29" s="96">
        <v>10.750372805091784</v>
      </c>
      <c r="K29" s="440" t="s">
        <v>1738</v>
      </c>
      <c r="L29" s="327"/>
      <c r="M29" s="327"/>
    </row>
    <row r="30" spans="1:13" s="86" customFormat="1" ht="12" customHeight="1">
      <c r="A30" s="440" t="s">
        <v>1739</v>
      </c>
      <c r="B30" s="371" t="s">
        <v>1733</v>
      </c>
      <c r="C30" s="103">
        <v>0</v>
      </c>
      <c r="D30" s="103">
        <v>179544</v>
      </c>
      <c r="E30" s="103">
        <v>5151</v>
      </c>
      <c r="F30" s="103">
        <v>29800</v>
      </c>
      <c r="G30" s="103">
        <v>0</v>
      </c>
      <c r="H30" s="110">
        <v>335152</v>
      </c>
      <c r="I30" s="96">
        <v>0</v>
      </c>
      <c r="J30" s="96">
        <v>54.579710813366233</v>
      </c>
      <c r="K30" s="440" t="s">
        <v>1740</v>
      </c>
      <c r="L30" s="327"/>
      <c r="M30" s="327"/>
    </row>
    <row r="31" spans="1:13" s="86" customFormat="1" ht="12" customHeight="1">
      <c r="A31" s="440" t="s">
        <v>1741</v>
      </c>
      <c r="B31" s="371" t="s">
        <v>1733</v>
      </c>
      <c r="C31" s="103">
        <v>1272850</v>
      </c>
      <c r="D31" s="103">
        <v>967923</v>
      </c>
      <c r="E31" s="103">
        <v>1121272</v>
      </c>
      <c r="F31" s="103">
        <v>1189015</v>
      </c>
      <c r="G31" s="103">
        <v>1431214</v>
      </c>
      <c r="H31" s="110">
        <v>15359257</v>
      </c>
      <c r="I31" s="279">
        <v>20.603219812716091</v>
      </c>
      <c r="J31" s="279">
        <v>-9.9916451094237502</v>
      </c>
      <c r="K31" s="440" t="s">
        <v>1742</v>
      </c>
      <c r="L31" s="327"/>
      <c r="M31" s="327"/>
    </row>
    <row r="32" spans="1:13" s="86" customFormat="1" ht="12" customHeight="1">
      <c r="A32" s="440" t="s">
        <v>1743</v>
      </c>
      <c r="B32" s="371" t="s">
        <v>1733</v>
      </c>
      <c r="C32" s="103">
        <v>1438533</v>
      </c>
      <c r="D32" s="103">
        <v>996773</v>
      </c>
      <c r="E32" s="103">
        <v>1109108</v>
      </c>
      <c r="F32" s="103">
        <v>1208258</v>
      </c>
      <c r="G32" s="103">
        <v>1636449</v>
      </c>
      <c r="H32" s="110">
        <v>15977995</v>
      </c>
      <c r="I32" s="96">
        <v>14.895222912385316</v>
      </c>
      <c r="J32" s="96">
        <v>-5.820621058322387</v>
      </c>
      <c r="K32" s="440" t="s">
        <v>1744</v>
      </c>
      <c r="L32" s="327"/>
      <c r="M32" s="327"/>
    </row>
    <row r="33" spans="1:13" s="86" customFormat="1" ht="12" customHeight="1">
      <c r="A33" s="440" t="s">
        <v>1735</v>
      </c>
      <c r="B33" s="371" t="s">
        <v>1733</v>
      </c>
      <c r="C33" s="103">
        <v>1415</v>
      </c>
      <c r="D33" s="103">
        <v>0</v>
      </c>
      <c r="E33" s="103">
        <v>1484</v>
      </c>
      <c r="F33" s="103">
        <v>1453</v>
      </c>
      <c r="G33" s="103">
        <v>4278</v>
      </c>
      <c r="H33" s="110">
        <v>43217</v>
      </c>
      <c r="I33" s="96">
        <v>-79.451060121986643</v>
      </c>
      <c r="J33" s="96">
        <v>-42.654883696243516</v>
      </c>
      <c r="K33" s="440" t="s">
        <v>1736</v>
      </c>
      <c r="L33" s="327"/>
      <c r="M33" s="327"/>
    </row>
    <row r="34" spans="1:13" s="86" customFormat="1" ht="12" customHeight="1">
      <c r="A34" s="440" t="s">
        <v>1745</v>
      </c>
      <c r="B34" s="371" t="s">
        <v>1733</v>
      </c>
      <c r="C34" s="103">
        <v>732958</v>
      </c>
      <c r="D34" s="103">
        <v>563163</v>
      </c>
      <c r="E34" s="103">
        <v>707378</v>
      </c>
      <c r="F34" s="103">
        <v>747338</v>
      </c>
      <c r="G34" s="103">
        <v>862597</v>
      </c>
      <c r="H34" s="110">
        <v>8711530</v>
      </c>
      <c r="I34" s="96">
        <v>20.861612943651846</v>
      </c>
      <c r="J34" s="96">
        <v>-4.0849761355566443</v>
      </c>
      <c r="K34" s="440" t="s">
        <v>1738</v>
      </c>
      <c r="L34" s="327"/>
      <c r="M34" s="327"/>
    </row>
    <row r="35" spans="1:13" s="86" customFormat="1" ht="12" customHeight="1">
      <c r="A35" s="440" t="s">
        <v>1739</v>
      </c>
      <c r="B35" s="371" t="s">
        <v>1733</v>
      </c>
      <c r="C35" s="103">
        <v>8642</v>
      </c>
      <c r="D35" s="103">
        <v>10696</v>
      </c>
      <c r="E35" s="103">
        <v>3671</v>
      </c>
      <c r="F35" s="103">
        <v>8336</v>
      </c>
      <c r="G35" s="103">
        <v>7211</v>
      </c>
      <c r="H35" s="110">
        <v>100720</v>
      </c>
      <c r="I35" s="96">
        <v>-5.768182313815287</v>
      </c>
      <c r="J35" s="96">
        <v>2.6341264584500945</v>
      </c>
      <c r="K35" s="440" t="s">
        <v>1740</v>
      </c>
      <c r="L35" s="327"/>
      <c r="M35" s="327"/>
    </row>
    <row r="36" spans="1:13" s="86" customFormat="1" ht="12" customHeight="1">
      <c r="A36" s="440" t="s">
        <v>1741</v>
      </c>
      <c r="B36" s="371" t="s">
        <v>1733</v>
      </c>
      <c r="C36" s="103">
        <v>695518</v>
      </c>
      <c r="D36" s="103">
        <v>422914</v>
      </c>
      <c r="E36" s="103">
        <v>396575</v>
      </c>
      <c r="F36" s="103">
        <v>451131</v>
      </c>
      <c r="G36" s="103">
        <v>762363</v>
      </c>
      <c r="H36" s="110">
        <v>7122528</v>
      </c>
      <c r="I36" s="96">
        <v>10.480701720944566</v>
      </c>
      <c r="J36" s="96">
        <v>-7.6129484824067726</v>
      </c>
      <c r="K36" s="440" t="s">
        <v>1742</v>
      </c>
      <c r="L36" s="327"/>
      <c r="M36" s="327"/>
    </row>
    <row r="37" spans="1:13" s="86" customFormat="1" ht="12" customHeight="1">
      <c r="A37" s="468" t="s">
        <v>1748</v>
      </c>
      <c r="B37" s="371"/>
      <c r="C37" s="103"/>
      <c r="D37" s="103"/>
      <c r="E37" s="103"/>
      <c r="F37" s="103"/>
      <c r="G37" s="103"/>
      <c r="H37" s="110"/>
      <c r="I37" s="96"/>
      <c r="J37" s="96"/>
      <c r="K37" s="638" t="s">
        <v>1749</v>
      </c>
      <c r="L37" s="327"/>
      <c r="M37" s="327"/>
    </row>
    <row r="38" spans="1:13" s="86" customFormat="1" ht="12" customHeight="1">
      <c r="A38" s="440" t="s">
        <v>1732</v>
      </c>
      <c r="B38" s="371" t="s">
        <v>1733</v>
      </c>
      <c r="C38" s="103">
        <v>681070</v>
      </c>
      <c r="D38" s="103">
        <v>682736</v>
      </c>
      <c r="E38" s="103">
        <v>683549</v>
      </c>
      <c r="F38" s="103">
        <v>680699</v>
      </c>
      <c r="G38" s="103">
        <v>767492</v>
      </c>
      <c r="H38" s="110">
        <v>8764517</v>
      </c>
      <c r="I38" s="96">
        <v>4.0092117339653672</v>
      </c>
      <c r="J38" s="96">
        <v>-0.55878491001634145</v>
      </c>
      <c r="K38" s="440" t="s">
        <v>1734</v>
      </c>
      <c r="L38" s="327"/>
      <c r="M38" s="327"/>
    </row>
    <row r="39" spans="1:13" s="86" customFormat="1" ht="12" customHeight="1">
      <c r="A39" s="440" t="s">
        <v>1735</v>
      </c>
      <c r="B39" s="371" t="s">
        <v>1733</v>
      </c>
      <c r="C39" s="103">
        <v>99203</v>
      </c>
      <c r="D39" s="103">
        <v>125887</v>
      </c>
      <c r="E39" s="103">
        <v>79051</v>
      </c>
      <c r="F39" s="103">
        <v>148333</v>
      </c>
      <c r="G39" s="103">
        <v>92767</v>
      </c>
      <c r="H39" s="110">
        <v>1322919</v>
      </c>
      <c r="I39" s="96">
        <v>2.4570354457572505</v>
      </c>
      <c r="J39" s="96">
        <v>6.0506268432735499</v>
      </c>
      <c r="K39" s="440" t="s">
        <v>1736</v>
      </c>
      <c r="L39" s="327"/>
      <c r="M39" s="327"/>
    </row>
    <row r="40" spans="1:13" s="86" customFormat="1" ht="12" customHeight="1">
      <c r="A40" s="440" t="s">
        <v>1745</v>
      </c>
      <c r="B40" s="371" t="s">
        <v>1733</v>
      </c>
      <c r="C40" s="103">
        <v>192273</v>
      </c>
      <c r="D40" s="103">
        <v>193654</v>
      </c>
      <c r="E40" s="103">
        <v>210801</v>
      </c>
      <c r="F40" s="103">
        <v>209186</v>
      </c>
      <c r="G40" s="103">
        <v>190499</v>
      </c>
      <c r="H40" s="110">
        <v>2613570</v>
      </c>
      <c r="I40" s="96">
        <v>21.232928536299323</v>
      </c>
      <c r="J40" s="96">
        <v>-2.1314440421046323</v>
      </c>
      <c r="K40" s="440" t="s">
        <v>1738</v>
      </c>
      <c r="L40" s="327"/>
      <c r="M40" s="327"/>
    </row>
    <row r="41" spans="1:13" s="86" customFormat="1" ht="12" customHeight="1">
      <c r="A41" s="440" t="s">
        <v>1739</v>
      </c>
      <c r="B41" s="371" t="s">
        <v>1733</v>
      </c>
      <c r="C41" s="103">
        <v>182539</v>
      </c>
      <c r="D41" s="103">
        <v>184214</v>
      </c>
      <c r="E41" s="103">
        <v>209224</v>
      </c>
      <c r="F41" s="103">
        <v>133905</v>
      </c>
      <c r="G41" s="103">
        <v>245515</v>
      </c>
      <c r="H41" s="110">
        <v>2390802</v>
      </c>
      <c r="I41" s="96">
        <v>-24.411675797441728</v>
      </c>
      <c r="J41" s="96">
        <v>-8.5034190637873159</v>
      </c>
      <c r="K41" s="440" t="s">
        <v>1740</v>
      </c>
      <c r="L41" s="327"/>
      <c r="M41" s="327"/>
    </row>
    <row r="42" spans="1:13" s="86" customFormat="1" ht="12" customHeight="1">
      <c r="A42" s="440" t="s">
        <v>1741</v>
      </c>
      <c r="B42" s="371" t="s">
        <v>1733</v>
      </c>
      <c r="C42" s="103">
        <v>207055</v>
      </c>
      <c r="D42" s="103">
        <v>178981</v>
      </c>
      <c r="E42" s="103">
        <v>184473</v>
      </c>
      <c r="F42" s="103">
        <v>189275</v>
      </c>
      <c r="G42" s="103">
        <v>238711</v>
      </c>
      <c r="H42" s="110">
        <v>2437226</v>
      </c>
      <c r="I42" s="279">
        <v>31.127140541088256</v>
      </c>
      <c r="J42" s="279">
        <v>6.7628918364843793</v>
      </c>
      <c r="K42" s="440" t="s">
        <v>1742</v>
      </c>
      <c r="L42" s="327"/>
      <c r="M42" s="327"/>
    </row>
    <row r="43" spans="1:13" s="86" customFormat="1" ht="12" customHeight="1">
      <c r="A43" s="440" t="s">
        <v>1743</v>
      </c>
      <c r="B43" s="371" t="s">
        <v>1733</v>
      </c>
      <c r="C43" s="103">
        <v>342715</v>
      </c>
      <c r="D43" s="103">
        <v>347611</v>
      </c>
      <c r="E43" s="103">
        <v>339363</v>
      </c>
      <c r="F43" s="103">
        <v>356995</v>
      </c>
      <c r="G43" s="103">
        <v>386945</v>
      </c>
      <c r="H43" s="110">
        <v>4295471</v>
      </c>
      <c r="I43" s="96">
        <v>6.0603716128393357</v>
      </c>
      <c r="J43" s="96">
        <v>-2.9219437890416655</v>
      </c>
      <c r="K43" s="440" t="s">
        <v>1744</v>
      </c>
      <c r="L43" s="327"/>
      <c r="M43" s="327"/>
    </row>
    <row r="44" spans="1:13" s="86" customFormat="1" ht="12" customHeight="1">
      <c r="A44" s="440" t="s">
        <v>1735</v>
      </c>
      <c r="B44" s="371" t="s">
        <v>1733</v>
      </c>
      <c r="C44" s="103">
        <v>83982</v>
      </c>
      <c r="D44" s="103">
        <v>85051</v>
      </c>
      <c r="E44" s="103">
        <v>87345</v>
      </c>
      <c r="F44" s="103">
        <v>86105</v>
      </c>
      <c r="G44" s="103">
        <v>103063</v>
      </c>
      <c r="H44" s="110">
        <v>1125919</v>
      </c>
      <c r="I44" s="96">
        <v>-7.1365385465964879</v>
      </c>
      <c r="J44" s="96">
        <v>0.59962044588673424</v>
      </c>
      <c r="K44" s="440" t="s">
        <v>1736</v>
      </c>
      <c r="L44" s="327"/>
      <c r="M44" s="327"/>
    </row>
    <row r="45" spans="1:13" s="86" customFormat="1" ht="12" customHeight="1">
      <c r="A45" s="440" t="s">
        <v>1745</v>
      </c>
      <c r="B45" s="371" t="s">
        <v>1733</v>
      </c>
      <c r="C45" s="103">
        <v>250768</v>
      </c>
      <c r="D45" s="103">
        <v>256562</v>
      </c>
      <c r="E45" s="103">
        <v>251466</v>
      </c>
      <c r="F45" s="103">
        <v>249915</v>
      </c>
      <c r="G45" s="103">
        <v>278504</v>
      </c>
      <c r="H45" s="110">
        <v>3036581</v>
      </c>
      <c r="I45" s="96">
        <v>11.69519533564057</v>
      </c>
      <c r="J45" s="96">
        <v>0.79398246268000283</v>
      </c>
      <c r="K45" s="440" t="s">
        <v>1738</v>
      </c>
      <c r="L45" s="327"/>
      <c r="M45" s="327"/>
    </row>
    <row r="46" spans="1:13" s="86" customFormat="1" ht="12" customHeight="1">
      <c r="A46" s="440" t="s">
        <v>1739</v>
      </c>
      <c r="B46" s="371" t="s">
        <v>1733</v>
      </c>
      <c r="C46" s="103">
        <v>7965</v>
      </c>
      <c r="D46" s="103">
        <v>5998</v>
      </c>
      <c r="E46" s="103">
        <v>552</v>
      </c>
      <c r="F46" s="103">
        <v>20975</v>
      </c>
      <c r="G46" s="103">
        <v>5378</v>
      </c>
      <c r="H46" s="110">
        <v>113613</v>
      </c>
      <c r="I46" s="96">
        <v>-2.6878436163714112</v>
      </c>
      <c r="J46" s="96">
        <v>-49.096977978897378</v>
      </c>
      <c r="K46" s="440" t="s">
        <v>1740</v>
      </c>
      <c r="L46" s="327"/>
      <c r="M46" s="327"/>
    </row>
    <row r="47" spans="1:13" s="86" customFormat="1" ht="12" customHeight="1">
      <c r="A47" s="440" t="s">
        <v>1741</v>
      </c>
      <c r="B47" s="371" t="s">
        <v>1733</v>
      </c>
      <c r="C47" s="103">
        <v>0</v>
      </c>
      <c r="D47" s="103">
        <v>0</v>
      </c>
      <c r="E47" s="103">
        <v>0</v>
      </c>
      <c r="F47" s="103">
        <v>0</v>
      </c>
      <c r="G47" s="103">
        <v>0</v>
      </c>
      <c r="H47" s="110">
        <v>19358</v>
      </c>
      <c r="I47" s="631">
        <v>0</v>
      </c>
      <c r="J47" s="96">
        <v>-72.225091827364551</v>
      </c>
      <c r="K47" s="440" t="s">
        <v>1742</v>
      </c>
      <c r="L47" s="327"/>
      <c r="M47" s="327"/>
    </row>
    <row r="48" spans="1:13" s="86" customFormat="1" ht="12" customHeight="1">
      <c r="A48" s="468" t="s">
        <v>1750</v>
      </c>
      <c r="B48" s="371"/>
      <c r="C48" s="103"/>
      <c r="D48" s="103"/>
      <c r="E48" s="103"/>
      <c r="F48" s="103"/>
      <c r="G48" s="103"/>
      <c r="H48" s="110"/>
      <c r="I48" s="96"/>
      <c r="J48" s="96"/>
      <c r="K48" s="638" t="s">
        <v>1751</v>
      </c>
      <c r="L48" s="327"/>
      <c r="M48" s="327"/>
    </row>
    <row r="49" spans="1:13" s="86" customFormat="1" ht="12" customHeight="1">
      <c r="A49" s="440" t="s">
        <v>1732</v>
      </c>
      <c r="B49" s="371" t="s">
        <v>1733</v>
      </c>
      <c r="C49" s="103">
        <v>620753</v>
      </c>
      <c r="D49" s="103">
        <v>468704</v>
      </c>
      <c r="E49" s="103">
        <v>668489</v>
      </c>
      <c r="F49" s="103">
        <v>387647</v>
      </c>
      <c r="G49" s="103">
        <v>594644</v>
      </c>
      <c r="H49" s="110">
        <v>7247437</v>
      </c>
      <c r="I49" s="96">
        <v>-16.722386041357549</v>
      </c>
      <c r="J49" s="96">
        <v>-3.2344605008913589</v>
      </c>
      <c r="K49" s="440" t="s">
        <v>1734</v>
      </c>
      <c r="L49" s="327"/>
      <c r="M49" s="327"/>
    </row>
    <row r="50" spans="1:13" s="86" customFormat="1" ht="12" customHeight="1">
      <c r="A50" s="440" t="s">
        <v>1735</v>
      </c>
      <c r="B50" s="371" t="s">
        <v>1733</v>
      </c>
      <c r="C50" s="103">
        <v>4563</v>
      </c>
      <c r="D50" s="103">
        <v>471</v>
      </c>
      <c r="E50" s="103">
        <v>4264</v>
      </c>
      <c r="F50" s="103">
        <v>13579</v>
      </c>
      <c r="G50" s="103">
        <v>8687</v>
      </c>
      <c r="H50" s="110">
        <v>41982</v>
      </c>
      <c r="I50" s="96">
        <v>-40.916742198627475</v>
      </c>
      <c r="J50" s="96">
        <v>-38.480701034553498</v>
      </c>
      <c r="K50" s="440" t="s">
        <v>1736</v>
      </c>
      <c r="L50" s="327"/>
      <c r="M50" s="327"/>
    </row>
    <row r="51" spans="1:13" s="86" customFormat="1" ht="12" customHeight="1">
      <c r="A51" s="440" t="s">
        <v>1745</v>
      </c>
      <c r="B51" s="371" t="s">
        <v>1733</v>
      </c>
      <c r="C51" s="103">
        <v>105773</v>
      </c>
      <c r="D51" s="103">
        <v>82269</v>
      </c>
      <c r="E51" s="103">
        <v>79540</v>
      </c>
      <c r="F51" s="103">
        <v>101036</v>
      </c>
      <c r="G51" s="103">
        <v>86465</v>
      </c>
      <c r="H51" s="110">
        <v>1106318</v>
      </c>
      <c r="I51" s="96">
        <v>38.82975232645132</v>
      </c>
      <c r="J51" s="96">
        <v>16.255545771132777</v>
      </c>
      <c r="K51" s="440" t="s">
        <v>1738</v>
      </c>
      <c r="L51" s="327"/>
      <c r="M51" s="327"/>
    </row>
    <row r="52" spans="1:13" s="86" customFormat="1" ht="12" customHeight="1">
      <c r="A52" s="440" t="s">
        <v>1739</v>
      </c>
      <c r="B52" s="371" t="s">
        <v>1733</v>
      </c>
      <c r="C52" s="103">
        <v>394548</v>
      </c>
      <c r="D52" s="103">
        <v>280250</v>
      </c>
      <c r="E52" s="103">
        <v>453481</v>
      </c>
      <c r="F52" s="103">
        <v>196274</v>
      </c>
      <c r="G52" s="103">
        <v>350110</v>
      </c>
      <c r="H52" s="110">
        <v>4573523</v>
      </c>
      <c r="I52" s="96">
        <v>-27.253350640442953</v>
      </c>
      <c r="J52" s="96">
        <v>-12.560584494231437</v>
      </c>
      <c r="K52" s="440" t="s">
        <v>1740</v>
      </c>
      <c r="L52" s="327"/>
      <c r="M52" s="327"/>
    </row>
    <row r="53" spans="1:13" s="86" customFormat="1" ht="12" customHeight="1">
      <c r="A53" s="440" t="s">
        <v>1741</v>
      </c>
      <c r="B53" s="371" t="s">
        <v>1733</v>
      </c>
      <c r="C53" s="103">
        <v>115869</v>
      </c>
      <c r="D53" s="103">
        <v>105714</v>
      </c>
      <c r="E53" s="103">
        <v>131204</v>
      </c>
      <c r="F53" s="103">
        <v>76758</v>
      </c>
      <c r="G53" s="103">
        <v>149382</v>
      </c>
      <c r="H53" s="110">
        <v>1525614</v>
      </c>
      <c r="I53" s="279">
        <v>-2.7381621912012823</v>
      </c>
      <c r="J53" s="279">
        <v>23.101390687597583</v>
      </c>
      <c r="K53" s="440" t="s">
        <v>1742</v>
      </c>
      <c r="L53" s="327"/>
      <c r="M53" s="327"/>
    </row>
    <row r="54" spans="1:13" s="86" customFormat="1" ht="12" customHeight="1">
      <c r="A54" s="440" t="s">
        <v>1743</v>
      </c>
      <c r="B54" s="371" t="s">
        <v>1733</v>
      </c>
      <c r="C54" s="103">
        <v>332806</v>
      </c>
      <c r="D54" s="103">
        <v>313278</v>
      </c>
      <c r="E54" s="103">
        <v>300688</v>
      </c>
      <c r="F54" s="103">
        <v>290735</v>
      </c>
      <c r="G54" s="103">
        <v>278776</v>
      </c>
      <c r="H54" s="110">
        <v>3742871</v>
      </c>
      <c r="I54" s="279">
        <v>4.3174352416058577</v>
      </c>
      <c r="J54" s="279">
        <v>-0.63816231340807195</v>
      </c>
      <c r="K54" s="440" t="s">
        <v>1744</v>
      </c>
      <c r="L54" s="327"/>
      <c r="M54" s="327"/>
    </row>
    <row r="55" spans="1:13" s="86" customFormat="1" ht="12" customHeight="1">
      <c r="A55" s="440" t="s">
        <v>1735</v>
      </c>
      <c r="B55" s="371" t="s">
        <v>1733</v>
      </c>
      <c r="C55" s="110">
        <v>9973</v>
      </c>
      <c r="D55" s="110">
        <v>10582</v>
      </c>
      <c r="E55" s="110">
        <v>16547</v>
      </c>
      <c r="F55" s="110">
        <v>13936</v>
      </c>
      <c r="G55" s="110">
        <v>10161</v>
      </c>
      <c r="H55" s="110">
        <v>167431</v>
      </c>
      <c r="I55" s="279">
        <v>-54.787378728805876</v>
      </c>
      <c r="J55" s="279">
        <v>7.4508570731801225</v>
      </c>
      <c r="K55" s="440" t="s">
        <v>1736</v>
      </c>
      <c r="L55" s="327"/>
      <c r="M55" s="327"/>
    </row>
    <row r="56" spans="1:13" s="86" customFormat="1" ht="12" customHeight="1">
      <c r="A56" s="440" t="s">
        <v>1745</v>
      </c>
      <c r="B56" s="371" t="s">
        <v>1733</v>
      </c>
      <c r="C56" s="110">
        <v>235255</v>
      </c>
      <c r="D56" s="110">
        <v>224644</v>
      </c>
      <c r="E56" s="110">
        <v>204936</v>
      </c>
      <c r="F56" s="110">
        <v>207166</v>
      </c>
      <c r="G56" s="110">
        <v>180889</v>
      </c>
      <c r="H56" s="110">
        <v>2339731</v>
      </c>
      <c r="I56" s="279">
        <v>24.65492118161346</v>
      </c>
      <c r="J56" s="279">
        <v>8.856240668807752</v>
      </c>
      <c r="K56" s="440" t="s">
        <v>1738</v>
      </c>
      <c r="L56" s="327"/>
      <c r="M56" s="327"/>
    </row>
    <row r="57" spans="1:13" s="86" customFormat="1" ht="12" customHeight="1">
      <c r="A57" s="440" t="s">
        <v>1739</v>
      </c>
      <c r="B57" s="371" t="s">
        <v>1733</v>
      </c>
      <c r="C57" s="110">
        <v>76530</v>
      </c>
      <c r="D57" s="110">
        <v>69552</v>
      </c>
      <c r="E57" s="110">
        <v>74141</v>
      </c>
      <c r="F57" s="110">
        <v>62632</v>
      </c>
      <c r="G57" s="110">
        <v>80131</v>
      </c>
      <c r="H57" s="110">
        <v>1077377</v>
      </c>
      <c r="I57" s="279">
        <v>-22.810804268452586</v>
      </c>
      <c r="J57" s="279">
        <v>-18.38930963487261</v>
      </c>
      <c r="K57" s="440" t="s">
        <v>1740</v>
      </c>
      <c r="L57" s="327"/>
      <c r="M57" s="327"/>
    </row>
    <row r="58" spans="1:13" s="86" customFormat="1" ht="12" customHeight="1">
      <c r="A58" s="440" t="s">
        <v>1741</v>
      </c>
      <c r="B58" s="371" t="s">
        <v>1733</v>
      </c>
      <c r="C58" s="110">
        <v>11048</v>
      </c>
      <c r="D58" s="110">
        <v>8500</v>
      </c>
      <c r="E58" s="110">
        <v>5064</v>
      </c>
      <c r="F58" s="110">
        <v>7001</v>
      </c>
      <c r="G58" s="110">
        <v>7595</v>
      </c>
      <c r="H58" s="307">
        <v>158332</v>
      </c>
      <c r="I58" s="279">
        <v>21.366582445347689</v>
      </c>
      <c r="J58" s="279">
        <v>11.840079112806386</v>
      </c>
      <c r="K58" s="440" t="s">
        <v>1742</v>
      </c>
      <c r="L58" s="327"/>
      <c r="M58" s="327"/>
    </row>
    <row r="59" spans="1:13" s="86" customFormat="1" ht="12" customHeight="1">
      <c r="A59" s="339" t="s">
        <v>1752</v>
      </c>
      <c r="B59" s="371"/>
      <c r="C59" s="110"/>
      <c r="D59" s="110"/>
      <c r="E59" s="110"/>
      <c r="F59" s="110"/>
      <c r="G59" s="110"/>
      <c r="H59" s="110"/>
      <c r="I59" s="279"/>
      <c r="J59" s="279"/>
      <c r="K59" s="339" t="s">
        <v>1753</v>
      </c>
    </row>
    <row r="60" spans="1:13" s="86" customFormat="1" ht="12" customHeight="1">
      <c r="A60" s="468" t="s">
        <v>1754</v>
      </c>
      <c r="B60" s="371"/>
      <c r="C60" s="110"/>
      <c r="D60" s="110"/>
      <c r="E60" s="110"/>
      <c r="F60" s="110"/>
      <c r="G60" s="110"/>
      <c r="H60" s="110"/>
      <c r="I60" s="279"/>
      <c r="J60" s="279"/>
      <c r="K60" s="468" t="s">
        <v>1731</v>
      </c>
    </row>
    <row r="61" spans="1:13" s="86" customFormat="1" ht="12" customHeight="1">
      <c r="A61" s="560" t="s">
        <v>1755</v>
      </c>
      <c r="B61" s="371"/>
      <c r="C61" s="110"/>
      <c r="D61" s="110"/>
      <c r="E61" s="110"/>
      <c r="F61" s="110"/>
      <c r="G61" s="110"/>
      <c r="H61" s="307"/>
      <c r="I61" s="279"/>
      <c r="J61" s="279"/>
      <c r="K61" s="560" t="s">
        <v>1734</v>
      </c>
    </row>
    <row r="62" spans="1:13" s="86" customFormat="1" ht="12" customHeight="1">
      <c r="A62" s="441" t="s">
        <v>734</v>
      </c>
      <c r="B62" s="371" t="s">
        <v>315</v>
      </c>
      <c r="C62" s="110">
        <v>74424</v>
      </c>
      <c r="D62" s="110">
        <v>65253</v>
      </c>
      <c r="E62" s="110">
        <v>69697</v>
      </c>
      <c r="F62" s="110">
        <v>82349</v>
      </c>
      <c r="G62" s="110">
        <v>77842</v>
      </c>
      <c r="H62" s="110">
        <v>887725</v>
      </c>
      <c r="I62" s="279">
        <v>15.463021859534262</v>
      </c>
      <c r="J62" s="279">
        <v>-0.52776952943351618</v>
      </c>
      <c r="K62" s="440" t="s">
        <v>730</v>
      </c>
    </row>
    <row r="63" spans="1:13" s="86" customFormat="1" ht="12" customHeight="1">
      <c r="A63" s="313" t="s">
        <v>1756</v>
      </c>
      <c r="B63" s="371" t="s">
        <v>1757</v>
      </c>
      <c r="C63" s="110">
        <v>122785</v>
      </c>
      <c r="D63" s="110">
        <v>107045</v>
      </c>
      <c r="E63" s="110">
        <v>115279</v>
      </c>
      <c r="F63" s="110">
        <v>134958</v>
      </c>
      <c r="G63" s="110">
        <v>128183</v>
      </c>
      <c r="H63" s="110">
        <v>1452098</v>
      </c>
      <c r="I63" s="279">
        <v>17.863039471663338</v>
      </c>
      <c r="J63" s="279">
        <v>-0.46160215843908003</v>
      </c>
      <c r="K63" s="313" t="s">
        <v>730</v>
      </c>
    </row>
    <row r="64" spans="1:13" s="86" customFormat="1" ht="12" customHeight="1">
      <c r="A64" s="560" t="s">
        <v>1758</v>
      </c>
      <c r="B64" s="371"/>
      <c r="C64" s="110"/>
      <c r="D64" s="110"/>
      <c r="E64" s="110"/>
      <c r="F64" s="110"/>
      <c r="G64" s="110"/>
      <c r="H64" s="110"/>
      <c r="I64" s="279"/>
      <c r="J64" s="279"/>
      <c r="K64" s="560" t="s">
        <v>1744</v>
      </c>
    </row>
    <row r="65" spans="1:11" s="86" customFormat="1" ht="12" customHeight="1">
      <c r="A65" s="441" t="s">
        <v>734</v>
      </c>
      <c r="B65" s="371" t="s">
        <v>315</v>
      </c>
      <c r="C65" s="110">
        <v>76288</v>
      </c>
      <c r="D65" s="110">
        <v>64092</v>
      </c>
      <c r="E65" s="110">
        <v>74254</v>
      </c>
      <c r="F65" s="110">
        <v>76716</v>
      </c>
      <c r="G65" s="110">
        <v>83579</v>
      </c>
      <c r="H65" s="110">
        <v>888242</v>
      </c>
      <c r="I65" s="279">
        <v>18.950946455858048</v>
      </c>
      <c r="J65" s="279">
        <v>0.84960812208561032</v>
      </c>
      <c r="K65" s="440" t="s">
        <v>730</v>
      </c>
    </row>
    <row r="66" spans="1:11" s="86" customFormat="1" ht="12" customHeight="1">
      <c r="A66" s="313" t="s">
        <v>1759</v>
      </c>
      <c r="B66" s="371" t="s">
        <v>1757</v>
      </c>
      <c r="C66" s="110">
        <v>127037</v>
      </c>
      <c r="D66" s="110">
        <v>105652</v>
      </c>
      <c r="E66" s="110">
        <v>122546</v>
      </c>
      <c r="F66" s="110">
        <v>126824</v>
      </c>
      <c r="G66" s="110">
        <v>136185</v>
      </c>
      <c r="H66" s="110">
        <v>1461423</v>
      </c>
      <c r="I66" s="279">
        <v>21.916506717850286</v>
      </c>
      <c r="J66" s="279">
        <v>1.3352831782194283</v>
      </c>
      <c r="K66" s="313" t="s">
        <v>730</v>
      </c>
    </row>
    <row r="67" spans="1:11" s="86" customFormat="1" ht="12" customHeight="1">
      <c r="A67" s="468" t="s">
        <v>1750</v>
      </c>
      <c r="B67" s="371"/>
      <c r="C67" s="110"/>
      <c r="D67" s="110"/>
      <c r="E67" s="110"/>
      <c r="F67" s="110"/>
      <c r="G67" s="110"/>
      <c r="H67" s="110"/>
      <c r="I67" s="279"/>
      <c r="J67" s="279"/>
      <c r="K67" s="468" t="s">
        <v>1751</v>
      </c>
    </row>
    <row r="68" spans="1:11" s="86" customFormat="1" ht="12" customHeight="1">
      <c r="A68" s="560" t="s">
        <v>1755</v>
      </c>
      <c r="B68" s="371"/>
      <c r="C68" s="110"/>
      <c r="D68" s="110"/>
      <c r="E68" s="110"/>
      <c r="F68" s="110"/>
      <c r="G68" s="110"/>
      <c r="H68" s="110"/>
      <c r="I68" s="279"/>
      <c r="J68" s="279"/>
      <c r="K68" s="560" t="s">
        <v>1734</v>
      </c>
    </row>
    <row r="69" spans="1:11" s="86" customFormat="1" ht="12" customHeight="1">
      <c r="A69" s="441" t="s">
        <v>734</v>
      </c>
      <c r="B69" s="371" t="s">
        <v>315</v>
      </c>
      <c r="C69" s="110">
        <v>12479</v>
      </c>
      <c r="D69" s="110">
        <v>10388</v>
      </c>
      <c r="E69" s="110">
        <v>10413</v>
      </c>
      <c r="F69" s="110">
        <v>11617</v>
      </c>
      <c r="G69" s="110">
        <v>10954</v>
      </c>
      <c r="H69" s="110">
        <v>123756</v>
      </c>
      <c r="I69" s="279">
        <v>31.219768664563617</v>
      </c>
      <c r="J69" s="279">
        <v>3.5649728861217111</v>
      </c>
      <c r="K69" s="440" t="s">
        <v>730</v>
      </c>
    </row>
    <row r="70" spans="1:11" s="86" customFormat="1" ht="12" customHeight="1">
      <c r="A70" s="313" t="s">
        <v>1759</v>
      </c>
      <c r="B70" s="371" t="s">
        <v>1757</v>
      </c>
      <c r="C70" s="110">
        <v>20133</v>
      </c>
      <c r="D70" s="110">
        <v>16831</v>
      </c>
      <c r="E70" s="110">
        <v>16936</v>
      </c>
      <c r="F70" s="110">
        <v>18307</v>
      </c>
      <c r="G70" s="110">
        <v>17858</v>
      </c>
      <c r="H70" s="110">
        <v>201437</v>
      </c>
      <c r="I70" s="279">
        <v>28.653588088695763</v>
      </c>
      <c r="J70" s="279">
        <v>3.4246047841780176</v>
      </c>
      <c r="K70" s="313" t="s">
        <v>730</v>
      </c>
    </row>
    <row r="71" spans="1:11" s="86" customFormat="1" ht="12" customHeight="1">
      <c r="A71" s="560" t="s">
        <v>1758</v>
      </c>
      <c r="B71" s="371"/>
      <c r="C71" s="110"/>
      <c r="D71" s="110"/>
      <c r="E71" s="110"/>
      <c r="F71" s="110"/>
      <c r="G71" s="110"/>
      <c r="H71" s="110"/>
      <c r="I71" s="279"/>
      <c r="J71" s="279"/>
      <c r="K71" s="560" t="s">
        <v>1744</v>
      </c>
    </row>
    <row r="72" spans="1:11" s="86" customFormat="1" ht="12" customHeight="1">
      <c r="A72" s="441" t="s">
        <v>734</v>
      </c>
      <c r="B72" s="371" t="s">
        <v>315</v>
      </c>
      <c r="C72" s="110">
        <v>12302</v>
      </c>
      <c r="D72" s="110">
        <v>11895</v>
      </c>
      <c r="E72" s="110">
        <v>11337</v>
      </c>
      <c r="F72" s="110">
        <v>11471</v>
      </c>
      <c r="G72" s="110">
        <v>10335</v>
      </c>
      <c r="H72" s="110">
        <v>131719</v>
      </c>
      <c r="I72" s="279">
        <v>10.411057260814935</v>
      </c>
      <c r="J72" s="279">
        <v>5.949019891733629</v>
      </c>
      <c r="K72" s="440" t="s">
        <v>730</v>
      </c>
    </row>
    <row r="73" spans="1:11" s="86" customFormat="1" ht="12" customHeight="1">
      <c r="A73" s="313" t="s">
        <v>1759</v>
      </c>
      <c r="B73" s="371" t="s">
        <v>1757</v>
      </c>
      <c r="C73" s="110">
        <v>19794</v>
      </c>
      <c r="D73" s="110">
        <v>19271</v>
      </c>
      <c r="E73" s="110">
        <v>18227</v>
      </c>
      <c r="F73" s="110">
        <v>18670</v>
      </c>
      <c r="G73" s="110">
        <v>16671</v>
      </c>
      <c r="H73" s="110">
        <v>215422</v>
      </c>
      <c r="I73" s="279">
        <v>8.8718992354655946</v>
      </c>
      <c r="J73" s="279">
        <v>5.4966258239551804</v>
      </c>
      <c r="K73" s="313" t="s">
        <v>730</v>
      </c>
    </row>
    <row r="74" spans="1:11" s="86" customFormat="1" ht="12" customHeight="1">
      <c r="A74" s="468" t="s">
        <v>1748</v>
      </c>
      <c r="B74" s="371"/>
      <c r="C74" s="110"/>
      <c r="D74" s="110"/>
      <c r="E74" s="110"/>
      <c r="F74" s="110"/>
      <c r="G74" s="110"/>
      <c r="H74" s="110"/>
      <c r="I74" s="279"/>
      <c r="J74" s="279"/>
      <c r="K74" s="468" t="s">
        <v>1749</v>
      </c>
    </row>
    <row r="75" spans="1:11" s="86" customFormat="1" ht="12" customHeight="1">
      <c r="A75" s="560" t="s">
        <v>1755</v>
      </c>
      <c r="B75" s="371"/>
      <c r="C75" s="110"/>
      <c r="D75" s="110"/>
      <c r="E75" s="110"/>
      <c r="F75" s="110"/>
      <c r="G75" s="110"/>
      <c r="H75" s="110"/>
      <c r="I75" s="279"/>
      <c r="J75" s="279"/>
      <c r="K75" s="560" t="s">
        <v>1734</v>
      </c>
    </row>
    <row r="76" spans="1:11" s="86" customFormat="1" ht="12" customHeight="1">
      <c r="A76" s="441" t="s">
        <v>734</v>
      </c>
      <c r="B76" s="371" t="s">
        <v>315</v>
      </c>
      <c r="C76" s="110">
        <v>16741</v>
      </c>
      <c r="D76" s="110">
        <v>14554</v>
      </c>
      <c r="E76" s="110">
        <v>15790</v>
      </c>
      <c r="F76" s="110">
        <v>16141</v>
      </c>
      <c r="G76" s="110">
        <v>16643</v>
      </c>
      <c r="H76" s="110">
        <v>206643</v>
      </c>
      <c r="I76" s="279">
        <v>11.487746403835908</v>
      </c>
      <c r="J76" s="279">
        <v>-0.29961787864752198</v>
      </c>
      <c r="K76" s="440" t="s">
        <v>730</v>
      </c>
    </row>
    <row r="77" spans="1:11" s="86" customFormat="1" ht="12" customHeight="1">
      <c r="A77" s="313" t="s">
        <v>1759</v>
      </c>
      <c r="B77" s="371" t="s">
        <v>1757</v>
      </c>
      <c r="C77" s="110">
        <v>27428</v>
      </c>
      <c r="D77" s="110">
        <v>24253</v>
      </c>
      <c r="E77" s="110">
        <v>26651</v>
      </c>
      <c r="F77" s="110">
        <v>26536</v>
      </c>
      <c r="G77" s="110">
        <v>27429</v>
      </c>
      <c r="H77" s="110">
        <v>334954</v>
      </c>
      <c r="I77" s="279">
        <v>13.865825307206908</v>
      </c>
      <c r="J77" s="279">
        <v>-1.5886073903884406</v>
      </c>
      <c r="K77" s="313" t="s">
        <v>730</v>
      </c>
    </row>
    <row r="78" spans="1:11" s="86" customFormat="1" ht="12" customHeight="1">
      <c r="A78" s="560" t="s">
        <v>1758</v>
      </c>
      <c r="B78" s="371"/>
      <c r="C78" s="110"/>
      <c r="D78" s="110"/>
      <c r="E78" s="110"/>
      <c r="F78" s="110"/>
      <c r="G78" s="110"/>
      <c r="H78" s="110"/>
      <c r="I78" s="279"/>
      <c r="J78" s="279"/>
      <c r="K78" s="560" t="s">
        <v>1744</v>
      </c>
    </row>
    <row r="79" spans="1:11" s="86" customFormat="1" ht="12" customHeight="1">
      <c r="A79" s="441" t="s">
        <v>734</v>
      </c>
      <c r="B79" s="371" t="s">
        <v>315</v>
      </c>
      <c r="C79" s="110">
        <v>15241</v>
      </c>
      <c r="D79" s="110">
        <v>15050</v>
      </c>
      <c r="E79" s="110">
        <v>15513</v>
      </c>
      <c r="F79" s="110">
        <v>15258</v>
      </c>
      <c r="G79" s="110">
        <v>16209</v>
      </c>
      <c r="H79" s="110">
        <v>185624</v>
      </c>
      <c r="I79" s="279">
        <v>10.306144604472751</v>
      </c>
      <c r="J79" s="279">
        <v>0.11164024873663149</v>
      </c>
      <c r="K79" s="440" t="s">
        <v>730</v>
      </c>
    </row>
    <row r="80" spans="1:11" s="86" customFormat="1" ht="12" customHeight="1">
      <c r="A80" s="313" t="s">
        <v>1759</v>
      </c>
      <c r="B80" s="371" t="s">
        <v>1757</v>
      </c>
      <c r="C80" s="110">
        <v>25538</v>
      </c>
      <c r="D80" s="110">
        <v>25213</v>
      </c>
      <c r="E80" s="110">
        <v>26013</v>
      </c>
      <c r="F80" s="110">
        <v>25482</v>
      </c>
      <c r="G80" s="110">
        <v>26625</v>
      </c>
      <c r="H80" s="110">
        <v>308041</v>
      </c>
      <c r="I80" s="279">
        <v>13.416529733090554</v>
      </c>
      <c r="J80" s="279">
        <v>0.71142497507070113</v>
      </c>
      <c r="K80" s="313" t="s">
        <v>730</v>
      </c>
    </row>
    <row r="81" spans="1:11" s="86" customFormat="1" ht="12" customHeight="1">
      <c r="A81" s="468" t="s">
        <v>1746</v>
      </c>
      <c r="B81" s="371"/>
      <c r="C81" s="110"/>
      <c r="D81" s="110"/>
      <c r="E81" s="110"/>
      <c r="F81" s="110"/>
      <c r="G81" s="110"/>
      <c r="H81" s="110"/>
      <c r="I81" s="279"/>
      <c r="J81" s="279"/>
      <c r="K81" s="468" t="s">
        <v>1747</v>
      </c>
    </row>
    <row r="82" spans="1:11" s="86" customFormat="1" ht="12" customHeight="1">
      <c r="A82" s="560" t="s">
        <v>1755</v>
      </c>
      <c r="B82" s="371"/>
      <c r="C82" s="110"/>
      <c r="D82" s="110"/>
      <c r="E82" s="110"/>
      <c r="F82" s="110"/>
      <c r="G82" s="110"/>
      <c r="H82" s="110"/>
      <c r="I82" s="279"/>
      <c r="J82" s="279"/>
      <c r="K82" s="560" t="s">
        <v>1734</v>
      </c>
    </row>
    <row r="83" spans="1:11" s="86" customFormat="1" ht="12" customHeight="1">
      <c r="A83" s="441" t="s">
        <v>734</v>
      </c>
      <c r="B83" s="371" t="s">
        <v>315</v>
      </c>
      <c r="C83" s="110">
        <v>40562</v>
      </c>
      <c r="D83" s="110">
        <v>35583</v>
      </c>
      <c r="E83" s="110">
        <v>39396</v>
      </c>
      <c r="F83" s="110">
        <v>50265</v>
      </c>
      <c r="G83" s="110">
        <v>46576</v>
      </c>
      <c r="H83" s="110">
        <v>506077</v>
      </c>
      <c r="I83" s="279">
        <v>17.506300877777456</v>
      </c>
      <c r="J83" s="279">
        <v>-0.73495951544062266</v>
      </c>
      <c r="K83" s="440" t="s">
        <v>730</v>
      </c>
    </row>
    <row r="84" spans="1:11" s="86" customFormat="1" ht="12" customHeight="1">
      <c r="A84" s="313" t="s">
        <v>1759</v>
      </c>
      <c r="B84" s="371" t="s">
        <v>1757</v>
      </c>
      <c r="C84" s="110">
        <v>66870</v>
      </c>
      <c r="D84" s="110">
        <v>57932</v>
      </c>
      <c r="E84" s="110">
        <v>64493</v>
      </c>
      <c r="F84" s="110">
        <v>82768</v>
      </c>
      <c r="G84" s="110">
        <v>76415</v>
      </c>
      <c r="H84" s="110">
        <v>826356</v>
      </c>
      <c r="I84" s="279">
        <v>21.273122959738846</v>
      </c>
      <c r="J84" s="279">
        <v>8.1871911636469341E-2</v>
      </c>
      <c r="K84" s="313" t="s">
        <v>730</v>
      </c>
    </row>
    <row r="85" spans="1:11" s="86" customFormat="1" ht="12" customHeight="1">
      <c r="A85" s="560" t="s">
        <v>1758</v>
      </c>
      <c r="B85" s="371"/>
      <c r="C85" s="110"/>
      <c r="D85" s="110"/>
      <c r="E85" s="110"/>
      <c r="F85" s="110"/>
      <c r="G85" s="110"/>
      <c r="H85" s="110"/>
      <c r="I85" s="279"/>
      <c r="J85" s="279"/>
      <c r="K85" s="560" t="s">
        <v>1744</v>
      </c>
    </row>
    <row r="86" spans="1:11" s="86" customFormat="1" ht="12" customHeight="1">
      <c r="A86" s="441" t="s">
        <v>734</v>
      </c>
      <c r="B86" s="371" t="s">
        <v>315</v>
      </c>
      <c r="C86" s="110">
        <v>43544</v>
      </c>
      <c r="D86" s="110">
        <v>32785</v>
      </c>
      <c r="E86" s="110">
        <v>42825</v>
      </c>
      <c r="F86" s="110">
        <v>44944</v>
      </c>
      <c r="G86" s="110">
        <v>52842</v>
      </c>
      <c r="H86" s="110">
        <v>514662</v>
      </c>
      <c r="I86" s="279">
        <v>26.265731021284001</v>
      </c>
      <c r="J86" s="279">
        <v>-0.49052685716716388</v>
      </c>
      <c r="K86" s="440" t="s">
        <v>730</v>
      </c>
    </row>
    <row r="87" spans="1:11" s="86" customFormat="1" ht="12" customHeight="1" thickBot="1">
      <c r="A87" s="313" t="s">
        <v>1759</v>
      </c>
      <c r="B87" s="371" t="s">
        <v>1757</v>
      </c>
      <c r="C87" s="110">
        <v>72543</v>
      </c>
      <c r="D87" s="110">
        <v>53539</v>
      </c>
      <c r="E87" s="110">
        <v>69937</v>
      </c>
      <c r="F87" s="110">
        <v>73736</v>
      </c>
      <c r="G87" s="110">
        <v>85663</v>
      </c>
      <c r="H87" s="110">
        <v>838966</v>
      </c>
      <c r="I87" s="279">
        <v>31.271036155043248</v>
      </c>
      <c r="J87" s="279">
        <v>0.24315027164724451</v>
      </c>
      <c r="K87" s="313" t="s">
        <v>730</v>
      </c>
    </row>
    <row r="88" spans="1:11" s="86" customFormat="1" ht="12" customHeight="1" thickBot="1">
      <c r="B88" s="878" t="s">
        <v>553</v>
      </c>
      <c r="C88" s="878" t="s">
        <v>368</v>
      </c>
      <c r="D88" s="878"/>
      <c r="E88" s="878"/>
      <c r="F88" s="878"/>
      <c r="G88" s="878"/>
      <c r="H88" s="880" t="s">
        <v>1760</v>
      </c>
      <c r="I88" s="932" t="s">
        <v>1761</v>
      </c>
      <c r="J88" s="932"/>
    </row>
    <row r="89" spans="1:11" s="86" customFormat="1" ht="21" customHeight="1" thickBot="1">
      <c r="B89" s="878"/>
      <c r="C89" s="304" t="s">
        <v>718</v>
      </c>
      <c r="D89" s="304" t="s">
        <v>693</v>
      </c>
      <c r="E89" s="304" t="s">
        <v>719</v>
      </c>
      <c r="F89" s="304" t="s">
        <v>1704</v>
      </c>
      <c r="G89" s="304" t="s">
        <v>1762</v>
      </c>
      <c r="H89" s="880"/>
      <c r="I89" s="265" t="s">
        <v>371</v>
      </c>
      <c r="J89" s="264" t="s">
        <v>720</v>
      </c>
    </row>
    <row r="90" spans="1:11" ht="12" customHeight="1">
      <c r="A90" s="307" t="s">
        <v>1763</v>
      </c>
      <c r="B90" s="86"/>
      <c r="C90" s="86"/>
      <c r="D90" s="86"/>
      <c r="E90" s="86"/>
      <c r="F90" s="86"/>
      <c r="G90" s="86"/>
      <c r="H90" s="86"/>
      <c r="I90" s="86"/>
      <c r="J90" s="343"/>
    </row>
    <row r="91" spans="1:11" ht="12" customHeight="1">
      <c r="A91" s="307" t="s">
        <v>1764</v>
      </c>
      <c r="B91" s="86"/>
      <c r="C91" s="86"/>
      <c r="D91" s="86"/>
      <c r="E91" s="86"/>
      <c r="F91" s="86"/>
      <c r="G91" s="86"/>
      <c r="H91" s="86"/>
      <c r="I91" s="86"/>
      <c r="J91" s="343"/>
    </row>
    <row r="92" spans="1:11" s="86" customFormat="1" ht="12" customHeight="1">
      <c r="A92" s="94"/>
      <c r="B92" s="569"/>
      <c r="I92" s="327"/>
      <c r="J92" s="327"/>
      <c r="K92" s="614"/>
    </row>
    <row r="93" spans="1:11" s="86" customFormat="1" ht="12" customHeight="1">
      <c r="A93" s="94" t="s">
        <v>1765</v>
      </c>
      <c r="B93" s="569"/>
      <c r="C93" s="640"/>
      <c r="D93" s="640"/>
      <c r="I93" s="327"/>
      <c r="J93" s="327"/>
    </row>
    <row r="94" spans="1:11" s="86" customFormat="1" ht="12" customHeight="1">
      <c r="A94" s="94" t="s">
        <v>1766</v>
      </c>
      <c r="B94" s="569"/>
      <c r="C94" s="640"/>
      <c r="D94" s="640"/>
      <c r="I94" s="327"/>
      <c r="J94" s="327"/>
    </row>
    <row r="95" spans="1:11" s="86" customFormat="1" ht="12" customHeight="1">
      <c r="A95" s="94" t="s">
        <v>1767</v>
      </c>
      <c r="B95" s="569"/>
      <c r="I95" s="327"/>
      <c r="J95" s="327"/>
      <c r="K95" s="343"/>
    </row>
    <row r="96" spans="1:11" s="86" customFormat="1" ht="12" customHeight="1">
      <c r="A96" s="94" t="s">
        <v>1768</v>
      </c>
      <c r="B96" s="569"/>
      <c r="I96" s="327"/>
      <c r="J96" s="327"/>
      <c r="K96" s="614"/>
    </row>
    <row r="97" spans="1:16" s="86" customFormat="1" ht="12" customHeight="1">
      <c r="A97" s="94"/>
      <c r="B97" s="569"/>
      <c r="I97" s="327"/>
      <c r="J97" s="327"/>
      <c r="K97" s="614"/>
    </row>
    <row r="98" spans="1:16" s="645" customFormat="1" ht="12" customHeight="1">
      <c r="A98" s="45" t="s">
        <v>140</v>
      </c>
      <c r="B98" s="641"/>
      <c r="C98" s="642"/>
      <c r="D98" s="642"/>
      <c r="E98" s="642"/>
      <c r="F98" s="643"/>
      <c r="G98" s="644"/>
      <c r="H98" s="644"/>
      <c r="J98" s="646"/>
      <c r="L98" s="647"/>
      <c r="M98" s="625"/>
      <c r="N98" s="647"/>
      <c r="O98" s="647"/>
      <c r="P98" s="647"/>
    </row>
    <row r="99" spans="1:16" s="645" customFormat="1" ht="12" customHeight="1">
      <c r="A99" s="391" t="s">
        <v>1769</v>
      </c>
      <c r="B99" s="648"/>
      <c r="C99" s="625"/>
      <c r="D99" s="625"/>
      <c r="E99" s="627"/>
      <c r="F99" s="628"/>
      <c r="G99" s="627"/>
      <c r="H99" s="627"/>
      <c r="L99" s="647"/>
      <c r="M99" s="625"/>
      <c r="N99" s="647"/>
      <c r="O99" s="647"/>
      <c r="P99" s="647"/>
    </row>
    <row r="100" spans="1:16" s="645" customFormat="1" ht="12" customHeight="1">
      <c r="A100" s="391" t="s">
        <v>1770</v>
      </c>
      <c r="B100" s="648"/>
      <c r="C100" s="625"/>
      <c r="D100" s="625"/>
      <c r="E100" s="627"/>
      <c r="F100" s="628"/>
      <c r="G100" s="627"/>
      <c r="H100" s="627"/>
      <c r="L100" s="647"/>
      <c r="M100" s="625"/>
      <c r="N100" s="647"/>
      <c r="O100" s="647"/>
      <c r="P100" s="647"/>
    </row>
    <row r="101" spans="1:16" s="645" customFormat="1" ht="12" customHeight="1">
      <c r="A101" s="391" t="s">
        <v>1771</v>
      </c>
      <c r="B101" s="648"/>
      <c r="C101" s="625"/>
      <c r="D101" s="625"/>
      <c r="E101" s="627"/>
      <c r="F101" s="628"/>
      <c r="G101" s="627"/>
      <c r="H101" s="627"/>
      <c r="L101" s="647"/>
      <c r="M101" s="625"/>
      <c r="N101" s="647"/>
      <c r="O101" s="647"/>
      <c r="P101" s="647"/>
    </row>
    <row r="102" spans="1:16" s="645" customFormat="1" ht="12" customHeight="1">
      <c r="A102" s="391" t="s">
        <v>1772</v>
      </c>
      <c r="B102" s="648"/>
      <c r="C102" s="625"/>
      <c r="D102" s="625"/>
      <c r="E102" s="627"/>
      <c r="F102" s="628"/>
      <c r="G102" s="627"/>
      <c r="H102" s="627"/>
      <c r="L102" s="647"/>
      <c r="M102" s="625"/>
      <c r="N102" s="647"/>
      <c r="O102" s="647"/>
      <c r="P102" s="647"/>
    </row>
    <row r="103" spans="1:16" s="645" customFormat="1" ht="12" customHeight="1">
      <c r="A103" s="391" t="s">
        <v>1771</v>
      </c>
      <c r="B103" s="648"/>
      <c r="C103" s="625"/>
      <c r="D103" s="625"/>
      <c r="E103" s="627"/>
      <c r="F103" s="628"/>
      <c r="G103" s="627"/>
      <c r="H103" s="627"/>
      <c r="L103" s="647"/>
      <c r="M103" s="625"/>
      <c r="N103" s="647"/>
      <c r="O103" s="647"/>
      <c r="P103" s="647"/>
    </row>
  </sheetData>
  <mergeCells count="10">
    <mergeCell ref="B88:B89"/>
    <mergeCell ref="C88:G88"/>
    <mergeCell ref="H88:H89"/>
    <mergeCell ref="I88:J88"/>
    <mergeCell ref="A1:K1"/>
    <mergeCell ref="A2:K2"/>
    <mergeCell ref="B4:B5"/>
    <mergeCell ref="C4:G4"/>
    <mergeCell ref="H4:H5"/>
    <mergeCell ref="I4:J4"/>
  </mergeCells>
  <hyperlinks>
    <hyperlink ref="A99" r:id="rId1" xr:uid="{00000000-0004-0000-2E00-000000000000}"/>
    <hyperlink ref="A7" r:id="rId2" display="Número    " xr:uid="{00000000-0004-0000-2E00-000001000000}"/>
    <hyperlink ref="A100" r:id="rId3" xr:uid="{00000000-0004-0000-2E00-000002000000}"/>
    <hyperlink ref="K7" r:id="rId4" xr:uid="{00000000-0004-0000-2E00-000003000000}"/>
    <hyperlink ref="A8" r:id="rId5" display="Arqueação bruta   " xr:uid="{00000000-0004-0000-2E00-000004000000}"/>
    <hyperlink ref="K8" r:id="rId6" display="_x0009_Gross tonnage" xr:uid="{00000000-0004-0000-2E00-000005000000}"/>
    <hyperlink ref="A16" r:id="rId7" display="   Descarregadas    " xr:uid="{00000000-0004-0000-2E00-000006000000}"/>
    <hyperlink ref="A17" r:id="rId8" display="    Carga Geral    " xr:uid="{00000000-0004-0000-2E00-000007000000}"/>
    <hyperlink ref="A18" r:id="rId9" display="    Contentores   " xr:uid="{00000000-0004-0000-2E00-000008000000}"/>
    <hyperlink ref="A19" r:id="rId10" display="    Granéis Sólidos    " xr:uid="{00000000-0004-0000-2E00-000009000000}"/>
    <hyperlink ref="A20" r:id="rId11" display="    Granéis Líquidos    " xr:uid="{00000000-0004-0000-2E00-00000A000000}"/>
    <hyperlink ref="A101" r:id="rId12" xr:uid="{00000000-0004-0000-2E00-00000B000000}"/>
    <hyperlink ref="A102" r:id="rId13" xr:uid="{00000000-0004-0000-2E00-00000C000000}"/>
    <hyperlink ref="K16" r:id="rId14" xr:uid="{00000000-0004-0000-2E00-00000D000000}"/>
    <hyperlink ref="K17" r:id="rId15" xr:uid="{00000000-0004-0000-2E00-00000E000000}"/>
    <hyperlink ref="K18" r:id="rId16" display="    Contentores   " xr:uid="{00000000-0004-0000-2E00-00000F000000}"/>
    <hyperlink ref="K19" r:id="rId17" display="    Granéis Sólidos    " xr:uid="{00000000-0004-0000-2E00-000010000000}"/>
    <hyperlink ref="K20" r:id="rId18" display="    Granéis Líquidos    " xr:uid="{00000000-0004-0000-2E00-000011000000}"/>
    <hyperlink ref="A21" r:id="rId19" display="   Carregadas    " xr:uid="{00000000-0004-0000-2E00-000012000000}"/>
    <hyperlink ref="A22" r:id="rId20" display="    Carga Geral    " xr:uid="{00000000-0004-0000-2E00-000013000000}"/>
    <hyperlink ref="A23" r:id="rId21" display="    Contentores   " xr:uid="{00000000-0004-0000-2E00-000014000000}"/>
    <hyperlink ref="A24" r:id="rId22" display="    Granéis Sólidos    " xr:uid="{00000000-0004-0000-2E00-000015000000}"/>
    <hyperlink ref="A25" r:id="rId23" display="    Granéis Líquidos    " xr:uid="{00000000-0004-0000-2E00-000016000000}"/>
    <hyperlink ref="A103" r:id="rId24" xr:uid="{00000000-0004-0000-2E00-000017000000}"/>
    <hyperlink ref="K21" r:id="rId25" xr:uid="{00000000-0004-0000-2E00-000018000000}"/>
    <hyperlink ref="K22" r:id="rId26" display="    Carga Geral    " xr:uid="{00000000-0004-0000-2E00-000019000000}"/>
    <hyperlink ref="K23" r:id="rId27" display="    Contentores   " xr:uid="{00000000-0004-0000-2E00-00001A000000}"/>
    <hyperlink ref="K24" r:id="rId28" display="    Granéis Sólidos    " xr:uid="{00000000-0004-0000-2E00-00001B000000}"/>
    <hyperlink ref="K25" r:id="rId29" display="    Granéis Líquidos    " xr:uid="{00000000-0004-0000-2E00-00001C000000}"/>
    <hyperlink ref="A27" r:id="rId30" display="Descarregadas    " xr:uid="{00000000-0004-0000-2E00-00001D000000}"/>
    <hyperlink ref="A28" r:id="rId31" display="    Carga Geral    " xr:uid="{00000000-0004-0000-2E00-00001E000000}"/>
    <hyperlink ref="A29" r:id="rId32" display="    Contentores    " xr:uid="{00000000-0004-0000-2E00-00001F000000}"/>
    <hyperlink ref="A30" r:id="rId33" display="    Granéis Sólidos    " xr:uid="{00000000-0004-0000-2E00-000020000000}"/>
    <hyperlink ref="A31" r:id="rId34" display="    Granéis Líquidos    " xr:uid="{00000000-0004-0000-2E00-000021000000}"/>
    <hyperlink ref="A32" r:id="rId35" display="   Carregadas    " xr:uid="{00000000-0004-0000-2E00-000022000000}"/>
    <hyperlink ref="A33" r:id="rId36" display="    Carga Geral    " xr:uid="{00000000-0004-0000-2E00-000023000000}"/>
    <hyperlink ref="A34" r:id="rId37" display="    Contentores    " xr:uid="{00000000-0004-0000-2E00-000024000000}"/>
    <hyperlink ref="A35" r:id="rId38" display="    Granéis Sólidos    " xr:uid="{00000000-0004-0000-2E00-000025000000}"/>
    <hyperlink ref="A36" r:id="rId39" display="    Granéis Líquidos    " xr:uid="{00000000-0004-0000-2E00-000026000000}"/>
    <hyperlink ref="A38" r:id="rId40" display="Descarregadas    " xr:uid="{00000000-0004-0000-2E00-000027000000}"/>
    <hyperlink ref="A39" r:id="rId41" display="    Carga Geral    " xr:uid="{00000000-0004-0000-2E00-000028000000}"/>
    <hyperlink ref="A40" r:id="rId42" display="    Contentores    " xr:uid="{00000000-0004-0000-2E00-000029000000}"/>
    <hyperlink ref="A41" r:id="rId43" display="    Granéis Sólidos    " xr:uid="{00000000-0004-0000-2E00-00002A000000}"/>
    <hyperlink ref="A42" r:id="rId44" display="    Granéis Líquidos    " xr:uid="{00000000-0004-0000-2E00-00002B000000}"/>
    <hyperlink ref="A43" r:id="rId45" display="   Carregadas    " xr:uid="{00000000-0004-0000-2E00-00002C000000}"/>
    <hyperlink ref="A44" r:id="rId46" display="    Carga Geral    " xr:uid="{00000000-0004-0000-2E00-00002D000000}"/>
    <hyperlink ref="A45" r:id="rId47" display="    Contentores    " xr:uid="{00000000-0004-0000-2E00-00002E000000}"/>
    <hyperlink ref="A46" r:id="rId48" display="    Granéis Sólidos    " xr:uid="{00000000-0004-0000-2E00-00002F000000}"/>
    <hyperlink ref="A47" r:id="rId49" display="    Granéis Líquidos    " xr:uid="{00000000-0004-0000-2E00-000030000000}"/>
    <hyperlink ref="A49" r:id="rId50" display="Descarregadas    " xr:uid="{00000000-0004-0000-2E00-000031000000}"/>
    <hyperlink ref="A50" r:id="rId51" display="    Carga Geral    " xr:uid="{00000000-0004-0000-2E00-000032000000}"/>
    <hyperlink ref="A51" r:id="rId52" display="    Contentores    " xr:uid="{00000000-0004-0000-2E00-000033000000}"/>
    <hyperlink ref="A52" r:id="rId53" display="    Granéis Sólidos    " xr:uid="{00000000-0004-0000-2E00-000034000000}"/>
    <hyperlink ref="A53" r:id="rId54" display="    Granéis Líquidos    " xr:uid="{00000000-0004-0000-2E00-000035000000}"/>
    <hyperlink ref="A54" r:id="rId55" display="   Carregadas    " xr:uid="{00000000-0004-0000-2E00-000036000000}"/>
    <hyperlink ref="A55" r:id="rId56" display="    Carga Geral    " xr:uid="{00000000-0004-0000-2E00-000037000000}"/>
    <hyperlink ref="A56" r:id="rId57" display="    Contentores    " xr:uid="{00000000-0004-0000-2E00-000038000000}"/>
    <hyperlink ref="A57" r:id="rId58" display="    Granéis Sólidos    " xr:uid="{00000000-0004-0000-2E00-000039000000}"/>
    <hyperlink ref="A58" r:id="rId59" display="    Granéis Líquidos    " xr:uid="{00000000-0004-0000-2E00-00003A000000}"/>
    <hyperlink ref="K27" r:id="rId60" display="Descarregadas    " xr:uid="{00000000-0004-0000-2E00-00003B000000}"/>
    <hyperlink ref="K28" r:id="rId61" display="    Carga Geral    " xr:uid="{00000000-0004-0000-2E00-00003C000000}"/>
    <hyperlink ref="K29" r:id="rId62" display="    Contentores    " xr:uid="{00000000-0004-0000-2E00-00003D000000}"/>
    <hyperlink ref="K30" r:id="rId63" display="    Granéis Sólidos    " xr:uid="{00000000-0004-0000-2E00-00003E000000}"/>
    <hyperlink ref="K31" r:id="rId64" display="    Granéis Líquidos    " xr:uid="{00000000-0004-0000-2E00-00003F000000}"/>
    <hyperlink ref="K32" r:id="rId65" display="   Carregadas    " xr:uid="{00000000-0004-0000-2E00-000040000000}"/>
    <hyperlink ref="K33" r:id="rId66" display="    Carga Geral    " xr:uid="{00000000-0004-0000-2E00-000041000000}"/>
    <hyperlink ref="K34" r:id="rId67" display="    Contentores    " xr:uid="{00000000-0004-0000-2E00-000042000000}"/>
    <hyperlink ref="K35" r:id="rId68" display="    Granéis Sólidos    " xr:uid="{00000000-0004-0000-2E00-000043000000}"/>
    <hyperlink ref="K36" r:id="rId69" display="    Granéis Líquidos    " xr:uid="{00000000-0004-0000-2E00-000044000000}"/>
    <hyperlink ref="K38" r:id="rId70" display="Descarregadas    " xr:uid="{00000000-0004-0000-2E00-000045000000}"/>
    <hyperlink ref="K39" r:id="rId71" display="    Carga Geral    " xr:uid="{00000000-0004-0000-2E00-000046000000}"/>
    <hyperlink ref="K40" r:id="rId72" display="    Contentores    " xr:uid="{00000000-0004-0000-2E00-000047000000}"/>
    <hyperlink ref="K41" r:id="rId73" display="    Granéis Sólidos    " xr:uid="{00000000-0004-0000-2E00-000048000000}"/>
    <hyperlink ref="K42" r:id="rId74" display="    Granéis Líquidos    " xr:uid="{00000000-0004-0000-2E00-000049000000}"/>
    <hyperlink ref="K43" r:id="rId75" display="   Carregadas    " xr:uid="{00000000-0004-0000-2E00-00004A000000}"/>
    <hyperlink ref="K44" r:id="rId76" display="    Carga Geral    " xr:uid="{00000000-0004-0000-2E00-00004B000000}"/>
    <hyperlink ref="K45" r:id="rId77" display="    Contentores    " xr:uid="{00000000-0004-0000-2E00-00004C000000}"/>
    <hyperlink ref="K46" r:id="rId78" display="    Granéis Sólidos    " xr:uid="{00000000-0004-0000-2E00-00004D000000}"/>
    <hyperlink ref="K47" r:id="rId79" display="    Granéis Líquidos    " xr:uid="{00000000-0004-0000-2E00-00004E000000}"/>
    <hyperlink ref="K49" r:id="rId80" display="Descarregadas    " xr:uid="{00000000-0004-0000-2E00-00004F000000}"/>
    <hyperlink ref="K50" r:id="rId81" display="    Carga Geral    " xr:uid="{00000000-0004-0000-2E00-000050000000}"/>
    <hyperlink ref="K51" r:id="rId82" display="    Contentores    " xr:uid="{00000000-0004-0000-2E00-000051000000}"/>
    <hyperlink ref="K52" r:id="rId83" display="    Granéis Sólidos    " xr:uid="{00000000-0004-0000-2E00-000052000000}"/>
    <hyperlink ref="K53" r:id="rId84" display="    Granéis Líquidos    " xr:uid="{00000000-0004-0000-2E00-000053000000}"/>
    <hyperlink ref="K54" r:id="rId85" display="   Carregadas    " xr:uid="{00000000-0004-0000-2E00-000054000000}"/>
    <hyperlink ref="K55" r:id="rId86" display="    Carga Geral    " xr:uid="{00000000-0004-0000-2E00-000055000000}"/>
    <hyperlink ref="K56" r:id="rId87" display="    Contentores    " xr:uid="{00000000-0004-0000-2E00-000056000000}"/>
    <hyperlink ref="K57" r:id="rId88" display="    Granéis Sólidos    " xr:uid="{00000000-0004-0000-2E00-000057000000}"/>
    <hyperlink ref="K58" r:id="rId89" display="    Granéis Líquidos    " xr:uid="{00000000-0004-0000-2E00-000058000000}"/>
    <hyperlink ref="A9" r:id="rId90" xr:uid="{00000000-0004-0000-2E00-000059000000}"/>
    <hyperlink ref="K9" r:id="rId91" display="Deadweight of commercial vessels" xr:uid="{00000000-0004-0000-2E00-00005A000000}"/>
    <hyperlink ref="A62" r:id="rId92" display="    Número   " xr:uid="{00000000-0004-0000-2E00-00005B000000}"/>
    <hyperlink ref="A65" r:id="rId93" display="    Número   " xr:uid="{00000000-0004-0000-2E00-00005C000000}"/>
    <hyperlink ref="K65" r:id="rId94" xr:uid="{00000000-0004-0000-2E00-00005D000000}"/>
    <hyperlink ref="A72" r:id="rId95" display="    Número   " xr:uid="{00000000-0004-0000-2E00-00005E000000}"/>
    <hyperlink ref="A79" r:id="rId96" display="    Número   " xr:uid="{00000000-0004-0000-2E00-00005F000000}"/>
    <hyperlink ref="A86" r:id="rId97" display="    Número   " xr:uid="{00000000-0004-0000-2E00-000060000000}"/>
    <hyperlink ref="K72" r:id="rId98" xr:uid="{00000000-0004-0000-2E00-000061000000}"/>
    <hyperlink ref="K79" r:id="rId99" xr:uid="{00000000-0004-0000-2E00-000062000000}"/>
    <hyperlink ref="K86" r:id="rId100" xr:uid="{00000000-0004-0000-2E00-000063000000}"/>
    <hyperlink ref="A69" r:id="rId101" display="    Número   " xr:uid="{00000000-0004-0000-2E00-000064000000}"/>
    <hyperlink ref="A76" r:id="rId102" display="    Número   " xr:uid="{00000000-0004-0000-2E00-000065000000}"/>
    <hyperlink ref="A83" r:id="rId103" display="    Número   " xr:uid="{00000000-0004-0000-2E00-000066000000}"/>
    <hyperlink ref="K62" r:id="rId104" xr:uid="{00000000-0004-0000-2E00-000067000000}"/>
    <hyperlink ref="K69" r:id="rId105" xr:uid="{00000000-0004-0000-2E00-000068000000}"/>
    <hyperlink ref="K76" r:id="rId106" xr:uid="{00000000-0004-0000-2E00-000069000000}"/>
    <hyperlink ref="K83" r:id="rId107" xr:uid="{00000000-0004-0000-2E00-00006A000000}"/>
  </hyperlinks>
  <pageMargins left="0.7" right="0.7" top="0.75" bottom="0.75" header="0.3" footer="0.3"/>
  <pageSetup paperSize="9" orientation="portrait" horizontalDpi="300" verticalDpi="300"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T50"/>
  <sheetViews>
    <sheetView showGridLines="0" workbookViewId="0"/>
  </sheetViews>
  <sheetFormatPr defaultColWidth="9.28515625" defaultRowHeight="11.25"/>
  <cols>
    <col min="1" max="1" width="25" style="649" customWidth="1"/>
    <col min="2" max="2" width="6.28515625" style="651" customWidth="1"/>
    <col min="3" max="7" width="9" style="649" customWidth="1"/>
    <col min="8" max="10" width="9.7109375" style="649" customWidth="1"/>
    <col min="11" max="11" width="25" style="650" customWidth="1"/>
    <col min="12" max="16384" width="9.28515625" style="649"/>
  </cols>
  <sheetData>
    <row r="1" spans="1:11" ht="12" customHeight="1">
      <c r="A1" s="936" t="s">
        <v>1773</v>
      </c>
      <c r="B1" s="936"/>
      <c r="C1" s="936"/>
      <c r="D1" s="936"/>
      <c r="E1" s="936"/>
      <c r="F1" s="936"/>
      <c r="G1" s="936"/>
      <c r="H1" s="936"/>
      <c r="I1" s="936"/>
      <c r="J1" s="936"/>
      <c r="K1" s="936"/>
    </row>
    <row r="2" spans="1:11" s="650" customFormat="1" ht="12" customHeight="1">
      <c r="A2" s="937" t="s">
        <v>1774</v>
      </c>
      <c r="B2" s="937"/>
      <c r="C2" s="937"/>
      <c r="D2" s="937"/>
      <c r="E2" s="937"/>
      <c r="F2" s="937"/>
      <c r="G2" s="937"/>
      <c r="H2" s="937"/>
      <c r="I2" s="937"/>
      <c r="J2" s="937"/>
      <c r="K2" s="937"/>
    </row>
    <row r="3" spans="1:11" ht="12" customHeight="1" thickBot="1"/>
    <row r="4" spans="1:11" s="652" customFormat="1" ht="12" customHeight="1" thickBot="1">
      <c r="B4" s="935" t="s">
        <v>528</v>
      </c>
      <c r="C4" s="935" t="s">
        <v>310</v>
      </c>
      <c r="D4" s="935"/>
      <c r="E4" s="935"/>
      <c r="F4" s="935"/>
      <c r="G4" s="935"/>
      <c r="H4" s="879" t="s">
        <v>1684</v>
      </c>
      <c r="I4" s="935"/>
      <c r="J4" s="935"/>
      <c r="K4" s="653"/>
    </row>
    <row r="5" spans="1:11" s="652" customFormat="1" ht="21" customHeight="1" thickBot="1">
      <c r="B5" s="935"/>
      <c r="C5" s="11" t="s">
        <v>480</v>
      </c>
      <c r="D5" s="11" t="s">
        <v>481</v>
      </c>
      <c r="E5" s="11" t="s">
        <v>482</v>
      </c>
      <c r="F5" s="11" t="s">
        <v>692</v>
      </c>
      <c r="G5" s="11" t="s">
        <v>693</v>
      </c>
      <c r="H5" s="879"/>
      <c r="I5" s="630" t="s">
        <v>94</v>
      </c>
      <c r="J5" s="190" t="s">
        <v>1685</v>
      </c>
      <c r="K5" s="653"/>
    </row>
    <row r="6" spans="1:11" s="652" customFormat="1" ht="33.6" customHeight="1">
      <c r="A6" s="654" t="s">
        <v>1775</v>
      </c>
      <c r="B6" s="655"/>
      <c r="C6" s="656"/>
      <c r="D6" s="656"/>
      <c r="E6" s="656"/>
      <c r="F6" s="656"/>
      <c r="G6" s="656"/>
      <c r="H6" s="656"/>
      <c r="I6" s="656"/>
      <c r="J6" s="656"/>
      <c r="K6" s="657" t="s">
        <v>1776</v>
      </c>
    </row>
    <row r="7" spans="1:11" s="652" customFormat="1" ht="12" customHeight="1">
      <c r="A7" s="658" t="s">
        <v>1777</v>
      </c>
      <c r="B7" s="659"/>
      <c r="C7" s="660"/>
      <c r="D7" s="660"/>
      <c r="E7" s="660"/>
      <c r="F7" s="660"/>
      <c r="G7" s="660"/>
      <c r="H7" s="656"/>
      <c r="I7" s="225"/>
      <c r="J7" s="225"/>
      <c r="K7" s="661" t="s">
        <v>1778</v>
      </c>
    </row>
    <row r="8" spans="1:11" s="652" customFormat="1" ht="12" customHeight="1">
      <c r="A8" s="440" t="s">
        <v>1779</v>
      </c>
      <c r="B8" s="659" t="s">
        <v>315</v>
      </c>
      <c r="C8" s="652">
        <v>13931</v>
      </c>
      <c r="D8" s="652">
        <v>11811</v>
      </c>
      <c r="E8" s="652">
        <v>11664</v>
      </c>
      <c r="F8" s="652">
        <v>13178</v>
      </c>
      <c r="G8" s="652">
        <v>12641</v>
      </c>
      <c r="H8" s="652">
        <v>37406</v>
      </c>
      <c r="I8" s="535">
        <v>4.7128683102826221</v>
      </c>
      <c r="J8" s="523">
        <v>3.3886124930901049</v>
      </c>
      <c r="K8" s="440" t="s">
        <v>1780</v>
      </c>
    </row>
    <row r="9" spans="1:11" s="652" customFormat="1" ht="12" customHeight="1">
      <c r="A9" s="440" t="s">
        <v>1781</v>
      </c>
      <c r="B9" s="662" t="s">
        <v>1782</v>
      </c>
      <c r="C9" s="652">
        <v>2103.962</v>
      </c>
      <c r="D9" s="652">
        <v>1708.72</v>
      </c>
      <c r="E9" s="652">
        <v>1717.809</v>
      </c>
      <c r="F9" s="652">
        <v>1722.597</v>
      </c>
      <c r="G9" s="652">
        <v>1937.4380000000001</v>
      </c>
      <c r="H9" s="652">
        <v>5530.491</v>
      </c>
      <c r="I9" s="535">
        <v>9.2571676644872021</v>
      </c>
      <c r="J9" s="523">
        <v>7.1055823973562626</v>
      </c>
      <c r="K9" s="440" t="s">
        <v>1783</v>
      </c>
    </row>
    <row r="10" spans="1:11" s="652" customFormat="1" ht="12" customHeight="1">
      <c r="A10" s="440" t="s">
        <v>1784</v>
      </c>
      <c r="B10" s="662" t="s">
        <v>1782</v>
      </c>
      <c r="C10" s="652">
        <v>2203.1489999999999</v>
      </c>
      <c r="D10" s="652">
        <v>1828.893</v>
      </c>
      <c r="E10" s="652">
        <v>1533.27</v>
      </c>
      <c r="F10" s="652">
        <v>1933.777</v>
      </c>
      <c r="G10" s="652">
        <v>1728.3409999999999</v>
      </c>
      <c r="H10" s="652">
        <v>5565.3119999999999</v>
      </c>
      <c r="I10" s="535">
        <v>8.9882243293942583</v>
      </c>
      <c r="J10" s="535">
        <v>7.1749252850664265</v>
      </c>
      <c r="K10" s="440" t="s">
        <v>1785</v>
      </c>
    </row>
    <row r="11" spans="1:11" s="652" customFormat="1" ht="12" customHeight="1">
      <c r="A11" s="440" t="s">
        <v>1786</v>
      </c>
      <c r="B11" s="659" t="s">
        <v>1733</v>
      </c>
      <c r="C11" s="652">
        <v>9749.6530000000002</v>
      </c>
      <c r="D11" s="652">
        <v>8446.9760000000006</v>
      </c>
      <c r="E11" s="652">
        <v>7313.6790000000001</v>
      </c>
      <c r="F11" s="652">
        <v>9143.9670000000006</v>
      </c>
      <c r="G11" s="652">
        <v>9274.0429999999997</v>
      </c>
      <c r="H11" s="652">
        <v>25510.308000000001</v>
      </c>
      <c r="I11" s="535">
        <v>16.76742956637381</v>
      </c>
      <c r="J11" s="535">
        <v>11.231668525083707</v>
      </c>
      <c r="K11" s="440" t="s">
        <v>1787</v>
      </c>
    </row>
    <row r="12" spans="1:11" s="652" customFormat="1" ht="12" customHeight="1">
      <c r="A12" s="440" t="s">
        <v>1788</v>
      </c>
      <c r="B12" s="659" t="s">
        <v>1733</v>
      </c>
      <c r="C12" s="652">
        <v>8686.5779999999995</v>
      </c>
      <c r="D12" s="652">
        <v>7721.7020000000002</v>
      </c>
      <c r="E12" s="652">
        <v>7643.0069999999996</v>
      </c>
      <c r="F12" s="652">
        <v>7413.5479999999998</v>
      </c>
      <c r="G12" s="652">
        <v>7681.5780000000004</v>
      </c>
      <c r="H12" s="652">
        <v>24051.286999999997</v>
      </c>
      <c r="I12" s="535">
        <v>14.050714397596654</v>
      </c>
      <c r="J12" s="535">
        <v>16.54109893877682</v>
      </c>
      <c r="K12" s="440" t="s">
        <v>1789</v>
      </c>
    </row>
    <row r="13" spans="1:11" s="652" customFormat="1" ht="12" customHeight="1">
      <c r="A13" s="440" t="s">
        <v>1790</v>
      </c>
      <c r="B13" s="659" t="s">
        <v>1733</v>
      </c>
      <c r="C13" s="652">
        <v>290.31299999999999</v>
      </c>
      <c r="D13" s="652">
        <v>310.49099999999999</v>
      </c>
      <c r="E13" s="652">
        <v>344.654</v>
      </c>
      <c r="F13" s="652">
        <v>397.06700000000001</v>
      </c>
      <c r="G13" s="652">
        <v>356.04300000000001</v>
      </c>
      <c r="H13" s="652">
        <v>945.45799999999997</v>
      </c>
      <c r="I13" s="535">
        <v>-9.4927079891009569</v>
      </c>
      <c r="J13" s="535">
        <v>2.6295164963516382</v>
      </c>
      <c r="K13" s="440" t="s">
        <v>1791</v>
      </c>
    </row>
    <row r="14" spans="1:11" s="652" customFormat="1" ht="12" customHeight="1">
      <c r="A14" s="440" t="s">
        <v>1792</v>
      </c>
      <c r="B14" s="659" t="s">
        <v>1733</v>
      </c>
      <c r="C14" s="652">
        <v>190.625</v>
      </c>
      <c r="D14" s="652">
        <v>171.27799999999999</v>
      </c>
      <c r="E14" s="652">
        <v>204.46100000000001</v>
      </c>
      <c r="F14" s="652">
        <v>269.45699999999999</v>
      </c>
      <c r="G14" s="652">
        <v>215.55799999999999</v>
      </c>
      <c r="H14" s="652">
        <v>566.36400000000003</v>
      </c>
      <c r="I14" s="535">
        <v>1.9041713219610572</v>
      </c>
      <c r="J14" s="535">
        <v>15.393736883926575</v>
      </c>
      <c r="K14" s="440" t="s">
        <v>1793</v>
      </c>
    </row>
    <row r="15" spans="1:11" s="652" customFormat="1" ht="12" customHeight="1">
      <c r="A15" s="658" t="s">
        <v>1794</v>
      </c>
      <c r="B15" s="659"/>
      <c r="I15" s="535"/>
      <c r="J15" s="535"/>
      <c r="K15" s="661" t="s">
        <v>1795</v>
      </c>
    </row>
    <row r="16" spans="1:11" s="652" customFormat="1" ht="12" customHeight="1">
      <c r="A16" s="440" t="s">
        <v>1779</v>
      </c>
      <c r="B16" s="659" t="s">
        <v>315</v>
      </c>
      <c r="C16" s="652">
        <v>2004</v>
      </c>
      <c r="D16" s="652">
        <v>1767</v>
      </c>
      <c r="E16" s="652">
        <v>1783</v>
      </c>
      <c r="F16" s="652">
        <v>1988</v>
      </c>
      <c r="G16" s="652">
        <v>1843</v>
      </c>
      <c r="H16" s="652">
        <v>5554</v>
      </c>
      <c r="I16" s="535">
        <v>-6.1358313817330208</v>
      </c>
      <c r="J16" s="535">
        <v>-8.7113740959894805</v>
      </c>
      <c r="K16" s="440" t="s">
        <v>1780</v>
      </c>
    </row>
    <row r="17" spans="1:11" s="652" customFormat="1" ht="12" customHeight="1">
      <c r="A17" s="440" t="s">
        <v>1781</v>
      </c>
      <c r="B17" s="662" t="s">
        <v>1782</v>
      </c>
      <c r="C17" s="652">
        <v>317.786</v>
      </c>
      <c r="D17" s="652">
        <v>260.76299999999998</v>
      </c>
      <c r="E17" s="652">
        <v>233.66800000000001</v>
      </c>
      <c r="F17" s="652">
        <v>276.512</v>
      </c>
      <c r="G17" s="652">
        <v>254.721</v>
      </c>
      <c r="H17" s="652">
        <v>812.21699999999998</v>
      </c>
      <c r="I17" s="535">
        <v>5.5648199206734157</v>
      </c>
      <c r="J17" s="535">
        <v>2.0526963863899064</v>
      </c>
      <c r="K17" s="440" t="s">
        <v>1783</v>
      </c>
    </row>
    <row r="18" spans="1:11" s="652" customFormat="1" ht="12" customHeight="1">
      <c r="A18" s="440" t="s">
        <v>1784</v>
      </c>
      <c r="B18" s="662" t="s">
        <v>1782</v>
      </c>
      <c r="C18" s="652">
        <v>317.42700000000002</v>
      </c>
      <c r="D18" s="652">
        <v>261.45100000000002</v>
      </c>
      <c r="E18" s="652">
        <v>233.554</v>
      </c>
      <c r="F18" s="652">
        <v>277.30399999999997</v>
      </c>
      <c r="G18" s="652">
        <v>254.536</v>
      </c>
      <c r="H18" s="652">
        <v>812.43200000000002</v>
      </c>
      <c r="I18" s="535">
        <v>5.7645788768717292</v>
      </c>
      <c r="J18" s="535">
        <v>2.2257509660355712</v>
      </c>
      <c r="K18" s="440" t="s">
        <v>1785</v>
      </c>
    </row>
    <row r="19" spans="1:11" s="652" customFormat="1" ht="12" customHeight="1">
      <c r="A19" s="440" t="s">
        <v>1786</v>
      </c>
      <c r="B19" s="659" t="s">
        <v>1733</v>
      </c>
      <c r="C19" s="652">
        <v>917.61599999999999</v>
      </c>
      <c r="D19" s="652">
        <v>784.74199999999996</v>
      </c>
      <c r="E19" s="652">
        <v>742.05899999999997</v>
      </c>
      <c r="F19" s="652">
        <v>825.56200000000001</v>
      </c>
      <c r="G19" s="652">
        <v>790.346</v>
      </c>
      <c r="H19" s="652">
        <v>2444.4169999999999</v>
      </c>
      <c r="I19" s="535">
        <v>29.746238541709367</v>
      </c>
      <c r="J19" s="535">
        <v>21.106368642566764</v>
      </c>
      <c r="K19" s="440" t="s">
        <v>1787</v>
      </c>
    </row>
    <row r="20" spans="1:11" s="652" customFormat="1" ht="12" customHeight="1">
      <c r="A20" s="440" t="s">
        <v>1788</v>
      </c>
      <c r="B20" s="659" t="s">
        <v>1733</v>
      </c>
      <c r="C20" s="652">
        <v>912.37900000000002</v>
      </c>
      <c r="D20" s="652">
        <v>789.46799999999996</v>
      </c>
      <c r="E20" s="652">
        <v>730.95500000000004</v>
      </c>
      <c r="F20" s="652">
        <v>829.56</v>
      </c>
      <c r="G20" s="652">
        <v>793.92399999999998</v>
      </c>
      <c r="H20" s="652">
        <v>2432.8020000000001</v>
      </c>
      <c r="I20" s="535">
        <v>34.65397824293472</v>
      </c>
      <c r="J20" s="535">
        <v>24.086338068686079</v>
      </c>
      <c r="K20" s="440" t="s">
        <v>1789</v>
      </c>
    </row>
    <row r="21" spans="1:11" s="652" customFormat="1" ht="12" customHeight="1">
      <c r="A21" s="440" t="s">
        <v>1790</v>
      </c>
      <c r="B21" s="659" t="s">
        <v>1733</v>
      </c>
      <c r="C21" s="652">
        <v>251.76300000000001</v>
      </c>
      <c r="D21" s="652">
        <v>273.00400000000002</v>
      </c>
      <c r="E21" s="652">
        <v>301.02199999999999</v>
      </c>
      <c r="F21" s="652">
        <v>321.50799999999998</v>
      </c>
      <c r="G21" s="652">
        <v>332.77699999999999</v>
      </c>
      <c r="H21" s="652">
        <v>825.7890000000001</v>
      </c>
      <c r="I21" s="535">
        <v>-12.113257209482557</v>
      </c>
      <c r="J21" s="535">
        <v>1.2914898314648224</v>
      </c>
      <c r="K21" s="440" t="s">
        <v>1791</v>
      </c>
    </row>
    <row r="22" spans="1:11" s="652" customFormat="1" ht="12" customHeight="1">
      <c r="A22" s="440" t="s">
        <v>1792</v>
      </c>
      <c r="B22" s="659" t="s">
        <v>1733</v>
      </c>
      <c r="C22" s="652">
        <v>256.12700000000001</v>
      </c>
      <c r="D22" s="652">
        <v>313.65899999999999</v>
      </c>
      <c r="E22" s="652">
        <v>309.35700000000003</v>
      </c>
      <c r="F22" s="652">
        <v>325.69</v>
      </c>
      <c r="G22" s="652">
        <v>329.99200000000002</v>
      </c>
      <c r="H22" s="652">
        <v>879.14300000000003</v>
      </c>
      <c r="I22" s="535">
        <v>-8.9928083116587683</v>
      </c>
      <c r="J22" s="535">
        <v>9.1128544815251935</v>
      </c>
      <c r="K22" s="440" t="s">
        <v>1793</v>
      </c>
    </row>
    <row r="23" spans="1:11" s="652" customFormat="1" ht="12" customHeight="1">
      <c r="A23" s="658" t="s">
        <v>1796</v>
      </c>
      <c r="B23" s="659"/>
      <c r="I23" s="535"/>
      <c r="J23" s="535"/>
      <c r="K23" s="661" t="s">
        <v>1797</v>
      </c>
    </row>
    <row r="24" spans="1:11" s="652" customFormat="1" ht="12" customHeight="1">
      <c r="A24" s="440" t="s">
        <v>1779</v>
      </c>
      <c r="B24" s="659" t="s">
        <v>315</v>
      </c>
      <c r="C24" s="652">
        <v>2278</v>
      </c>
      <c r="D24" s="652">
        <v>2087</v>
      </c>
      <c r="E24" s="652">
        <v>2297</v>
      </c>
      <c r="F24" s="652">
        <v>2193</v>
      </c>
      <c r="G24" s="652">
        <v>2197</v>
      </c>
      <c r="H24" s="652">
        <v>6662</v>
      </c>
      <c r="I24" s="535">
        <v>-4.9645390070921991</v>
      </c>
      <c r="J24" s="535">
        <v>-1.6388601801269749</v>
      </c>
      <c r="K24" s="440" t="s">
        <v>1780</v>
      </c>
    </row>
    <row r="25" spans="1:11" s="652" customFormat="1" ht="12" customHeight="1">
      <c r="A25" s="440" t="s">
        <v>1781</v>
      </c>
      <c r="B25" s="662" t="s">
        <v>1782</v>
      </c>
      <c r="C25" s="652">
        <v>161.62899999999999</v>
      </c>
      <c r="D25" s="652">
        <v>131.56100000000001</v>
      </c>
      <c r="E25" s="652">
        <v>137.17099999999999</v>
      </c>
      <c r="F25" s="652">
        <v>141.17099999999999</v>
      </c>
      <c r="G25" s="652">
        <v>141.83000000000001</v>
      </c>
      <c r="H25" s="652">
        <v>430.36099999999999</v>
      </c>
      <c r="I25" s="535">
        <v>2.4368757288444955</v>
      </c>
      <c r="J25" s="535">
        <v>-1.0334479309195084</v>
      </c>
      <c r="K25" s="440" t="s">
        <v>1783</v>
      </c>
    </row>
    <row r="26" spans="1:11" s="652" customFormat="1" ht="12" customHeight="1">
      <c r="A26" s="440" t="s">
        <v>1784</v>
      </c>
      <c r="B26" s="662" t="s">
        <v>1782</v>
      </c>
      <c r="C26" s="652">
        <v>160.84299999999999</v>
      </c>
      <c r="D26" s="652">
        <v>131.49100000000001</v>
      </c>
      <c r="E26" s="652">
        <v>136.96600000000001</v>
      </c>
      <c r="F26" s="652">
        <v>140.95099999999999</v>
      </c>
      <c r="G26" s="652">
        <v>141.489</v>
      </c>
      <c r="H26" s="652">
        <v>429.29999999999995</v>
      </c>
      <c r="I26" s="535">
        <v>2.3102709097963734</v>
      </c>
      <c r="J26" s="535">
        <v>-1.1469532399529456</v>
      </c>
      <c r="K26" s="440" t="s">
        <v>1785</v>
      </c>
    </row>
    <row r="27" spans="1:11" s="652" customFormat="1" ht="12" customHeight="1">
      <c r="A27" s="440" t="s">
        <v>1786</v>
      </c>
      <c r="B27" s="659" t="s">
        <v>1733</v>
      </c>
      <c r="C27" s="652">
        <v>293.95400000000001</v>
      </c>
      <c r="D27" s="652">
        <v>276.61399999999998</v>
      </c>
      <c r="E27" s="652">
        <v>264.69400000000002</v>
      </c>
      <c r="F27" s="652">
        <v>262.05799999999999</v>
      </c>
      <c r="G27" s="652">
        <v>296.72000000000003</v>
      </c>
      <c r="H27" s="652">
        <v>835.26199999999994</v>
      </c>
      <c r="I27" s="535">
        <v>-2.3593538765084379</v>
      </c>
      <c r="J27" s="535">
        <v>-0.63585004645452958</v>
      </c>
      <c r="K27" s="440" t="s">
        <v>1787</v>
      </c>
    </row>
    <row r="28" spans="1:11" s="652" customFormat="1" ht="12" customHeight="1">
      <c r="A28" s="440" t="s">
        <v>1788</v>
      </c>
      <c r="B28" s="659" t="s">
        <v>1733</v>
      </c>
      <c r="C28" s="652">
        <v>326.89299999999997</v>
      </c>
      <c r="D28" s="652">
        <v>325.66699999999997</v>
      </c>
      <c r="E28" s="652">
        <v>303.03399999999999</v>
      </c>
      <c r="F28" s="652">
        <v>290.91199999999998</v>
      </c>
      <c r="G28" s="652">
        <v>320.52</v>
      </c>
      <c r="H28" s="652">
        <v>955.59400000000005</v>
      </c>
      <c r="I28" s="535">
        <v>-2.8962432012547419</v>
      </c>
      <c r="J28" s="535">
        <v>1.8295548392253078</v>
      </c>
      <c r="K28" s="440" t="s">
        <v>1789</v>
      </c>
    </row>
    <row r="29" spans="1:11" s="652" customFormat="1" ht="12" customHeight="1">
      <c r="A29" s="440" t="s">
        <v>1790</v>
      </c>
      <c r="B29" s="659" t="s">
        <v>1733</v>
      </c>
      <c r="C29" s="652">
        <v>61.128</v>
      </c>
      <c r="D29" s="652">
        <v>39.299999999999997</v>
      </c>
      <c r="E29" s="652">
        <v>72.004999999999995</v>
      </c>
      <c r="F29" s="652">
        <v>83.024000000000001</v>
      </c>
      <c r="G29" s="652">
        <v>80.72</v>
      </c>
      <c r="H29" s="652">
        <v>172.43299999999999</v>
      </c>
      <c r="I29" s="535">
        <v>-11.681331541762379</v>
      </c>
      <c r="J29" s="535">
        <v>-11.040890659017515</v>
      </c>
      <c r="K29" s="440" t="s">
        <v>1791</v>
      </c>
    </row>
    <row r="30" spans="1:11" s="652" customFormat="1" ht="12" customHeight="1" thickBot="1">
      <c r="A30" s="440" t="s">
        <v>1792</v>
      </c>
      <c r="B30" s="659" t="s">
        <v>1733</v>
      </c>
      <c r="C30" s="652">
        <v>60.027000000000001</v>
      </c>
      <c r="D30" s="652">
        <v>159.95599999999999</v>
      </c>
      <c r="E30" s="652">
        <v>71.808000000000007</v>
      </c>
      <c r="F30" s="652">
        <v>82.762</v>
      </c>
      <c r="G30" s="652">
        <v>78.691999999999993</v>
      </c>
      <c r="H30" s="652">
        <v>291.791</v>
      </c>
      <c r="I30" s="535">
        <v>-12.45880122502551</v>
      </c>
      <c r="J30" s="535">
        <v>46.379283532073501</v>
      </c>
      <c r="K30" s="440" t="s">
        <v>1793</v>
      </c>
    </row>
    <row r="31" spans="1:11" s="652" customFormat="1" ht="12" customHeight="1" thickBot="1">
      <c r="B31" s="935" t="s">
        <v>553</v>
      </c>
      <c r="C31" s="935" t="s">
        <v>368</v>
      </c>
      <c r="D31" s="935"/>
      <c r="E31" s="935"/>
      <c r="F31" s="935"/>
      <c r="G31" s="935"/>
      <c r="H31" s="879" t="s">
        <v>1703</v>
      </c>
      <c r="I31" s="935" t="s">
        <v>1674</v>
      </c>
      <c r="J31" s="935"/>
      <c r="K31" s="653"/>
    </row>
    <row r="32" spans="1:11" s="652" customFormat="1" ht="21" customHeight="1" thickBot="1">
      <c r="B32" s="935"/>
      <c r="C32" s="11" t="s">
        <v>480</v>
      </c>
      <c r="D32" s="11" t="s">
        <v>519</v>
      </c>
      <c r="E32" s="11" t="s">
        <v>482</v>
      </c>
      <c r="F32" s="11" t="s">
        <v>718</v>
      </c>
      <c r="G32" s="11" t="s">
        <v>693</v>
      </c>
      <c r="H32" s="879"/>
      <c r="I32" s="663" t="s">
        <v>371</v>
      </c>
      <c r="J32" s="190" t="s">
        <v>720</v>
      </c>
      <c r="K32" s="653"/>
    </row>
    <row r="33" spans="1:20" s="470" customFormat="1" ht="12" customHeight="1">
      <c r="A33" s="31" t="s">
        <v>1798</v>
      </c>
      <c r="B33" s="31"/>
      <c r="C33" s="31"/>
      <c r="D33" s="31"/>
      <c r="E33" s="31"/>
      <c r="F33" s="31"/>
      <c r="G33" s="31"/>
      <c r="H33" s="31"/>
      <c r="I33" s="31"/>
    </row>
    <row r="34" spans="1:20" s="470" customFormat="1" ht="12" customHeight="1">
      <c r="A34" s="31" t="s">
        <v>1799</v>
      </c>
      <c r="B34" s="31"/>
      <c r="C34" s="31"/>
      <c r="D34" s="31"/>
      <c r="E34" s="31"/>
      <c r="F34" s="31"/>
      <c r="G34" s="31"/>
      <c r="H34" s="31"/>
      <c r="I34" s="31"/>
    </row>
    <row r="35" spans="1:20" s="307" customFormat="1" ht="12" customHeight="1">
      <c r="A35" s="471"/>
      <c r="B35" s="27"/>
      <c r="C35" s="7"/>
      <c r="D35" s="7"/>
      <c r="E35" s="7"/>
      <c r="F35" s="7"/>
      <c r="G35" s="7"/>
      <c r="H35" s="7"/>
      <c r="I35" s="17"/>
      <c r="J35" s="17"/>
      <c r="K35" s="471"/>
    </row>
    <row r="36" spans="1:20" s="473" customFormat="1" ht="12" customHeight="1">
      <c r="A36" s="45" t="s">
        <v>140</v>
      </c>
      <c r="B36" s="664"/>
      <c r="C36" s="665"/>
      <c r="D36" s="665"/>
      <c r="E36" s="665"/>
      <c r="F36" s="391"/>
      <c r="G36" s="666"/>
      <c r="H36" s="666"/>
      <c r="J36" s="667"/>
      <c r="K36" s="668"/>
      <c r="L36" s="472"/>
      <c r="M36" s="393"/>
      <c r="N36" s="472"/>
      <c r="O36" s="472"/>
      <c r="P36" s="472"/>
    </row>
    <row r="37" spans="1:20" s="473" customFormat="1" ht="12" customHeight="1">
      <c r="A37" s="391" t="s">
        <v>1800</v>
      </c>
      <c r="B37" s="669"/>
      <c r="C37" s="393"/>
      <c r="D37" s="393"/>
      <c r="E37" s="362"/>
      <c r="F37" s="395"/>
      <c r="G37" s="362"/>
      <c r="H37" s="362"/>
      <c r="K37" s="668"/>
      <c r="L37" s="472"/>
      <c r="M37" s="393"/>
      <c r="N37" s="472"/>
      <c r="O37" s="472"/>
      <c r="P37" s="472"/>
    </row>
    <row r="38" spans="1:20" s="473" customFormat="1" ht="12" customHeight="1">
      <c r="A38" s="391" t="s">
        <v>1801</v>
      </c>
      <c r="B38" s="669"/>
      <c r="C38" s="393"/>
      <c r="D38" s="393"/>
      <c r="E38" s="362"/>
      <c r="F38" s="395"/>
      <c r="G38" s="362"/>
      <c r="H38" s="362"/>
      <c r="K38" s="668"/>
      <c r="L38" s="472"/>
      <c r="M38" s="393"/>
      <c r="N38" s="472"/>
      <c r="O38" s="472"/>
      <c r="P38" s="472"/>
    </row>
    <row r="39" spans="1:20" s="473" customFormat="1" ht="12" customHeight="1">
      <c r="A39" s="391" t="s">
        <v>1802</v>
      </c>
      <c r="B39" s="669"/>
      <c r="C39" s="393"/>
      <c r="D39" s="393"/>
      <c r="E39" s="362"/>
      <c r="F39" s="395"/>
      <c r="G39" s="362"/>
      <c r="H39" s="362"/>
      <c r="K39" s="668"/>
      <c r="L39" s="472"/>
      <c r="M39" s="393"/>
      <c r="N39" s="472"/>
      <c r="O39" s="472"/>
      <c r="P39" s="472"/>
    </row>
    <row r="40" spans="1:20" s="473" customFormat="1" ht="12" customHeight="1">
      <c r="A40" s="391" t="s">
        <v>1803</v>
      </c>
      <c r="B40" s="669"/>
      <c r="C40" s="393"/>
      <c r="D40" s="393"/>
      <c r="E40" s="362"/>
      <c r="F40" s="395"/>
      <c r="G40" s="362"/>
      <c r="H40" s="362"/>
      <c r="K40" s="668"/>
      <c r="L40" s="472"/>
      <c r="M40" s="393"/>
      <c r="N40" s="472"/>
      <c r="O40" s="472"/>
      <c r="P40" s="472"/>
    </row>
    <row r="41" spans="1:20" s="473" customFormat="1" ht="12" customHeight="1">
      <c r="A41" s="391" t="s">
        <v>1804</v>
      </c>
      <c r="B41" s="669"/>
      <c r="C41" s="393"/>
      <c r="D41" s="393"/>
      <c r="E41" s="362"/>
      <c r="F41" s="395"/>
      <c r="G41" s="362"/>
      <c r="H41" s="362"/>
      <c r="K41" s="668"/>
      <c r="L41" s="472"/>
      <c r="M41" s="393"/>
      <c r="N41" s="472"/>
      <c r="O41" s="472"/>
      <c r="P41" s="472"/>
    </row>
    <row r="42" spans="1:20" s="473" customFormat="1" ht="12" customHeight="1">
      <c r="A42" s="391" t="s">
        <v>1805</v>
      </c>
      <c r="B42" s="669"/>
      <c r="C42" s="393"/>
      <c r="D42" s="393"/>
      <c r="E42" s="362"/>
      <c r="F42" s="395"/>
      <c r="G42" s="362"/>
      <c r="H42" s="362"/>
      <c r="K42" s="668"/>
      <c r="L42" s="472"/>
      <c r="M42" s="393"/>
      <c r="N42" s="472"/>
      <c r="O42" s="472"/>
      <c r="P42" s="472"/>
    </row>
    <row r="43" spans="1:20" s="473" customFormat="1" ht="12" customHeight="1">
      <c r="A43" s="391" t="s">
        <v>1806</v>
      </c>
      <c r="B43" s="669"/>
      <c r="C43" s="393"/>
      <c r="D43" s="393"/>
      <c r="E43" s="362"/>
      <c r="F43" s="395"/>
      <c r="G43" s="362"/>
      <c r="H43" s="362"/>
      <c r="K43" s="668"/>
      <c r="L43" s="472"/>
      <c r="M43" s="393"/>
      <c r="N43" s="472"/>
      <c r="O43" s="472"/>
      <c r="P43" s="472"/>
    </row>
    <row r="44" spans="1:20" s="652" customFormat="1">
      <c r="B44" s="659"/>
      <c r="C44" s="659"/>
      <c r="D44" s="659"/>
      <c r="E44" s="659"/>
      <c r="F44" s="659"/>
      <c r="G44" s="659"/>
      <c r="H44" s="659"/>
      <c r="I44" s="659"/>
      <c r="J44" s="659"/>
      <c r="K44" s="653"/>
      <c r="L44" s="659"/>
      <c r="M44" s="659"/>
      <c r="N44" s="659"/>
      <c r="O44" s="659"/>
      <c r="P44" s="659"/>
      <c r="Q44" s="659"/>
      <c r="R44" s="659"/>
      <c r="S44" s="659"/>
      <c r="T44" s="659"/>
    </row>
    <row r="45" spans="1:20" s="652" customFormat="1">
      <c r="B45" s="659"/>
      <c r="C45" s="659"/>
      <c r="D45" s="659"/>
      <c r="E45" s="659"/>
      <c r="F45" s="659"/>
      <c r="G45" s="659"/>
      <c r="H45" s="659"/>
      <c r="I45" s="659"/>
      <c r="J45" s="659"/>
      <c r="K45" s="653"/>
      <c r="L45" s="659"/>
      <c r="M45" s="659"/>
      <c r="N45" s="659"/>
      <c r="O45" s="659"/>
      <c r="P45" s="659"/>
      <c r="Q45" s="659"/>
      <c r="R45" s="659"/>
      <c r="S45" s="659"/>
      <c r="T45" s="659"/>
    </row>
    <row r="46" spans="1:20" s="652" customFormat="1">
      <c r="B46" s="659"/>
      <c r="C46" s="659"/>
      <c r="D46" s="659"/>
      <c r="E46" s="659"/>
      <c r="F46" s="659"/>
      <c r="G46" s="659"/>
      <c r="H46" s="659"/>
      <c r="I46" s="659"/>
      <c r="J46" s="659"/>
      <c r="K46" s="653"/>
      <c r="L46" s="659"/>
      <c r="M46" s="659"/>
      <c r="N46" s="659"/>
      <c r="O46" s="659"/>
      <c r="P46" s="659"/>
      <c r="Q46" s="659"/>
      <c r="R46" s="659"/>
      <c r="S46" s="659"/>
      <c r="T46" s="659"/>
    </row>
    <row r="47" spans="1:20" s="652" customFormat="1">
      <c r="B47" s="659"/>
      <c r="C47" s="659"/>
      <c r="D47" s="659"/>
      <c r="E47" s="659"/>
      <c r="F47" s="659"/>
      <c r="G47" s="659"/>
      <c r="H47" s="659"/>
      <c r="I47" s="659"/>
      <c r="J47" s="659"/>
      <c r="K47" s="653"/>
      <c r="L47" s="659"/>
      <c r="M47" s="659"/>
      <c r="N47" s="659"/>
      <c r="O47" s="659"/>
      <c r="P47" s="659"/>
      <c r="Q47" s="659"/>
      <c r="R47" s="659"/>
      <c r="S47" s="659"/>
      <c r="T47" s="659"/>
    </row>
    <row r="48" spans="1:20" s="652" customFormat="1">
      <c r="B48" s="659"/>
      <c r="C48" s="659"/>
      <c r="D48" s="659"/>
      <c r="E48" s="659"/>
      <c r="F48" s="659"/>
      <c r="G48" s="659"/>
      <c r="H48" s="659"/>
      <c r="I48" s="659"/>
      <c r="J48" s="659"/>
      <c r="K48" s="653"/>
      <c r="L48" s="659"/>
      <c r="M48" s="659"/>
      <c r="N48" s="659"/>
      <c r="O48" s="659"/>
      <c r="P48" s="659"/>
      <c r="Q48" s="659"/>
      <c r="R48" s="659"/>
      <c r="S48" s="659"/>
      <c r="T48" s="659"/>
    </row>
    <row r="49" spans="2:20" s="652" customFormat="1">
      <c r="B49" s="659"/>
      <c r="C49" s="659"/>
      <c r="D49" s="659"/>
      <c r="E49" s="659"/>
      <c r="F49" s="659"/>
      <c r="G49" s="659"/>
      <c r="H49" s="659"/>
      <c r="I49" s="659"/>
      <c r="J49" s="659"/>
      <c r="K49" s="653"/>
      <c r="L49" s="659"/>
      <c r="M49" s="659"/>
      <c r="N49" s="659"/>
      <c r="O49" s="659"/>
      <c r="P49" s="659"/>
      <c r="Q49" s="659"/>
      <c r="R49" s="659"/>
      <c r="S49" s="659"/>
      <c r="T49" s="659"/>
    </row>
    <row r="50" spans="2:20" s="652" customFormat="1">
      <c r="B50" s="659"/>
      <c r="C50" s="659"/>
      <c r="D50" s="659"/>
      <c r="E50" s="659"/>
      <c r="F50" s="659"/>
      <c r="G50" s="659"/>
      <c r="H50" s="659"/>
      <c r="I50" s="659"/>
      <c r="J50" s="659"/>
      <c r="K50" s="653"/>
      <c r="L50" s="659"/>
      <c r="M50" s="659"/>
      <c r="N50" s="659"/>
      <c r="O50" s="659"/>
      <c r="P50" s="659"/>
      <c r="Q50" s="659"/>
      <c r="R50" s="659"/>
      <c r="S50" s="659"/>
      <c r="T50" s="659"/>
    </row>
  </sheetData>
  <mergeCells count="10">
    <mergeCell ref="B31:B32"/>
    <mergeCell ref="C31:G31"/>
    <mergeCell ref="H31:H32"/>
    <mergeCell ref="I31:J31"/>
    <mergeCell ref="A1:K1"/>
    <mergeCell ref="A2:K2"/>
    <mergeCell ref="B4:B5"/>
    <mergeCell ref="C4:G4"/>
    <mergeCell ref="H4:H5"/>
    <mergeCell ref="I4:J4"/>
  </mergeCells>
  <hyperlinks>
    <hyperlink ref="A38" r:id="rId1" xr:uid="{00000000-0004-0000-2F00-000000000000}"/>
    <hyperlink ref="A9" r:id="rId2" xr:uid="{00000000-0004-0000-2F00-000001000000}"/>
    <hyperlink ref="A17" r:id="rId3" xr:uid="{00000000-0004-0000-2F00-000002000000}"/>
    <hyperlink ref="A25" r:id="rId4" xr:uid="{00000000-0004-0000-2F00-000003000000}"/>
    <hyperlink ref="K9" r:id="rId5" xr:uid="{00000000-0004-0000-2F00-000004000000}"/>
    <hyperlink ref="K25" r:id="rId6" xr:uid="{00000000-0004-0000-2F00-000005000000}"/>
    <hyperlink ref="A39" r:id="rId7" xr:uid="{00000000-0004-0000-2F00-000006000000}"/>
    <hyperlink ref="A10" r:id="rId8" xr:uid="{00000000-0004-0000-2F00-000007000000}"/>
    <hyperlink ref="A18" r:id="rId9" xr:uid="{00000000-0004-0000-2F00-000008000000}"/>
    <hyperlink ref="A26" r:id="rId10" xr:uid="{00000000-0004-0000-2F00-000009000000}"/>
    <hyperlink ref="K10" r:id="rId11" display="_x0009_Disembarked passengers" xr:uid="{00000000-0004-0000-2F00-00000A000000}"/>
    <hyperlink ref="K18" r:id="rId12" display="_x0009_Disembarked passengers" xr:uid="{00000000-0004-0000-2F00-00000B000000}"/>
    <hyperlink ref="K26" r:id="rId13" display="_x0009_Disembarked passengers" xr:uid="{00000000-0004-0000-2F00-00000C000000}"/>
    <hyperlink ref="A11" r:id="rId14" xr:uid="{00000000-0004-0000-2F00-00000D000000}"/>
    <hyperlink ref="A19" r:id="rId15" xr:uid="{00000000-0004-0000-2F00-00000E000000}"/>
    <hyperlink ref="A27" r:id="rId16" xr:uid="{00000000-0004-0000-2F00-00000F000000}"/>
    <hyperlink ref="A41" r:id="rId17" xr:uid="{00000000-0004-0000-2F00-000010000000}"/>
    <hyperlink ref="K11" r:id="rId18" xr:uid="{00000000-0004-0000-2F00-000011000000}"/>
    <hyperlink ref="K19" r:id="rId19" xr:uid="{00000000-0004-0000-2F00-000012000000}"/>
    <hyperlink ref="K27" r:id="rId20" xr:uid="{00000000-0004-0000-2F00-000013000000}"/>
    <hyperlink ref="A12" r:id="rId21" xr:uid="{00000000-0004-0000-2F00-000014000000}"/>
    <hyperlink ref="A28" r:id="rId22" xr:uid="{00000000-0004-0000-2F00-000015000000}"/>
    <hyperlink ref="A42" r:id="rId23" xr:uid="{00000000-0004-0000-2F00-000016000000}"/>
    <hyperlink ref="K12" r:id="rId24" xr:uid="{00000000-0004-0000-2F00-000017000000}"/>
    <hyperlink ref="K20" r:id="rId25" xr:uid="{00000000-0004-0000-2F00-000018000000}"/>
    <hyperlink ref="K28" r:id="rId26" xr:uid="{00000000-0004-0000-2F00-000019000000}"/>
    <hyperlink ref="A13" r:id="rId27" xr:uid="{00000000-0004-0000-2F00-00001A000000}"/>
    <hyperlink ref="A20" r:id="rId28" xr:uid="{00000000-0004-0000-2F00-00001B000000}"/>
    <hyperlink ref="A21" r:id="rId29" xr:uid="{00000000-0004-0000-2F00-00001C000000}"/>
    <hyperlink ref="A29" r:id="rId30" xr:uid="{00000000-0004-0000-2F00-00001D000000}"/>
    <hyperlink ref="K13" r:id="rId31" display="Correio Carregado" xr:uid="{00000000-0004-0000-2F00-00001E000000}"/>
    <hyperlink ref="K21" r:id="rId32" display="Correio Carregado" xr:uid="{00000000-0004-0000-2F00-00001F000000}"/>
    <hyperlink ref="K29" r:id="rId33" display="Correio Carregado" xr:uid="{00000000-0004-0000-2F00-000020000000}"/>
    <hyperlink ref="A14" r:id="rId34" xr:uid="{00000000-0004-0000-2F00-000021000000}"/>
    <hyperlink ref="A22" r:id="rId35" xr:uid="{00000000-0004-0000-2F00-000022000000}"/>
    <hyperlink ref="A30" r:id="rId36" xr:uid="{00000000-0004-0000-2F00-000023000000}"/>
    <hyperlink ref="A43" r:id="rId37" xr:uid="{00000000-0004-0000-2F00-000024000000}"/>
    <hyperlink ref="K14" r:id="rId38" xr:uid="{00000000-0004-0000-2F00-000025000000}"/>
    <hyperlink ref="K22" r:id="rId39" xr:uid="{00000000-0004-0000-2F00-000026000000}"/>
    <hyperlink ref="K30" r:id="rId40" xr:uid="{00000000-0004-0000-2F00-000027000000}"/>
    <hyperlink ref="A40" r:id="rId41" xr:uid="{00000000-0004-0000-2F00-000028000000}"/>
    <hyperlink ref="A37" r:id="rId42" xr:uid="{00000000-0004-0000-2F00-000029000000}"/>
    <hyperlink ref="A8" r:id="rId43" xr:uid="{00000000-0004-0000-2F00-00002A000000}"/>
    <hyperlink ref="A16" r:id="rId44" xr:uid="{00000000-0004-0000-2F00-00002B000000}"/>
    <hyperlink ref="A24" r:id="rId45" xr:uid="{00000000-0004-0000-2F00-00002C000000}"/>
    <hyperlink ref="K8" r:id="rId46" xr:uid="{00000000-0004-0000-2F00-00002D000000}"/>
    <hyperlink ref="K16" r:id="rId47" xr:uid="{00000000-0004-0000-2F00-00002E000000}"/>
    <hyperlink ref="K24" r:id="rId48" xr:uid="{00000000-0004-0000-2F00-00002F000000}"/>
    <hyperlink ref="K17" r:id="rId49" xr:uid="{00000000-0004-0000-2F00-000030000000}"/>
  </hyperlinks>
  <pageMargins left="0.7" right="0.7" top="0.75" bottom="0.75" header="0.3" footer="0.3"/>
  <pageSetup paperSize="9" orientation="portrait" horizontalDpi="300" verticalDpi="300" r:id="rId50"/>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J407"/>
  <sheetViews>
    <sheetView showGridLines="0" workbookViewId="0"/>
  </sheetViews>
  <sheetFormatPr defaultColWidth="9.140625" defaultRowHeight="11.25"/>
  <cols>
    <col min="1" max="1" width="16.140625" style="434" customWidth="1"/>
    <col min="2" max="8" width="8.5703125" style="434" customWidth="1"/>
    <col min="9" max="9" width="10.140625" style="434" customWidth="1"/>
    <col min="10" max="10" width="13.85546875" style="434" customWidth="1"/>
    <col min="11" max="16384" width="9.140625" style="434"/>
  </cols>
  <sheetData>
    <row r="1" spans="1:10" ht="12" customHeight="1">
      <c r="A1" s="859" t="s">
        <v>1807</v>
      </c>
      <c r="B1" s="859"/>
      <c r="C1" s="859"/>
      <c r="D1" s="859"/>
      <c r="E1" s="859"/>
      <c r="F1" s="859"/>
      <c r="G1" s="859"/>
      <c r="H1" s="859"/>
      <c r="I1" s="859"/>
      <c r="J1" s="859"/>
    </row>
    <row r="2" spans="1:10" s="463" customFormat="1" ht="12" customHeight="1">
      <c r="A2" s="922" t="s">
        <v>1808</v>
      </c>
      <c r="B2" s="922"/>
      <c r="C2" s="922"/>
      <c r="D2" s="922"/>
      <c r="E2" s="922"/>
      <c r="F2" s="922"/>
      <c r="G2" s="922"/>
      <c r="H2" s="922"/>
      <c r="I2" s="922"/>
      <c r="J2" s="922"/>
    </row>
    <row r="3" spans="1:10" s="463" customFormat="1" ht="12" customHeight="1">
      <c r="A3" s="670"/>
      <c r="B3" s="671" t="s">
        <v>538</v>
      </c>
      <c r="C3" s="671"/>
      <c r="D3" s="671"/>
      <c r="E3" s="671"/>
      <c r="F3" s="671"/>
      <c r="G3" s="671"/>
      <c r="H3" s="671"/>
      <c r="I3" s="671"/>
      <c r="J3" s="671"/>
    </row>
    <row r="4" spans="1:10" s="606" customFormat="1" ht="12" customHeight="1" thickBot="1">
      <c r="H4" s="938" t="s">
        <v>1652</v>
      </c>
      <c r="I4" s="938"/>
    </row>
    <row r="5" spans="1:10" s="606" customFormat="1" ht="12" customHeight="1" thickBot="1">
      <c r="B5" s="939" t="s">
        <v>1809</v>
      </c>
      <c r="C5" s="939"/>
      <c r="D5" s="939"/>
      <c r="E5" s="939"/>
      <c r="F5" s="939"/>
      <c r="G5" s="939"/>
      <c r="H5" s="939"/>
      <c r="I5" s="939"/>
    </row>
    <row r="6" spans="1:10" s="606" customFormat="1" ht="21" customHeight="1" thickBot="1">
      <c r="B6" s="672" t="s">
        <v>1655</v>
      </c>
      <c r="C6" s="672" t="s">
        <v>1656</v>
      </c>
      <c r="D6" s="672" t="s">
        <v>1657</v>
      </c>
      <c r="E6" s="672" t="s">
        <v>1658</v>
      </c>
      <c r="F6" s="672" t="s">
        <v>1659</v>
      </c>
      <c r="G6" s="672" t="s">
        <v>1810</v>
      </c>
      <c r="H6" s="672" t="s">
        <v>1811</v>
      </c>
      <c r="I6" s="672" t="s">
        <v>1812</v>
      </c>
    </row>
    <row r="7" spans="1:10" s="606" customFormat="1" ht="12" customHeight="1">
      <c r="A7" s="602" t="s">
        <v>695</v>
      </c>
      <c r="B7" s="673">
        <v>50.076684064605949</v>
      </c>
      <c r="C7" s="673">
        <v>37.929607708490018</v>
      </c>
      <c r="D7" s="674">
        <v>30.177144471709671</v>
      </c>
      <c r="E7" s="674">
        <v>36.13123306923481</v>
      </c>
      <c r="F7" s="675">
        <v>43.037615345888035</v>
      </c>
      <c r="G7" s="673">
        <v>69.486921516497318</v>
      </c>
      <c r="H7" s="673">
        <v>87.862231369136964</v>
      </c>
      <c r="I7" s="673">
        <v>108.61142223788563</v>
      </c>
      <c r="J7" s="602" t="s">
        <v>695</v>
      </c>
    </row>
    <row r="8" spans="1:10" s="606" customFormat="1" ht="12" customHeight="1">
      <c r="A8" s="602" t="s">
        <v>1660</v>
      </c>
      <c r="B8" s="673">
        <v>48.689179487789687</v>
      </c>
      <c r="C8" s="673">
        <v>36.456758084127721</v>
      </c>
      <c r="D8" s="674">
        <v>28.483537220033291</v>
      </c>
      <c r="E8" s="674">
        <v>34.593704274189982</v>
      </c>
      <c r="F8" s="675">
        <v>42.297200717236699</v>
      </c>
      <c r="G8" s="673">
        <v>69.738577544362101</v>
      </c>
      <c r="H8" s="673">
        <v>88.080637975585844</v>
      </c>
      <c r="I8" s="673">
        <v>109.39272252432842</v>
      </c>
      <c r="J8" s="602" t="s">
        <v>540</v>
      </c>
    </row>
    <row r="9" spans="1:10" s="606" customFormat="1" ht="12" customHeight="1">
      <c r="A9" s="606" t="s">
        <v>1661</v>
      </c>
      <c r="B9" s="676">
        <v>41.310953276058555</v>
      </c>
      <c r="C9" s="676">
        <v>30.952845449394182</v>
      </c>
      <c r="D9" s="677">
        <v>24.769700256142347</v>
      </c>
      <c r="E9" s="677">
        <v>32.885219048326334</v>
      </c>
      <c r="F9" s="678">
        <v>35.46976540290656</v>
      </c>
      <c r="G9" s="676">
        <v>64.658588776547376</v>
      </c>
      <c r="H9" s="676">
        <v>77.397350156679877</v>
      </c>
      <c r="I9" s="676">
        <v>79.790080163485499</v>
      </c>
      <c r="J9" s="606" t="s">
        <v>1661</v>
      </c>
    </row>
    <row r="10" spans="1:10" s="606" customFormat="1" ht="12" customHeight="1">
      <c r="A10" s="606" t="s">
        <v>1662</v>
      </c>
      <c r="B10" s="676">
        <v>26.890808638030204</v>
      </c>
      <c r="C10" s="676">
        <v>23.874921157884582</v>
      </c>
      <c r="D10" s="677">
        <v>20.863165465102</v>
      </c>
      <c r="E10" s="677">
        <v>26.316919398824627</v>
      </c>
      <c r="F10" s="678">
        <v>21.727030556748247</v>
      </c>
      <c r="G10" s="676">
        <v>28.954029857664558</v>
      </c>
      <c r="H10" s="676">
        <v>37.624986249312464</v>
      </c>
      <c r="I10" s="676">
        <v>56.722403340196749</v>
      </c>
      <c r="J10" s="606" t="s">
        <v>1662</v>
      </c>
    </row>
    <row r="11" spans="1:10" s="606" customFormat="1" ht="12" customHeight="1">
      <c r="A11" s="609" t="s">
        <v>1663</v>
      </c>
      <c r="B11" s="676">
        <v>24.421971792108799</v>
      </c>
      <c r="C11" s="676">
        <v>19.892883151877072</v>
      </c>
      <c r="D11" s="677">
        <v>15.29749666927958</v>
      </c>
      <c r="E11" s="677">
        <v>19.641617801413478</v>
      </c>
      <c r="F11" s="678">
        <v>22.421019828465845</v>
      </c>
      <c r="G11" s="676">
        <v>35.642232443473254</v>
      </c>
      <c r="H11" s="676">
        <v>41.997545169401455</v>
      </c>
      <c r="I11" s="676">
        <v>63.077461767215233</v>
      </c>
      <c r="J11" s="606" t="s">
        <v>1663</v>
      </c>
    </row>
    <row r="12" spans="1:10" s="606" customFormat="1" ht="12" customHeight="1">
      <c r="A12" s="609" t="s">
        <v>1664</v>
      </c>
      <c r="B12" s="676">
        <v>90.576529687358374</v>
      </c>
      <c r="C12" s="676">
        <v>64.759886274867867</v>
      </c>
      <c r="D12" s="677">
        <v>49.511213070618318</v>
      </c>
      <c r="E12" s="677">
        <v>58.878691026031468</v>
      </c>
      <c r="F12" s="678">
        <v>86.884382877642039</v>
      </c>
      <c r="G12" s="676">
        <v>123.7169537755036</v>
      </c>
      <c r="H12" s="676">
        <v>135.4309109260661</v>
      </c>
      <c r="I12" s="676">
        <v>122.69026616625008</v>
      </c>
      <c r="J12" s="606" t="s">
        <v>1664</v>
      </c>
    </row>
    <row r="13" spans="1:10" s="606" customFormat="1" ht="12" customHeight="1">
      <c r="A13" s="609" t="s">
        <v>1665</v>
      </c>
      <c r="B13" s="676">
        <v>38.091074460344409</v>
      </c>
      <c r="C13" s="676">
        <v>27.638872753516043</v>
      </c>
      <c r="D13" s="677">
        <v>22.139474853124817</v>
      </c>
      <c r="E13" s="677">
        <v>27.025553287055942</v>
      </c>
      <c r="F13" s="678">
        <v>28.70040721349622</v>
      </c>
      <c r="G13" s="676">
        <v>49.323754804267679</v>
      </c>
      <c r="H13" s="676">
        <v>70.216738990678238</v>
      </c>
      <c r="I13" s="676">
        <v>99.009690662221217</v>
      </c>
      <c r="J13" s="606" t="s">
        <v>1665</v>
      </c>
    </row>
    <row r="14" spans="1:10" s="606" customFormat="1" ht="12" customHeight="1">
      <c r="A14" s="606" t="s">
        <v>1666</v>
      </c>
      <c r="B14" s="676">
        <v>31.855728285597621</v>
      </c>
      <c r="C14" s="676">
        <v>24.285050517964748</v>
      </c>
      <c r="D14" s="677">
        <v>16.708832915991554</v>
      </c>
      <c r="E14" s="677">
        <v>23.097193781820007</v>
      </c>
      <c r="F14" s="678">
        <v>24.874025105619889</v>
      </c>
      <c r="G14" s="676">
        <v>45.155115238850698</v>
      </c>
      <c r="H14" s="676">
        <v>60.578450106157113</v>
      </c>
      <c r="I14" s="676">
        <v>93.891348446380476</v>
      </c>
      <c r="J14" s="606" t="s">
        <v>1666</v>
      </c>
    </row>
    <row r="15" spans="1:10" s="606" customFormat="1" ht="12" customHeight="1">
      <c r="A15" s="606" t="s">
        <v>1667</v>
      </c>
      <c r="B15" s="676">
        <v>37.414113713820456</v>
      </c>
      <c r="C15" s="676">
        <v>26.613551875478674</v>
      </c>
      <c r="D15" s="677">
        <v>19.606366117125312</v>
      </c>
      <c r="E15" s="677">
        <v>21.493213425795819</v>
      </c>
      <c r="F15" s="678">
        <v>24.67660508159199</v>
      </c>
      <c r="G15" s="676">
        <v>61.818949953149314</v>
      </c>
      <c r="H15" s="676">
        <v>97.550426076511386</v>
      </c>
      <c r="I15" s="676">
        <v>157.90353036868444</v>
      </c>
      <c r="J15" s="606" t="s">
        <v>1667</v>
      </c>
    </row>
    <row r="16" spans="1:10" s="606" customFormat="1" ht="12" customHeight="1">
      <c r="A16" s="602" t="s">
        <v>1668</v>
      </c>
      <c r="B16" s="673">
        <v>30.754188409777534</v>
      </c>
      <c r="C16" s="673">
        <v>21.462784571226358</v>
      </c>
      <c r="D16" s="674">
        <v>16.88552877607809</v>
      </c>
      <c r="E16" s="674">
        <v>18.084854299076628</v>
      </c>
      <c r="F16" s="675">
        <v>23.718401742176773</v>
      </c>
      <c r="G16" s="673">
        <v>50.764718052268329</v>
      </c>
      <c r="H16" s="673">
        <v>85.089494751460194</v>
      </c>
      <c r="I16" s="673">
        <v>106.0398218855151</v>
      </c>
      <c r="J16" s="602" t="s">
        <v>1668</v>
      </c>
    </row>
    <row r="17" spans="1:10" s="606" customFormat="1" ht="12" customHeight="1" thickBot="1">
      <c r="A17" s="602" t="s">
        <v>1670</v>
      </c>
      <c r="B17" s="673">
        <v>71.90677958201185</v>
      </c>
      <c r="C17" s="673">
        <v>58.425453481568169</v>
      </c>
      <c r="D17" s="674">
        <v>50.498210196490739</v>
      </c>
      <c r="E17" s="674">
        <v>57.437215449032031</v>
      </c>
      <c r="F17" s="675">
        <v>58.018342131214105</v>
      </c>
      <c r="G17" s="673">
        <v>75.176967053928465</v>
      </c>
      <c r="H17" s="673">
        <v>86.879195843686475</v>
      </c>
      <c r="I17" s="673">
        <v>101.62438204594798</v>
      </c>
      <c r="J17" s="602" t="s">
        <v>1670</v>
      </c>
    </row>
    <row r="18" spans="1:10" s="606" customFormat="1" ht="12" customHeight="1" thickBot="1">
      <c r="B18" s="939" t="s">
        <v>1672</v>
      </c>
      <c r="C18" s="939"/>
      <c r="D18" s="939"/>
      <c r="E18" s="939"/>
      <c r="F18" s="939"/>
      <c r="G18" s="939"/>
      <c r="H18" s="939"/>
      <c r="I18" s="939"/>
    </row>
    <row r="19" spans="1:10" s="606" customFormat="1" ht="21" customHeight="1" thickBot="1">
      <c r="B19" s="672" t="s">
        <v>1655</v>
      </c>
      <c r="C19" s="672" t="s">
        <v>1675</v>
      </c>
      <c r="D19" s="672" t="s">
        <v>1676</v>
      </c>
      <c r="E19" s="672" t="s">
        <v>1677</v>
      </c>
      <c r="F19" s="672" t="s">
        <v>1678</v>
      </c>
      <c r="G19" s="672" t="s">
        <v>1813</v>
      </c>
      <c r="H19" s="672" t="s">
        <v>1814</v>
      </c>
      <c r="I19" s="672" t="s">
        <v>1815</v>
      </c>
    </row>
    <row r="20" spans="1:10" s="606" customFormat="1" ht="7.15" customHeight="1">
      <c r="B20" s="679"/>
      <c r="C20" s="679"/>
      <c r="D20" s="679"/>
      <c r="E20" s="679"/>
      <c r="F20" s="679"/>
      <c r="G20" s="679"/>
      <c r="H20" s="679"/>
      <c r="I20" s="679"/>
    </row>
    <row r="21" spans="1:10" s="470" customFormat="1" ht="12" customHeight="1">
      <c r="A21" s="31" t="s">
        <v>1679</v>
      </c>
      <c r="B21" s="31"/>
      <c r="C21" s="31"/>
      <c r="D21" s="31"/>
      <c r="E21" s="31"/>
      <c r="F21" s="31"/>
      <c r="G21" s="31"/>
      <c r="H21" s="31"/>
      <c r="I21" s="31"/>
    </row>
    <row r="22" spans="1:10" s="470" customFormat="1" ht="12" customHeight="1">
      <c r="A22" s="31" t="s">
        <v>1680</v>
      </c>
      <c r="B22" s="31"/>
      <c r="C22" s="31"/>
      <c r="D22" s="31"/>
      <c r="E22" s="31"/>
      <c r="F22" s="31"/>
      <c r="G22" s="31"/>
      <c r="H22" s="31"/>
      <c r="I22" s="31"/>
    </row>
    <row r="23" spans="1:10" s="307" customFormat="1" ht="7.5" customHeight="1">
      <c r="A23" s="471"/>
      <c r="B23" s="27"/>
      <c r="C23" s="7"/>
      <c r="D23" s="7"/>
      <c r="E23" s="7"/>
      <c r="F23" s="7"/>
      <c r="G23" s="7"/>
      <c r="H23" s="7"/>
      <c r="I23" s="17"/>
      <c r="J23" s="17"/>
    </row>
    <row r="24" spans="1:10" s="681" customFormat="1" ht="12" customHeight="1">
      <c r="A24" s="680"/>
      <c r="B24" s="680"/>
      <c r="C24" s="680"/>
      <c r="D24" s="680"/>
      <c r="E24" s="680"/>
      <c r="F24" s="680"/>
      <c r="G24" s="680"/>
      <c r="H24" s="680"/>
      <c r="I24" s="680"/>
    </row>
    <row r="25" spans="1:10" s="606" customFormat="1">
      <c r="A25" s="682" t="s">
        <v>538</v>
      </c>
    </row>
    <row r="26" spans="1:10" s="606" customFormat="1"/>
    <row r="27" spans="1:10" s="606" customFormat="1"/>
    <row r="28" spans="1:10" s="606" customFormat="1"/>
    <row r="29" spans="1:10" s="606" customFormat="1"/>
    <row r="30" spans="1:10" s="606" customFormat="1"/>
    <row r="31" spans="1:10" s="606" customFormat="1"/>
    <row r="32" spans="1:10" s="606" customFormat="1"/>
    <row r="33" s="606" customFormat="1"/>
    <row r="34" s="606" customFormat="1"/>
    <row r="35" s="606" customFormat="1"/>
    <row r="36" s="606" customFormat="1"/>
    <row r="37" s="606" customFormat="1"/>
    <row r="38" s="606" customFormat="1"/>
    <row r="39" s="606" customFormat="1"/>
    <row r="40" s="606" customFormat="1"/>
    <row r="41" s="606" customFormat="1"/>
    <row r="42" s="606" customFormat="1"/>
    <row r="43" s="606" customFormat="1"/>
    <row r="44" s="606" customFormat="1"/>
    <row r="45" s="606" customFormat="1"/>
    <row r="46" s="606" customFormat="1"/>
    <row r="47" s="606" customFormat="1"/>
    <row r="48" s="606" customFormat="1"/>
    <row r="49" s="606" customFormat="1"/>
    <row r="50" s="606" customFormat="1"/>
    <row r="51" s="606" customFormat="1"/>
    <row r="52" s="606" customFormat="1"/>
    <row r="53" s="606" customFormat="1"/>
    <row r="54" s="606" customFormat="1"/>
    <row r="55" s="606" customFormat="1"/>
    <row r="56" s="606" customFormat="1"/>
    <row r="57" s="606" customFormat="1"/>
    <row r="58" s="606" customFormat="1"/>
    <row r="59" s="606" customFormat="1"/>
    <row r="60" s="606" customFormat="1"/>
    <row r="61" s="606" customFormat="1"/>
    <row r="62" s="606" customFormat="1"/>
    <row r="63" s="606" customFormat="1"/>
    <row r="64" s="606" customFormat="1"/>
    <row r="65" s="606" customFormat="1"/>
    <row r="66" s="606" customFormat="1"/>
    <row r="67" s="606" customFormat="1"/>
    <row r="68" s="606" customFormat="1"/>
    <row r="69" s="606" customFormat="1"/>
    <row r="70" s="606" customFormat="1"/>
    <row r="71" s="606" customFormat="1"/>
    <row r="72" s="606" customFormat="1"/>
    <row r="73" s="606" customFormat="1"/>
    <row r="74" s="606" customFormat="1"/>
    <row r="75" s="606" customFormat="1"/>
    <row r="76" s="606" customFormat="1"/>
    <row r="77" s="606" customFormat="1"/>
    <row r="78" s="606" customFormat="1"/>
    <row r="79" s="606" customFormat="1"/>
    <row r="80" s="606" customFormat="1"/>
    <row r="81" s="606" customFormat="1"/>
    <row r="82" s="606" customFormat="1"/>
    <row r="83" s="606" customFormat="1"/>
    <row r="84" s="606" customFormat="1"/>
    <row r="85" s="606" customFormat="1"/>
    <row r="86" s="606" customFormat="1"/>
    <row r="87" s="606" customFormat="1"/>
    <row r="88" s="606" customFormat="1"/>
    <row r="89" s="606" customFormat="1"/>
    <row r="90" s="606" customFormat="1"/>
    <row r="91" s="606" customFormat="1"/>
    <row r="92" s="606" customFormat="1"/>
    <row r="93" s="606" customFormat="1"/>
    <row r="94" s="606" customFormat="1"/>
    <row r="95" s="606" customFormat="1"/>
    <row r="96" s="606" customFormat="1"/>
    <row r="97" s="606" customFormat="1"/>
    <row r="98" s="606" customFormat="1"/>
    <row r="99" s="606" customFormat="1"/>
    <row r="100" s="606" customFormat="1"/>
    <row r="101" s="606" customFormat="1"/>
    <row r="102" s="606" customFormat="1"/>
    <row r="103" s="606" customFormat="1"/>
    <row r="104" s="606" customFormat="1"/>
    <row r="105" s="606" customFormat="1"/>
    <row r="106" s="606" customFormat="1"/>
    <row r="107" s="606" customFormat="1"/>
    <row r="108" s="606" customFormat="1"/>
    <row r="109" s="606" customFormat="1"/>
    <row r="110" s="606" customFormat="1"/>
    <row r="111" s="606" customFormat="1"/>
    <row r="112" s="606" customFormat="1"/>
    <row r="113" s="606" customFormat="1"/>
    <row r="114" s="606" customFormat="1"/>
    <row r="115" s="606" customFormat="1"/>
    <row r="116" s="606" customFormat="1"/>
    <row r="117" s="606" customFormat="1"/>
    <row r="118" s="606" customFormat="1"/>
    <row r="119" s="606" customFormat="1"/>
    <row r="120" s="606" customFormat="1"/>
    <row r="121" s="606" customFormat="1"/>
    <row r="122" s="606" customFormat="1"/>
    <row r="123" s="606" customFormat="1"/>
    <row r="124" s="606" customFormat="1"/>
    <row r="125" s="606" customFormat="1"/>
    <row r="126" s="606" customFormat="1"/>
    <row r="127" s="606" customFormat="1"/>
    <row r="128" s="606" customFormat="1"/>
    <row r="129" s="606" customFormat="1"/>
    <row r="130" s="606" customFormat="1"/>
    <row r="131" s="606" customFormat="1"/>
    <row r="132" s="606" customFormat="1"/>
    <row r="133" s="606" customFormat="1"/>
    <row r="134" s="606" customFormat="1"/>
    <row r="135" s="606" customFormat="1"/>
    <row r="136" s="606" customFormat="1"/>
    <row r="137" s="606" customFormat="1"/>
    <row r="138" s="606" customFormat="1"/>
    <row r="139" s="606" customFormat="1"/>
    <row r="140" s="606" customFormat="1"/>
    <row r="141" s="606" customFormat="1"/>
    <row r="142" s="606" customFormat="1"/>
    <row r="143" s="606" customFormat="1"/>
    <row r="144" s="606" customFormat="1"/>
    <row r="145" s="606" customFormat="1"/>
    <row r="146" s="606" customFormat="1"/>
    <row r="147" s="606" customFormat="1"/>
    <row r="148" s="606" customFormat="1"/>
    <row r="149" s="606" customFormat="1"/>
    <row r="150" s="606" customFormat="1"/>
    <row r="151" s="606" customFormat="1"/>
    <row r="152" s="606" customFormat="1"/>
    <row r="153" s="606" customFormat="1"/>
    <row r="154" s="606" customFormat="1"/>
    <row r="155" s="606" customFormat="1"/>
    <row r="156" s="606" customFormat="1"/>
    <row r="157" s="606" customFormat="1"/>
    <row r="158" s="606" customFormat="1"/>
    <row r="159" s="606" customFormat="1"/>
    <row r="160" s="606" customFormat="1"/>
    <row r="161" s="606" customFormat="1"/>
    <row r="162" s="606" customFormat="1"/>
    <row r="163" s="606" customFormat="1"/>
    <row r="164" s="606" customFormat="1"/>
    <row r="165" s="606" customFormat="1"/>
    <row r="166" s="606" customFormat="1"/>
    <row r="167" s="606" customFormat="1"/>
    <row r="168" s="606" customFormat="1"/>
    <row r="169" s="606" customFormat="1"/>
    <row r="170" s="606" customFormat="1"/>
    <row r="171" s="606" customFormat="1"/>
    <row r="172" s="606" customFormat="1"/>
    <row r="173" s="606" customFormat="1"/>
    <row r="174" s="606" customFormat="1"/>
    <row r="175" s="606" customFormat="1"/>
    <row r="176" s="606" customFormat="1"/>
    <row r="177" s="606" customFormat="1"/>
    <row r="178" s="606" customFormat="1"/>
    <row r="179" s="606" customFormat="1"/>
    <row r="180" s="606" customFormat="1"/>
    <row r="181" s="606" customFormat="1"/>
    <row r="182" s="606" customFormat="1"/>
    <row r="183" s="606" customFormat="1"/>
    <row r="184" s="606" customFormat="1"/>
    <row r="185" s="606" customFormat="1"/>
    <row r="186" s="606" customFormat="1"/>
    <row r="187" s="606" customFormat="1"/>
    <row r="188" s="606" customFormat="1"/>
    <row r="189" s="606" customFormat="1"/>
    <row r="190" s="606" customFormat="1"/>
    <row r="191" s="606" customFormat="1"/>
    <row r="192" s="606" customFormat="1"/>
    <row r="193" s="606" customFormat="1"/>
    <row r="194" s="606" customFormat="1"/>
    <row r="195" s="606" customFormat="1"/>
    <row r="196" s="606" customFormat="1"/>
    <row r="197" s="606" customFormat="1"/>
    <row r="198" s="606" customFormat="1"/>
    <row r="199" s="606" customFormat="1"/>
    <row r="200" s="606" customFormat="1"/>
    <row r="201" s="606" customFormat="1"/>
    <row r="202" s="606" customFormat="1"/>
    <row r="203" s="606" customFormat="1"/>
    <row r="204" s="606" customFormat="1"/>
    <row r="205" s="606" customFormat="1"/>
    <row r="206" s="606" customFormat="1"/>
    <row r="207" s="606" customFormat="1"/>
    <row r="208" s="606" customFormat="1"/>
    <row r="209" s="606" customFormat="1"/>
    <row r="210" s="606" customFormat="1"/>
    <row r="211" s="606" customFormat="1"/>
    <row r="212" s="606" customFormat="1"/>
    <row r="213" s="606" customFormat="1"/>
    <row r="214" s="606" customFormat="1"/>
    <row r="215" s="606" customFormat="1"/>
    <row r="216" s="606" customFormat="1"/>
    <row r="217" s="606" customFormat="1"/>
    <row r="218" s="606" customFormat="1"/>
    <row r="219" s="606" customFormat="1"/>
    <row r="220" s="606" customFormat="1"/>
    <row r="221" s="606" customFormat="1"/>
    <row r="222" s="606" customFormat="1"/>
    <row r="223" s="606" customFormat="1"/>
    <row r="224" s="606" customFormat="1"/>
    <row r="225" s="606" customFormat="1"/>
    <row r="226" s="606" customFormat="1"/>
    <row r="227" s="606" customFormat="1"/>
    <row r="228" s="606" customFormat="1"/>
    <row r="229" s="606" customFormat="1"/>
    <row r="230" s="606" customFormat="1"/>
    <row r="231" s="606" customFormat="1"/>
    <row r="232" s="606" customFormat="1"/>
    <row r="233" s="606" customFormat="1"/>
    <row r="234" s="606" customFormat="1"/>
    <row r="235" s="606" customFormat="1"/>
    <row r="236" s="606" customFormat="1"/>
    <row r="237" s="606" customFormat="1"/>
    <row r="238" s="606" customFormat="1"/>
    <row r="239" s="606" customFormat="1"/>
    <row r="240" s="606" customFormat="1"/>
    <row r="241" s="606" customFormat="1"/>
    <row r="242" s="606" customFormat="1"/>
    <row r="243" s="606" customFormat="1"/>
    <row r="244" s="606" customFormat="1"/>
    <row r="245" s="606" customFormat="1"/>
    <row r="246" s="606" customFormat="1"/>
    <row r="247" s="606" customFormat="1"/>
    <row r="248" s="606" customFormat="1"/>
    <row r="249" s="606" customFormat="1"/>
    <row r="250" s="606" customFormat="1"/>
    <row r="251" s="606" customFormat="1"/>
    <row r="252" s="606" customFormat="1"/>
    <row r="253" s="606" customFormat="1"/>
    <row r="254" s="606" customFormat="1"/>
    <row r="255" s="606" customFormat="1"/>
    <row r="256" s="606" customFormat="1"/>
    <row r="257" s="606" customFormat="1"/>
    <row r="258" s="606" customFormat="1"/>
    <row r="259" s="606" customFormat="1"/>
    <row r="260" s="606" customFormat="1"/>
    <row r="261" s="606" customFormat="1"/>
    <row r="262" s="606" customFormat="1"/>
    <row r="263" s="606" customFormat="1"/>
    <row r="264" s="606" customFormat="1"/>
    <row r="265" s="606" customFormat="1"/>
    <row r="266" s="606" customFormat="1"/>
    <row r="267" s="606" customFormat="1"/>
    <row r="268" s="606" customFormat="1"/>
    <row r="269" s="606" customFormat="1"/>
    <row r="270" s="606" customFormat="1"/>
    <row r="271" s="606" customFormat="1"/>
    <row r="272" s="606" customFormat="1"/>
    <row r="273" s="606" customFormat="1"/>
    <row r="274" s="606" customFormat="1"/>
    <row r="275" s="606" customFormat="1"/>
    <row r="276" s="606" customFormat="1"/>
    <row r="277" s="606" customFormat="1"/>
    <row r="278" s="606" customFormat="1"/>
    <row r="279" s="606" customFormat="1"/>
    <row r="280" s="606" customFormat="1"/>
    <row r="281" s="606" customFormat="1"/>
    <row r="282" s="606" customFormat="1"/>
    <row r="283" s="606" customFormat="1"/>
    <row r="284" s="606" customFormat="1"/>
    <row r="285" s="606" customFormat="1"/>
    <row r="286" s="606" customFormat="1"/>
    <row r="287" s="606" customFormat="1"/>
    <row r="288" s="606" customFormat="1"/>
    <row r="289" s="606" customFormat="1"/>
    <row r="290" s="606" customFormat="1"/>
    <row r="291" s="606" customFormat="1"/>
    <row r="292" s="606" customFormat="1"/>
    <row r="293" s="606" customFormat="1"/>
    <row r="294" s="606" customFormat="1"/>
    <row r="295" s="606" customFormat="1"/>
    <row r="296" s="606" customFormat="1"/>
    <row r="297" s="606" customFormat="1"/>
    <row r="298" s="606" customFormat="1"/>
    <row r="299" s="606" customFormat="1"/>
    <row r="300" s="606" customFormat="1"/>
    <row r="301" s="606" customFormat="1"/>
    <row r="302" s="606" customFormat="1"/>
    <row r="303" s="606" customFormat="1"/>
    <row r="304" s="606" customFormat="1"/>
    <row r="305" s="606" customFormat="1"/>
    <row r="306" s="606" customFormat="1"/>
    <row r="307" s="606" customFormat="1"/>
    <row r="308" s="606" customFormat="1"/>
    <row r="309" s="606" customFormat="1"/>
    <row r="310" s="606" customFormat="1"/>
    <row r="311" s="606" customFormat="1"/>
    <row r="312" s="606" customFormat="1"/>
    <row r="313" s="606" customFormat="1"/>
    <row r="314" s="606" customFormat="1"/>
    <row r="315" s="606" customFormat="1"/>
    <row r="316" s="606" customFormat="1"/>
    <row r="317" s="606" customFormat="1"/>
    <row r="318" s="606" customFormat="1"/>
    <row r="319" s="606" customFormat="1"/>
    <row r="320" s="606" customFormat="1"/>
    <row r="321" s="606" customFormat="1"/>
    <row r="322" s="606" customFormat="1"/>
    <row r="323" s="606" customFormat="1"/>
    <row r="324" s="606" customFormat="1"/>
    <row r="325" s="606" customFormat="1"/>
    <row r="326" s="606" customFormat="1"/>
    <row r="327" s="606" customFormat="1"/>
    <row r="328" s="606" customFormat="1"/>
    <row r="329" s="606" customFormat="1"/>
    <row r="330" s="606" customFormat="1"/>
    <row r="331" s="606" customFormat="1"/>
    <row r="332" s="606" customFormat="1"/>
    <row r="333" s="606" customFormat="1"/>
    <row r="334" s="606" customFormat="1"/>
    <row r="335" s="606" customFormat="1"/>
    <row r="336" s="606" customFormat="1"/>
    <row r="337" s="606" customFormat="1"/>
    <row r="338" s="606" customFormat="1"/>
    <row r="339" s="606" customFormat="1"/>
    <row r="340" s="606" customFormat="1"/>
    <row r="341" s="606" customFormat="1"/>
    <row r="342" s="606" customFormat="1"/>
    <row r="343" s="606" customFormat="1"/>
    <row r="344" s="606" customFormat="1"/>
    <row r="345" s="606" customFormat="1"/>
    <row r="346" s="606" customFormat="1"/>
    <row r="347" s="606" customFormat="1"/>
    <row r="348" s="606" customFormat="1"/>
    <row r="349" s="606" customFormat="1"/>
    <row r="350" s="606" customFormat="1"/>
    <row r="351" s="606" customFormat="1"/>
    <row r="352" s="606" customFormat="1"/>
    <row r="353" s="606" customFormat="1"/>
    <row r="354" s="606" customFormat="1"/>
    <row r="355" s="606" customFormat="1"/>
    <row r="356" s="606" customFormat="1"/>
    <row r="357" s="606" customFormat="1"/>
    <row r="358" s="606" customFormat="1"/>
    <row r="359" s="606" customFormat="1"/>
    <row r="360" s="606" customFormat="1"/>
    <row r="361" s="606" customFormat="1"/>
    <row r="362" s="606" customFormat="1"/>
    <row r="363" s="606" customFormat="1"/>
    <row r="364" s="606" customFormat="1"/>
    <row r="365" s="606" customFormat="1"/>
    <row r="366" s="606" customFormat="1"/>
    <row r="367" s="606" customFormat="1"/>
    <row r="368" s="606" customFormat="1"/>
    <row r="369" s="606" customFormat="1"/>
    <row r="370" s="606" customFormat="1"/>
    <row r="371" s="606" customFormat="1"/>
    <row r="372" s="606" customFormat="1"/>
    <row r="373" s="606" customFormat="1"/>
    <row r="374" s="606" customFormat="1"/>
    <row r="375" s="606" customFormat="1"/>
    <row r="376" s="606" customFormat="1"/>
    <row r="377" s="606" customFormat="1"/>
    <row r="378" s="606" customFormat="1"/>
    <row r="379" s="606" customFormat="1"/>
    <row r="380" s="606" customFormat="1"/>
    <row r="381" s="606" customFormat="1"/>
    <row r="382" s="606" customFormat="1"/>
    <row r="383" s="606" customFormat="1"/>
    <row r="384" s="606" customFormat="1"/>
    <row r="385" s="606" customFormat="1"/>
    <row r="386" s="606" customFormat="1"/>
    <row r="387" s="606" customFormat="1"/>
    <row r="388" s="606" customFormat="1"/>
    <row r="389" s="606" customFormat="1"/>
    <row r="390" s="606" customFormat="1"/>
    <row r="391" s="606" customFormat="1"/>
    <row r="392" s="606" customFormat="1"/>
    <row r="393" s="606" customFormat="1"/>
    <row r="394" s="606" customFormat="1"/>
    <row r="395" s="606" customFormat="1"/>
    <row r="396" s="606" customFormat="1"/>
    <row r="397" s="606" customFormat="1"/>
    <row r="398" s="606" customFormat="1"/>
    <row r="399" s="606" customFormat="1"/>
    <row r="400" s="606" customFormat="1"/>
    <row r="401" s="606" customFormat="1"/>
    <row r="402" s="606" customFormat="1"/>
    <row r="403" s="606" customFormat="1"/>
    <row r="404" s="606" customFormat="1"/>
    <row r="405" s="606" customFormat="1"/>
    <row r="406" s="606" customFormat="1"/>
    <row r="407" s="606" customFormat="1"/>
  </sheetData>
  <mergeCells count="5">
    <mergeCell ref="A1:J1"/>
    <mergeCell ref="A2:J2"/>
    <mergeCell ref="H4:I4"/>
    <mergeCell ref="B5:I5"/>
    <mergeCell ref="B18:I18"/>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213"/>
  <sheetViews>
    <sheetView showGridLines="0" workbookViewId="0">
      <selection sqref="A1:L1"/>
    </sheetView>
  </sheetViews>
  <sheetFormatPr defaultColWidth="9.140625" defaultRowHeight="11.25"/>
  <cols>
    <col min="1" max="1" width="11.5703125" style="85" customWidth="1"/>
    <col min="2" max="7" width="8.42578125" style="32" customWidth="1"/>
    <col min="8" max="8" width="10.85546875" style="32" bestFit="1" customWidth="1"/>
    <col min="9" max="9" width="9.5703125" style="32" customWidth="1"/>
    <col min="10" max="10" width="9.140625" style="32"/>
    <col min="11" max="11" width="5.42578125" style="32" customWidth="1"/>
    <col min="12" max="12" width="17" style="32" customWidth="1"/>
    <col min="13" max="16384" width="9.140625" style="32"/>
  </cols>
  <sheetData>
    <row r="1" spans="1:21" ht="12" customHeight="1">
      <c r="A1" s="814" t="s">
        <v>84</v>
      </c>
      <c r="B1" s="814"/>
      <c r="C1" s="814"/>
      <c r="D1" s="814"/>
      <c r="E1" s="814"/>
      <c r="F1" s="814"/>
      <c r="G1" s="814"/>
      <c r="H1" s="814"/>
      <c r="I1" s="814"/>
      <c r="J1" s="814"/>
      <c r="K1" s="814"/>
      <c r="L1" s="814"/>
    </row>
    <row r="2" spans="1:21" ht="12" customHeight="1">
      <c r="A2" s="821" t="s">
        <v>85</v>
      </c>
      <c r="B2" s="821"/>
      <c r="C2" s="821"/>
      <c r="D2" s="821"/>
      <c r="E2" s="821"/>
      <c r="F2" s="821"/>
      <c r="G2" s="821"/>
      <c r="H2" s="821"/>
      <c r="I2" s="821"/>
      <c r="J2" s="821"/>
      <c r="K2" s="821"/>
      <c r="L2" s="821"/>
    </row>
    <row r="3" spans="1:21" ht="12" customHeight="1" thickBot="1">
      <c r="A3" s="33"/>
      <c r="B3" s="33"/>
      <c r="C3" s="33"/>
      <c r="D3" s="33"/>
      <c r="E3" s="33"/>
      <c r="F3" s="33"/>
      <c r="G3" s="33"/>
      <c r="H3" s="33"/>
      <c r="I3" s="33"/>
    </row>
    <row r="4" spans="1:21" s="34" customFormat="1" ht="12" customHeight="1" thickBot="1">
      <c r="B4" s="35"/>
      <c r="C4" s="817" t="s">
        <v>86</v>
      </c>
      <c r="D4" s="818"/>
      <c r="E4" s="818"/>
      <c r="F4" s="818"/>
      <c r="G4" s="818"/>
      <c r="H4" s="822" t="s">
        <v>87</v>
      </c>
      <c r="I4" s="824" t="s">
        <v>88</v>
      </c>
      <c r="J4" s="824"/>
      <c r="K4" s="825"/>
      <c r="L4" s="825"/>
      <c r="M4" s="825"/>
      <c r="N4" s="825"/>
      <c r="O4" s="825"/>
      <c r="P4" s="825"/>
      <c r="Q4" s="825"/>
      <c r="R4" s="825"/>
      <c r="S4" s="825"/>
    </row>
    <row r="5" spans="1:21" s="34" customFormat="1" ht="23.25" thickBot="1">
      <c r="B5" s="35"/>
      <c r="C5" s="36" t="s">
        <v>89</v>
      </c>
      <c r="D5" s="36" t="s">
        <v>90</v>
      </c>
      <c r="E5" s="36" t="s">
        <v>91</v>
      </c>
      <c r="F5" s="36" t="s">
        <v>92</v>
      </c>
      <c r="G5" s="36" t="s">
        <v>93</v>
      </c>
      <c r="H5" s="823"/>
      <c r="I5" s="37" t="s">
        <v>94</v>
      </c>
      <c r="J5" s="36" t="s">
        <v>95</v>
      </c>
    </row>
    <row r="6" spans="1:21" s="34" customFormat="1" ht="12" customHeight="1">
      <c r="A6" s="38"/>
      <c r="B6" s="39"/>
      <c r="C6" s="40"/>
      <c r="D6" s="40"/>
      <c r="E6" s="40"/>
      <c r="F6" s="40"/>
      <c r="G6" s="40"/>
      <c r="H6" s="40"/>
      <c r="I6" s="40"/>
      <c r="J6" s="40"/>
      <c r="K6" s="40"/>
      <c r="L6" s="38"/>
      <c r="M6" s="40"/>
      <c r="T6" s="41"/>
      <c r="U6" s="41"/>
    </row>
    <row r="7" spans="1:21" s="34" customFormat="1" ht="12" customHeight="1">
      <c r="A7" s="42" t="s">
        <v>96</v>
      </c>
      <c r="B7" s="43"/>
      <c r="C7" s="44"/>
      <c r="D7" s="44"/>
      <c r="E7" s="44"/>
      <c r="F7" s="44"/>
      <c r="G7" s="44"/>
      <c r="H7" s="44"/>
      <c r="I7" s="44"/>
      <c r="J7" s="45"/>
      <c r="K7" s="40"/>
      <c r="L7" s="42" t="s">
        <v>97</v>
      </c>
      <c r="M7" s="40"/>
    </row>
    <row r="8" spans="1:21" s="34" customFormat="1" ht="12" customHeight="1">
      <c r="A8" s="46" t="s">
        <v>98</v>
      </c>
      <c r="B8" s="47" t="s">
        <v>99</v>
      </c>
      <c r="C8" s="48">
        <v>6770</v>
      </c>
      <c r="D8" s="48">
        <v>6204</v>
      </c>
      <c r="E8" s="48">
        <v>7083</v>
      </c>
      <c r="F8" s="48">
        <v>7168</v>
      </c>
      <c r="G8" s="48">
        <v>7457</v>
      </c>
      <c r="H8" s="48">
        <v>20057</v>
      </c>
      <c r="I8" s="49">
        <v>-4.2568236458775282</v>
      </c>
      <c r="J8" s="49">
        <v>-2.1657480122920831</v>
      </c>
      <c r="K8" s="47" t="s">
        <v>100</v>
      </c>
      <c r="L8" s="46" t="s">
        <v>98</v>
      </c>
      <c r="M8" s="40"/>
    </row>
    <row r="9" spans="1:21" s="34" customFormat="1" ht="12" customHeight="1">
      <c r="A9" s="46"/>
      <c r="B9" s="47" t="s">
        <v>101</v>
      </c>
      <c r="C9" s="48">
        <v>3496</v>
      </c>
      <c r="D9" s="48">
        <v>3136</v>
      </c>
      <c r="E9" s="48">
        <v>3700</v>
      </c>
      <c r="F9" s="48">
        <v>3694</v>
      </c>
      <c r="G9" s="48">
        <v>3795</v>
      </c>
      <c r="H9" s="48">
        <v>10332</v>
      </c>
      <c r="I9" s="49">
        <v>-3.2918395573997237</v>
      </c>
      <c r="J9" s="49">
        <v>-0.87306917394224315</v>
      </c>
      <c r="K9" s="47" t="s">
        <v>102</v>
      </c>
      <c r="L9" s="46"/>
      <c r="M9" s="40"/>
    </row>
    <row r="10" spans="1:21" s="34" customFormat="1" ht="12" customHeight="1">
      <c r="A10" s="46"/>
      <c r="B10" s="47" t="s">
        <v>102</v>
      </c>
      <c r="C10" s="48">
        <v>3274</v>
      </c>
      <c r="D10" s="48">
        <v>3068</v>
      </c>
      <c r="E10" s="48">
        <v>3383</v>
      </c>
      <c r="F10" s="48">
        <v>3474</v>
      </c>
      <c r="G10" s="48">
        <v>3662</v>
      </c>
      <c r="H10" s="48">
        <v>9725</v>
      </c>
      <c r="I10" s="49">
        <v>-5.2662037037037033</v>
      </c>
      <c r="J10" s="49">
        <v>-3.502679102996626</v>
      </c>
      <c r="K10" s="47" t="s">
        <v>103</v>
      </c>
      <c r="L10" s="46"/>
      <c r="M10" s="40"/>
      <c r="T10" s="41"/>
    </row>
    <row r="11" spans="1:21" s="34" customFormat="1" ht="12" customHeight="1">
      <c r="A11" s="46" t="s">
        <v>104</v>
      </c>
      <c r="B11" s="47" t="s">
        <v>101</v>
      </c>
      <c r="C11" s="48">
        <v>3484</v>
      </c>
      <c r="D11" s="48">
        <v>3124</v>
      </c>
      <c r="E11" s="48">
        <v>3677</v>
      </c>
      <c r="F11" s="48">
        <v>3679</v>
      </c>
      <c r="G11" s="48">
        <v>3783</v>
      </c>
      <c r="H11" s="48">
        <v>10285</v>
      </c>
      <c r="I11" s="49">
        <v>-3.2759578012215433</v>
      </c>
      <c r="J11" s="49">
        <v>-0.97246293086847668</v>
      </c>
      <c r="K11" s="47" t="s">
        <v>102</v>
      </c>
      <c r="L11" s="46" t="s">
        <v>104</v>
      </c>
      <c r="M11" s="40"/>
    </row>
    <row r="12" spans="1:21" s="34" customFormat="1" ht="12" customHeight="1">
      <c r="A12" s="46"/>
      <c r="B12" s="47" t="s">
        <v>102</v>
      </c>
      <c r="C12" s="48">
        <v>3259</v>
      </c>
      <c r="D12" s="48">
        <v>3054</v>
      </c>
      <c r="E12" s="48">
        <v>3366</v>
      </c>
      <c r="F12" s="48">
        <v>3466</v>
      </c>
      <c r="G12" s="48">
        <v>3646</v>
      </c>
      <c r="H12" s="48">
        <v>9679</v>
      </c>
      <c r="I12" s="49">
        <v>-5.3441765901829799</v>
      </c>
      <c r="J12" s="49">
        <v>-3.5668028295307361</v>
      </c>
      <c r="K12" s="47" t="s">
        <v>103</v>
      </c>
      <c r="L12" s="46"/>
      <c r="M12" s="40"/>
    </row>
    <row r="13" spans="1:21" s="34" customFormat="1" ht="12" customHeight="1">
      <c r="A13" s="46" t="s">
        <v>105</v>
      </c>
      <c r="B13" s="47" t="s">
        <v>101</v>
      </c>
      <c r="C13" s="48">
        <v>3345</v>
      </c>
      <c r="D13" s="48">
        <v>3011</v>
      </c>
      <c r="E13" s="48">
        <v>3522</v>
      </c>
      <c r="F13" s="48">
        <v>3514</v>
      </c>
      <c r="G13" s="48">
        <v>3588</v>
      </c>
      <c r="H13" s="48">
        <v>9878</v>
      </c>
      <c r="I13" s="49">
        <v>-2.2787028921998247</v>
      </c>
      <c r="J13" s="49">
        <v>-0.2020610224287735</v>
      </c>
      <c r="K13" s="47" t="s">
        <v>102</v>
      </c>
      <c r="L13" s="50" t="s">
        <v>105</v>
      </c>
      <c r="M13" s="40"/>
    </row>
    <row r="14" spans="1:21" s="34" customFormat="1" ht="12" customHeight="1">
      <c r="A14" s="40"/>
      <c r="B14" s="47" t="s">
        <v>102</v>
      </c>
      <c r="C14" s="48">
        <v>3111</v>
      </c>
      <c r="D14" s="48">
        <v>2912</v>
      </c>
      <c r="E14" s="48">
        <v>3228</v>
      </c>
      <c r="F14" s="48">
        <v>3319</v>
      </c>
      <c r="G14" s="48">
        <v>3481</v>
      </c>
      <c r="H14" s="48">
        <v>9251</v>
      </c>
      <c r="I14" s="49">
        <v>-5.1813471502590671</v>
      </c>
      <c r="J14" s="49">
        <v>-3.3737204930018798</v>
      </c>
      <c r="K14" s="47" t="s">
        <v>103</v>
      </c>
      <c r="L14" s="51"/>
      <c r="M14" s="40"/>
    </row>
    <row r="15" spans="1:21" s="34" customFormat="1" ht="12" customHeight="1">
      <c r="A15" s="52" t="s">
        <v>106</v>
      </c>
      <c r="B15" s="47"/>
      <c r="C15" s="48"/>
      <c r="D15" s="48"/>
      <c r="E15" s="48"/>
      <c r="F15" s="53"/>
      <c r="G15" s="48"/>
      <c r="H15" s="48"/>
      <c r="I15" s="54"/>
      <c r="J15" s="54"/>
      <c r="K15" s="47"/>
      <c r="L15" s="55" t="s">
        <v>107</v>
      </c>
      <c r="M15" s="40"/>
    </row>
    <row r="16" spans="1:21" s="34" customFormat="1" ht="12" customHeight="1">
      <c r="A16" s="56" t="s">
        <v>108</v>
      </c>
      <c r="B16" s="47"/>
      <c r="C16" s="44"/>
      <c r="D16" s="44"/>
      <c r="E16" s="44"/>
      <c r="F16" s="44"/>
      <c r="G16" s="44"/>
      <c r="H16" s="48"/>
      <c r="I16" s="54"/>
      <c r="J16" s="54"/>
      <c r="K16" s="47"/>
      <c r="L16" s="56" t="s">
        <v>109</v>
      </c>
      <c r="M16" s="40"/>
    </row>
    <row r="17" spans="1:13" s="34" customFormat="1" ht="12" customHeight="1">
      <c r="A17" s="57" t="s">
        <v>110</v>
      </c>
      <c r="B17" s="47" t="s">
        <v>99</v>
      </c>
      <c r="C17" s="48">
        <v>10558</v>
      </c>
      <c r="D17" s="48">
        <v>9172</v>
      </c>
      <c r="E17" s="48">
        <v>13472</v>
      </c>
      <c r="F17" s="48">
        <v>12163</v>
      </c>
      <c r="G17" s="48">
        <v>9560</v>
      </c>
      <c r="H17" s="48">
        <v>33202</v>
      </c>
      <c r="I17" s="49">
        <v>-0.24565381708238854</v>
      </c>
      <c r="J17" s="49">
        <v>-0.53325344517675255</v>
      </c>
      <c r="K17" s="47" t="s">
        <v>100</v>
      </c>
      <c r="L17" s="58" t="s">
        <v>110</v>
      </c>
      <c r="M17" s="40"/>
    </row>
    <row r="18" spans="1:13" s="34" customFormat="1" ht="12" customHeight="1">
      <c r="A18" s="59"/>
      <c r="B18" s="47" t="s">
        <v>101</v>
      </c>
      <c r="C18" s="48">
        <v>5275</v>
      </c>
      <c r="D18" s="48">
        <v>4517</v>
      </c>
      <c r="E18" s="48">
        <v>6550</v>
      </c>
      <c r="F18" s="48">
        <v>6096</v>
      </c>
      <c r="G18" s="48">
        <v>4799</v>
      </c>
      <c r="H18" s="48">
        <v>16342</v>
      </c>
      <c r="I18" s="49">
        <v>-0.99474474474474472</v>
      </c>
      <c r="J18" s="49">
        <v>-0.92154722929550137</v>
      </c>
      <c r="K18" s="47" t="s">
        <v>102</v>
      </c>
      <c r="L18" s="60"/>
      <c r="M18" s="40"/>
    </row>
    <row r="19" spans="1:13" s="34" customFormat="1" ht="12" customHeight="1">
      <c r="A19" s="59"/>
      <c r="B19" s="47" t="s">
        <v>102</v>
      </c>
      <c r="C19" s="48">
        <v>5283</v>
      </c>
      <c r="D19" s="48">
        <v>4655</v>
      </c>
      <c r="E19" s="48">
        <v>6922</v>
      </c>
      <c r="F19" s="48">
        <v>6067</v>
      </c>
      <c r="G19" s="48">
        <v>4761</v>
      </c>
      <c r="H19" s="48">
        <v>16860</v>
      </c>
      <c r="I19" s="49">
        <v>0.51369863013698625</v>
      </c>
      <c r="J19" s="49">
        <v>-0.15397370602866278</v>
      </c>
      <c r="K19" s="47" t="s">
        <v>103</v>
      </c>
      <c r="L19" s="60"/>
      <c r="M19" s="40"/>
    </row>
    <row r="20" spans="1:13" s="34" customFormat="1" ht="12" customHeight="1">
      <c r="A20" s="59" t="s">
        <v>104</v>
      </c>
      <c r="B20" s="47" t="s">
        <v>101</v>
      </c>
      <c r="C20" s="48">
        <v>5248</v>
      </c>
      <c r="D20" s="48">
        <v>4490</v>
      </c>
      <c r="E20" s="48">
        <v>6511</v>
      </c>
      <c r="F20" s="48">
        <v>6069</v>
      </c>
      <c r="G20" s="48">
        <v>4779</v>
      </c>
      <c r="H20" s="48">
        <v>16249</v>
      </c>
      <c r="I20" s="49">
        <v>-0.81270081270081274</v>
      </c>
      <c r="J20" s="49">
        <v>-0.9207317073170731</v>
      </c>
      <c r="K20" s="47" t="s">
        <v>102</v>
      </c>
      <c r="L20" s="60" t="s">
        <v>104</v>
      </c>
      <c r="M20" s="40"/>
    </row>
    <row r="21" spans="1:13" s="34" customFormat="1" ht="12" customHeight="1">
      <c r="A21" s="59"/>
      <c r="B21" s="47" t="s">
        <v>102</v>
      </c>
      <c r="C21" s="48">
        <v>5267</v>
      </c>
      <c r="D21" s="48">
        <v>4643</v>
      </c>
      <c r="E21" s="48">
        <v>6911</v>
      </c>
      <c r="F21" s="48">
        <v>6055</v>
      </c>
      <c r="G21" s="48">
        <v>4745</v>
      </c>
      <c r="H21" s="48">
        <v>16821</v>
      </c>
      <c r="I21" s="49">
        <v>0.45775319473583831</v>
      </c>
      <c r="J21" s="49">
        <v>-0.14247551202137132</v>
      </c>
      <c r="K21" s="47" t="s">
        <v>103</v>
      </c>
      <c r="L21" s="60"/>
      <c r="M21" s="40"/>
    </row>
    <row r="22" spans="1:13" s="34" customFormat="1" ht="12" customHeight="1">
      <c r="A22" s="59" t="s">
        <v>105</v>
      </c>
      <c r="B22" s="47" t="s">
        <v>101</v>
      </c>
      <c r="C22" s="48">
        <v>5034</v>
      </c>
      <c r="D22" s="48">
        <v>4291</v>
      </c>
      <c r="E22" s="48">
        <v>6296</v>
      </c>
      <c r="F22" s="48">
        <v>5847</v>
      </c>
      <c r="G22" s="48">
        <v>4595</v>
      </c>
      <c r="H22" s="48">
        <v>15621</v>
      </c>
      <c r="I22" s="49">
        <v>-0.6904714933912014</v>
      </c>
      <c r="J22" s="49">
        <v>-0.40168324407039019</v>
      </c>
      <c r="K22" s="47" t="s">
        <v>102</v>
      </c>
      <c r="L22" s="50" t="s">
        <v>111</v>
      </c>
      <c r="M22" s="40"/>
    </row>
    <row r="23" spans="1:13" s="34" customFormat="1" ht="12" customHeight="1">
      <c r="A23" s="40"/>
      <c r="B23" s="47" t="s">
        <v>102</v>
      </c>
      <c r="C23" s="48">
        <v>5039</v>
      </c>
      <c r="D23" s="48">
        <v>4434</v>
      </c>
      <c r="E23" s="48">
        <v>6672</v>
      </c>
      <c r="F23" s="48">
        <v>5835</v>
      </c>
      <c r="G23" s="48">
        <v>4556</v>
      </c>
      <c r="H23" s="48">
        <v>16145</v>
      </c>
      <c r="I23" s="49">
        <v>0.27860696517412936</v>
      </c>
      <c r="J23" s="49">
        <v>-1.857815209313847E-2</v>
      </c>
      <c r="K23" s="47" t="s">
        <v>103</v>
      </c>
      <c r="L23" s="51"/>
      <c r="M23" s="40"/>
    </row>
    <row r="24" spans="1:13" s="34" customFormat="1" ht="12" customHeight="1">
      <c r="A24" s="56" t="s">
        <v>112</v>
      </c>
      <c r="B24" s="47"/>
      <c r="C24" s="61"/>
      <c r="D24" s="61"/>
      <c r="E24" s="61"/>
      <c r="F24" s="61"/>
      <c r="G24" s="61"/>
      <c r="H24" s="61"/>
      <c r="I24" s="49"/>
      <c r="J24" s="49"/>
      <c r="K24" s="47"/>
      <c r="L24" s="42" t="s">
        <v>113</v>
      </c>
      <c r="M24" s="40"/>
    </row>
    <row r="25" spans="1:13" s="34" customFormat="1" ht="12" customHeight="1">
      <c r="A25" s="57" t="s">
        <v>114</v>
      </c>
      <c r="B25" s="47" t="s">
        <v>115</v>
      </c>
      <c r="C25" s="48">
        <v>27</v>
      </c>
      <c r="D25" s="48">
        <v>18</v>
      </c>
      <c r="E25" s="48">
        <v>22</v>
      </c>
      <c r="F25" s="48">
        <v>18</v>
      </c>
      <c r="G25" s="48">
        <v>13</v>
      </c>
      <c r="H25" s="48">
        <v>67</v>
      </c>
      <c r="I25" s="49">
        <v>28.571428571428569</v>
      </c>
      <c r="J25" s="49">
        <v>24.074074074074073</v>
      </c>
      <c r="K25" s="47" t="s">
        <v>116</v>
      </c>
      <c r="L25" s="58" t="s">
        <v>114</v>
      </c>
      <c r="M25" s="40"/>
    </row>
    <row r="26" spans="1:13" s="34" customFormat="1" ht="12" customHeight="1">
      <c r="A26" s="59"/>
      <c r="B26" s="47" t="s">
        <v>101</v>
      </c>
      <c r="C26" s="48">
        <v>14</v>
      </c>
      <c r="D26" s="48">
        <v>10</v>
      </c>
      <c r="E26" s="48">
        <v>9</v>
      </c>
      <c r="F26" s="48">
        <v>9</v>
      </c>
      <c r="G26" s="48">
        <v>7</v>
      </c>
      <c r="H26" s="48">
        <v>33</v>
      </c>
      <c r="I26" s="49">
        <v>7.6923076923076925</v>
      </c>
      <c r="J26" s="49">
        <v>6.4516129032258061</v>
      </c>
      <c r="K26" s="47" t="s">
        <v>102</v>
      </c>
      <c r="L26" s="60"/>
      <c r="M26" s="40"/>
    </row>
    <row r="27" spans="1:13" s="34" customFormat="1" ht="12" customHeight="1">
      <c r="A27" s="59"/>
      <c r="B27" s="47" t="s">
        <v>102</v>
      </c>
      <c r="C27" s="48">
        <v>13</v>
      </c>
      <c r="D27" s="48">
        <v>8</v>
      </c>
      <c r="E27" s="48">
        <v>13</v>
      </c>
      <c r="F27" s="48">
        <v>9</v>
      </c>
      <c r="G27" s="48">
        <v>6</v>
      </c>
      <c r="H27" s="48">
        <v>34</v>
      </c>
      <c r="I27" s="49">
        <v>62.5</v>
      </c>
      <c r="J27" s="49">
        <v>47.826086956521742</v>
      </c>
      <c r="K27" s="47" t="s">
        <v>103</v>
      </c>
      <c r="L27" s="60"/>
      <c r="M27" s="40"/>
    </row>
    <row r="28" spans="1:13" s="34" customFormat="1" ht="12" customHeight="1">
      <c r="A28" s="59" t="s">
        <v>104</v>
      </c>
      <c r="B28" s="47" t="s">
        <v>101</v>
      </c>
      <c r="C28" s="48">
        <v>14</v>
      </c>
      <c r="D28" s="48">
        <v>10</v>
      </c>
      <c r="E28" s="48">
        <v>9</v>
      </c>
      <c r="F28" s="48">
        <v>9</v>
      </c>
      <c r="G28" s="48">
        <v>7</v>
      </c>
      <c r="H28" s="48">
        <v>33</v>
      </c>
      <c r="I28" s="49">
        <v>7.6923076923076925</v>
      </c>
      <c r="J28" s="49">
        <v>6.4516129032258061</v>
      </c>
      <c r="K28" s="47" t="s">
        <v>102</v>
      </c>
      <c r="L28" s="60" t="s">
        <v>104</v>
      </c>
      <c r="M28" s="40"/>
    </row>
    <row r="29" spans="1:13" s="34" customFormat="1" ht="12" customHeight="1">
      <c r="A29" s="59"/>
      <c r="B29" s="47" t="s">
        <v>102</v>
      </c>
      <c r="C29" s="48">
        <v>13</v>
      </c>
      <c r="D29" s="48">
        <v>8</v>
      </c>
      <c r="E29" s="48">
        <v>13</v>
      </c>
      <c r="F29" s="48">
        <v>9</v>
      </c>
      <c r="G29" s="48">
        <v>6</v>
      </c>
      <c r="H29" s="48">
        <v>34</v>
      </c>
      <c r="I29" s="49">
        <v>62.5</v>
      </c>
      <c r="J29" s="49">
        <v>61.904761904761905</v>
      </c>
      <c r="K29" s="47" t="s">
        <v>103</v>
      </c>
      <c r="L29" s="60"/>
      <c r="M29" s="40"/>
    </row>
    <row r="30" spans="1:13" s="34" customFormat="1" ht="12" customHeight="1">
      <c r="A30" s="59" t="s">
        <v>105</v>
      </c>
      <c r="B30" s="47" t="s">
        <v>101</v>
      </c>
      <c r="C30" s="48">
        <v>14</v>
      </c>
      <c r="D30" s="48">
        <v>10</v>
      </c>
      <c r="E30" s="48">
        <v>8</v>
      </c>
      <c r="F30" s="48">
        <v>9</v>
      </c>
      <c r="G30" s="48">
        <v>7</v>
      </c>
      <c r="H30" s="48">
        <v>32</v>
      </c>
      <c r="I30" s="49">
        <v>16.666666666666664</v>
      </c>
      <c r="J30" s="49">
        <v>6.666666666666667</v>
      </c>
      <c r="K30" s="47" t="s">
        <v>101</v>
      </c>
      <c r="L30" s="50" t="s">
        <v>111</v>
      </c>
      <c r="M30" s="40"/>
    </row>
    <row r="31" spans="1:13" s="34" customFormat="1" ht="12" customHeight="1">
      <c r="A31" s="40"/>
      <c r="B31" s="47" t="s">
        <v>102</v>
      </c>
      <c r="C31" s="48">
        <v>13</v>
      </c>
      <c r="D31" s="48">
        <v>8</v>
      </c>
      <c r="E31" s="48">
        <v>13</v>
      </c>
      <c r="F31" s="48">
        <v>9</v>
      </c>
      <c r="G31" s="48">
        <v>5</v>
      </c>
      <c r="H31" s="48">
        <v>34</v>
      </c>
      <c r="I31" s="49">
        <v>62.5</v>
      </c>
      <c r="J31" s="49">
        <v>61.904761904761905</v>
      </c>
      <c r="K31" s="47" t="s">
        <v>102</v>
      </c>
      <c r="L31" s="51"/>
      <c r="M31" s="40"/>
    </row>
    <row r="32" spans="1:13" s="34" customFormat="1" ht="12" customHeight="1">
      <c r="A32" s="52" t="s">
        <v>117</v>
      </c>
      <c r="B32" s="62"/>
      <c r="C32" s="63"/>
      <c r="D32" s="63"/>
      <c r="E32" s="63"/>
      <c r="F32" s="63"/>
      <c r="G32" s="63"/>
      <c r="H32" s="64"/>
      <c r="I32" s="65"/>
      <c r="J32" s="65"/>
      <c r="K32" s="62"/>
      <c r="L32" s="66" t="s">
        <v>118</v>
      </c>
      <c r="M32" s="40"/>
    </row>
    <row r="33" spans="1:19" s="34" customFormat="1" ht="12" customHeight="1">
      <c r="A33" s="46" t="s">
        <v>104</v>
      </c>
      <c r="B33" s="47" t="s">
        <v>101</v>
      </c>
      <c r="C33" s="48">
        <v>-1764</v>
      </c>
      <c r="D33" s="48">
        <v>-1366</v>
      </c>
      <c r="E33" s="48">
        <v>-2834</v>
      </c>
      <c r="F33" s="48">
        <v>-2390</v>
      </c>
      <c r="G33" s="48">
        <v>-996</v>
      </c>
      <c r="H33" s="48">
        <v>-5964</v>
      </c>
      <c r="I33" s="49">
        <v>-4.4404973357015987</v>
      </c>
      <c r="J33" s="49">
        <v>0.83139341536415023</v>
      </c>
      <c r="K33" s="47" t="s">
        <v>101</v>
      </c>
      <c r="L33" s="46" t="s">
        <v>104</v>
      </c>
      <c r="M33" s="67">
        <f t="shared" ref="M33:O36" si="0">+F11-F20</f>
        <v>-2390</v>
      </c>
      <c r="N33" s="68">
        <f t="shared" si="0"/>
        <v>-996</v>
      </c>
      <c r="O33" s="68">
        <f t="shared" si="0"/>
        <v>-5964</v>
      </c>
    </row>
    <row r="34" spans="1:19" s="34" customFormat="1" ht="12" customHeight="1">
      <c r="A34" s="40"/>
      <c r="B34" s="47" t="s">
        <v>102</v>
      </c>
      <c r="C34" s="48">
        <v>-2008</v>
      </c>
      <c r="D34" s="48">
        <v>-1589</v>
      </c>
      <c r="E34" s="48">
        <v>-3545</v>
      </c>
      <c r="F34" s="48">
        <v>-2589</v>
      </c>
      <c r="G34" s="48">
        <v>-1099</v>
      </c>
      <c r="H34" s="48">
        <v>-7142</v>
      </c>
      <c r="I34" s="49">
        <v>-11.555555555555555</v>
      </c>
      <c r="J34" s="49">
        <v>-4.9059929494712105</v>
      </c>
      <c r="K34" s="47" t="s">
        <v>102</v>
      </c>
      <c r="L34" s="46"/>
      <c r="M34" s="67">
        <f t="shared" si="0"/>
        <v>-2589</v>
      </c>
      <c r="N34" s="68">
        <f t="shared" si="0"/>
        <v>-1099</v>
      </c>
      <c r="O34" s="68">
        <f t="shared" si="0"/>
        <v>-7142</v>
      </c>
    </row>
    <row r="35" spans="1:19" s="34" customFormat="1" ht="12" customHeight="1">
      <c r="A35" s="46" t="s">
        <v>105</v>
      </c>
      <c r="B35" s="47" t="s">
        <v>101</v>
      </c>
      <c r="C35" s="48">
        <v>-1689</v>
      </c>
      <c r="D35" s="48">
        <v>-1280</v>
      </c>
      <c r="E35" s="48">
        <v>-2774</v>
      </c>
      <c r="F35" s="48">
        <v>-2333</v>
      </c>
      <c r="G35" s="48">
        <v>-1007</v>
      </c>
      <c r="H35" s="48">
        <v>-5743</v>
      </c>
      <c r="I35" s="49">
        <v>-2.6123936816524909</v>
      </c>
      <c r="J35" s="49">
        <v>0.74317317663325266</v>
      </c>
      <c r="K35" s="47" t="s">
        <v>101</v>
      </c>
      <c r="L35" s="50" t="s">
        <v>111</v>
      </c>
      <c r="M35" s="67">
        <f t="shared" si="0"/>
        <v>-2333</v>
      </c>
      <c r="N35" s="68">
        <f t="shared" si="0"/>
        <v>-1007</v>
      </c>
      <c r="O35" s="68">
        <f t="shared" si="0"/>
        <v>-5743</v>
      </c>
    </row>
    <row r="36" spans="1:19" s="34" customFormat="1" ht="12" customHeight="1">
      <c r="A36" s="40"/>
      <c r="B36" s="47" t="s">
        <v>102</v>
      </c>
      <c r="C36" s="48">
        <v>-1928</v>
      </c>
      <c r="D36" s="48">
        <v>-1522</v>
      </c>
      <c r="E36" s="48">
        <v>-3444</v>
      </c>
      <c r="F36" s="48">
        <v>-2516</v>
      </c>
      <c r="G36" s="69">
        <v>-1075</v>
      </c>
      <c r="H36" s="48">
        <v>-6894</v>
      </c>
      <c r="I36" s="49">
        <v>-10.550458715596331</v>
      </c>
      <c r="J36" s="49">
        <v>-4.8676604806814723</v>
      </c>
      <c r="K36" s="47" t="s">
        <v>102</v>
      </c>
      <c r="L36" s="40"/>
      <c r="M36" s="67">
        <f t="shared" si="0"/>
        <v>-2516</v>
      </c>
      <c r="N36" s="68">
        <f t="shared" si="0"/>
        <v>-1075</v>
      </c>
      <c r="O36" s="68">
        <f t="shared" si="0"/>
        <v>-6894</v>
      </c>
    </row>
    <row r="37" spans="1:19" s="34" customFormat="1" ht="12" customHeight="1">
      <c r="A37" s="42" t="s">
        <v>119</v>
      </c>
      <c r="B37" s="47"/>
      <c r="C37" s="43"/>
      <c r="D37" s="43"/>
      <c r="E37" s="43"/>
      <c r="F37" s="43"/>
      <c r="G37" s="43"/>
      <c r="H37" s="43"/>
      <c r="I37" s="49"/>
      <c r="J37" s="49"/>
      <c r="K37" s="47"/>
      <c r="L37" s="42" t="s">
        <v>120</v>
      </c>
      <c r="M37" s="40"/>
    </row>
    <row r="38" spans="1:19" s="34" customFormat="1" ht="12" customHeight="1">
      <c r="A38" s="46" t="s">
        <v>104</v>
      </c>
      <c r="B38" s="47"/>
      <c r="C38" s="48">
        <v>1951</v>
      </c>
      <c r="D38" s="48">
        <v>1425</v>
      </c>
      <c r="E38" s="48">
        <v>1534</v>
      </c>
      <c r="F38" s="48">
        <v>2041</v>
      </c>
      <c r="G38" s="48">
        <v>1774</v>
      </c>
      <c r="H38" s="48">
        <v>4910</v>
      </c>
      <c r="I38" s="49">
        <v>-2.0582329317269075</v>
      </c>
      <c r="J38" s="49">
        <v>-5.7219662058371732</v>
      </c>
      <c r="K38" s="47"/>
      <c r="L38" s="46" t="s">
        <v>104</v>
      </c>
      <c r="M38" s="40"/>
    </row>
    <row r="39" spans="1:19" s="34" customFormat="1" ht="12" customHeight="1" thickBot="1">
      <c r="A39" s="46" t="s">
        <v>105</v>
      </c>
      <c r="B39" s="47"/>
      <c r="C39" s="48">
        <v>1830</v>
      </c>
      <c r="D39" s="48">
        <v>1336</v>
      </c>
      <c r="E39" s="48">
        <v>1424</v>
      </c>
      <c r="F39" s="48">
        <v>1878</v>
      </c>
      <c r="G39" s="48">
        <v>1651</v>
      </c>
      <c r="H39" s="48">
        <v>4590</v>
      </c>
      <c r="I39" s="49">
        <v>-2.503995737879595</v>
      </c>
      <c r="J39" s="49">
        <v>-6.3647490820073438</v>
      </c>
      <c r="K39" s="47"/>
      <c r="L39" s="50" t="s">
        <v>105</v>
      </c>
      <c r="M39" s="40"/>
    </row>
    <row r="40" spans="1:19" s="34" customFormat="1" ht="12" customHeight="1" thickBot="1">
      <c r="A40" s="40"/>
      <c r="B40" s="70"/>
      <c r="C40" s="817" t="s">
        <v>121</v>
      </c>
      <c r="D40" s="818"/>
      <c r="E40" s="818"/>
      <c r="F40" s="818"/>
      <c r="G40" s="818"/>
      <c r="H40" s="819" t="s">
        <v>122</v>
      </c>
      <c r="I40" s="817" t="s">
        <v>123</v>
      </c>
      <c r="J40" s="817"/>
      <c r="K40" s="71"/>
      <c r="L40" s="71"/>
      <c r="M40" s="71"/>
      <c r="N40" s="71"/>
      <c r="O40" s="71"/>
      <c r="P40" s="71"/>
      <c r="Q40" s="71"/>
      <c r="R40" s="71"/>
      <c r="S40" s="71"/>
    </row>
    <row r="41" spans="1:19" s="34" customFormat="1" ht="34.5" thickBot="1">
      <c r="A41" s="40"/>
      <c r="B41" s="70"/>
      <c r="C41" s="72" t="s">
        <v>89</v>
      </c>
      <c r="D41" s="72" t="s">
        <v>124</v>
      </c>
      <c r="E41" s="72" t="s">
        <v>91</v>
      </c>
      <c r="F41" s="72" t="s">
        <v>125</v>
      </c>
      <c r="G41" s="72" t="s">
        <v>93</v>
      </c>
      <c r="H41" s="820"/>
      <c r="I41" s="37" t="s">
        <v>126</v>
      </c>
      <c r="J41" s="72" t="s">
        <v>127</v>
      </c>
      <c r="K41" s="40"/>
      <c r="L41" s="40"/>
      <c r="M41" s="40"/>
    </row>
    <row r="42" spans="1:19" s="34" customFormat="1" ht="12" customHeight="1">
      <c r="A42" s="73" t="s">
        <v>128</v>
      </c>
      <c r="B42" s="35"/>
      <c r="C42" s="35"/>
      <c r="D42" s="35"/>
      <c r="E42" s="35"/>
      <c r="F42" s="35"/>
      <c r="G42" s="35"/>
      <c r="H42" s="35"/>
      <c r="I42" s="35"/>
      <c r="J42" s="35"/>
    </row>
    <row r="43" spans="1:19" s="34" customFormat="1" ht="12" customHeight="1">
      <c r="A43" s="73" t="s">
        <v>129</v>
      </c>
      <c r="B43" s="35"/>
      <c r="C43" s="35"/>
      <c r="D43" s="35"/>
      <c r="E43" s="35"/>
      <c r="F43" s="35"/>
      <c r="G43" s="35"/>
      <c r="I43" s="35"/>
      <c r="J43" s="35"/>
    </row>
    <row r="44" spans="1:19" s="34" customFormat="1" ht="6" customHeight="1">
      <c r="B44" s="35"/>
      <c r="C44" s="35"/>
      <c r="D44" s="35"/>
      <c r="E44" s="35"/>
      <c r="F44" s="35"/>
      <c r="G44" s="35"/>
      <c r="H44" s="35"/>
      <c r="I44" s="35"/>
      <c r="J44" s="35"/>
    </row>
    <row r="45" spans="1:19" s="34" customFormat="1" ht="10.9" customHeight="1">
      <c r="A45" s="74" t="s">
        <v>130</v>
      </c>
      <c r="B45" s="35"/>
      <c r="C45" s="35"/>
      <c r="D45" s="35"/>
      <c r="E45" s="35"/>
      <c r="F45" s="35"/>
      <c r="G45" s="35"/>
      <c r="H45" s="35"/>
      <c r="I45" s="35"/>
      <c r="J45" s="35"/>
    </row>
    <row r="46" spans="1:19" s="34" customFormat="1" ht="10.9" customHeight="1">
      <c r="A46" s="75" t="s">
        <v>131</v>
      </c>
      <c r="B46" s="35"/>
      <c r="C46" s="35"/>
      <c r="D46" s="35"/>
      <c r="E46" s="35"/>
      <c r="F46" s="35"/>
      <c r="G46" s="35"/>
      <c r="H46" s="35"/>
      <c r="I46" s="35"/>
      <c r="J46" s="35"/>
    </row>
    <row r="47" spans="1:19" s="34" customFormat="1" ht="10.9" customHeight="1">
      <c r="A47" s="76" t="s">
        <v>132</v>
      </c>
      <c r="B47" s="35"/>
      <c r="C47" s="35"/>
      <c r="D47" s="35"/>
      <c r="E47" s="35"/>
      <c r="F47" s="35"/>
      <c r="G47" s="35"/>
      <c r="H47" s="35"/>
      <c r="I47" s="35"/>
      <c r="J47" s="35"/>
    </row>
    <row r="48" spans="1:19" s="78" customFormat="1" ht="10.9" customHeight="1">
      <c r="A48" s="75" t="s">
        <v>133</v>
      </c>
      <c r="B48" s="77"/>
      <c r="C48" s="77"/>
      <c r="D48" s="77"/>
      <c r="E48" s="77"/>
      <c r="F48" s="77"/>
      <c r="G48" s="77"/>
      <c r="H48" s="77"/>
      <c r="I48" s="77"/>
      <c r="J48" s="77"/>
    </row>
    <row r="49" spans="1:10" s="34" customFormat="1" ht="11.1" customHeight="1">
      <c r="A49" s="74" t="s">
        <v>134</v>
      </c>
      <c r="B49" s="35"/>
      <c r="C49" s="35"/>
      <c r="D49" s="35"/>
      <c r="E49" s="35"/>
      <c r="F49" s="35"/>
      <c r="G49" s="35"/>
      <c r="H49" s="35"/>
      <c r="I49" s="35"/>
      <c r="J49" s="35"/>
    </row>
    <row r="50" spans="1:10" s="34" customFormat="1" ht="10.9" customHeight="1">
      <c r="A50" s="75" t="s">
        <v>135</v>
      </c>
      <c r="B50" s="35"/>
      <c r="C50" s="35"/>
      <c r="D50" s="35"/>
      <c r="E50" s="35"/>
      <c r="F50" s="35"/>
      <c r="G50" s="35"/>
      <c r="H50" s="35"/>
      <c r="I50" s="35"/>
      <c r="J50" s="35"/>
    </row>
    <row r="51" spans="1:10" s="34" customFormat="1" ht="11.1" customHeight="1">
      <c r="A51" s="74" t="s">
        <v>136</v>
      </c>
      <c r="B51" s="35"/>
      <c r="C51" s="35"/>
      <c r="D51" s="35"/>
      <c r="E51" s="35"/>
      <c r="F51" s="35"/>
      <c r="G51" s="35"/>
      <c r="H51" s="35"/>
      <c r="I51" s="35"/>
      <c r="J51" s="35"/>
    </row>
    <row r="52" spans="1:10" s="34" customFormat="1" ht="11.1" customHeight="1">
      <c r="A52" s="75" t="s">
        <v>137</v>
      </c>
      <c r="B52" s="77"/>
      <c r="C52" s="77"/>
      <c r="D52" s="77"/>
      <c r="E52" s="77"/>
      <c r="F52" s="77"/>
      <c r="G52" s="77"/>
      <c r="H52" s="77"/>
      <c r="I52" s="77"/>
      <c r="J52" s="77"/>
    </row>
    <row r="53" spans="1:10" s="80" customFormat="1" ht="11.1" customHeight="1">
      <c r="A53" s="34" t="s">
        <v>138</v>
      </c>
      <c r="B53" s="79"/>
      <c r="C53" s="79"/>
      <c r="D53" s="79"/>
      <c r="E53" s="79"/>
      <c r="F53" s="79"/>
      <c r="G53" s="79"/>
      <c r="H53" s="79"/>
      <c r="I53" s="79"/>
      <c r="J53" s="79"/>
    </row>
    <row r="54" spans="1:10" s="80" customFormat="1" ht="11.1" customHeight="1">
      <c r="A54" s="34" t="s">
        <v>139</v>
      </c>
      <c r="B54" s="79"/>
      <c r="C54" s="79"/>
      <c r="D54" s="79"/>
      <c r="E54" s="79"/>
      <c r="F54" s="79"/>
      <c r="G54" s="79"/>
      <c r="H54" s="79"/>
      <c r="I54" s="79"/>
      <c r="J54" s="79"/>
    </row>
    <row r="55" spans="1:10" s="80" customFormat="1" ht="11.1" customHeight="1">
      <c r="A55" s="34"/>
      <c r="B55" s="79"/>
      <c r="C55" s="79"/>
      <c r="D55" s="79"/>
      <c r="E55" s="79"/>
      <c r="F55" s="79"/>
      <c r="G55" s="79"/>
      <c r="H55" s="79"/>
      <c r="I55" s="79"/>
      <c r="J55" s="79"/>
    </row>
    <row r="56" spans="1:10" s="80" customFormat="1" ht="11.1" customHeight="1">
      <c r="A56" s="81" t="s">
        <v>140</v>
      </c>
      <c r="B56" s="79"/>
      <c r="C56" s="79"/>
      <c r="D56" s="79"/>
      <c r="E56" s="79"/>
      <c r="F56" s="79"/>
      <c r="G56" s="79"/>
      <c r="H56" s="79"/>
      <c r="I56" s="79"/>
      <c r="J56" s="79"/>
    </row>
    <row r="57" spans="1:10" s="80" customFormat="1" ht="11.1" customHeight="1">
      <c r="A57" s="82" t="s">
        <v>141</v>
      </c>
      <c r="B57" s="79"/>
      <c r="C57" s="79"/>
      <c r="D57" s="79"/>
      <c r="E57" s="79"/>
      <c r="F57" s="79"/>
      <c r="G57" s="79"/>
      <c r="H57" s="79"/>
      <c r="I57" s="79"/>
      <c r="J57" s="79"/>
    </row>
    <row r="58" spans="1:10" s="80" customFormat="1" ht="11.1" customHeight="1">
      <c r="A58" s="82" t="s">
        <v>142</v>
      </c>
      <c r="B58" s="79"/>
      <c r="C58" s="79"/>
      <c r="D58" s="79"/>
      <c r="E58" s="79"/>
      <c r="F58" s="79"/>
      <c r="G58" s="79"/>
      <c r="H58" s="79"/>
      <c r="I58" s="79"/>
      <c r="J58" s="79"/>
    </row>
    <row r="59" spans="1:10" s="80" customFormat="1" ht="11.1" customHeight="1">
      <c r="A59" s="82" t="s">
        <v>143</v>
      </c>
      <c r="B59" s="79"/>
      <c r="C59" s="79"/>
      <c r="D59" s="79"/>
      <c r="E59" s="79"/>
      <c r="F59" s="79"/>
      <c r="G59" s="79"/>
      <c r="H59" s="79"/>
      <c r="I59" s="79"/>
      <c r="J59" s="79"/>
    </row>
    <row r="60" spans="1:10" s="80" customFormat="1" ht="11.1" customHeight="1">
      <c r="A60" s="83" t="s">
        <v>144</v>
      </c>
      <c r="B60" s="79"/>
      <c r="C60" s="79"/>
      <c r="D60" s="79"/>
      <c r="E60" s="79"/>
      <c r="F60" s="79"/>
      <c r="G60" s="79"/>
      <c r="H60" s="79"/>
      <c r="I60" s="79"/>
      <c r="J60" s="79"/>
    </row>
    <row r="61" spans="1:10" s="80" customFormat="1" ht="11.1" customHeight="1">
      <c r="A61" s="84" t="s">
        <v>145</v>
      </c>
      <c r="B61" s="79"/>
      <c r="C61" s="79"/>
      <c r="D61" s="79"/>
      <c r="E61" s="79"/>
      <c r="F61" s="79"/>
      <c r="G61" s="79"/>
      <c r="H61" s="79"/>
      <c r="I61" s="79"/>
      <c r="J61" s="79"/>
    </row>
    <row r="62" spans="1:10" s="80" customFormat="1" ht="11.1" customHeight="1">
      <c r="A62" s="84" t="s">
        <v>146</v>
      </c>
      <c r="B62" s="79"/>
      <c r="C62" s="79"/>
      <c r="D62" s="79"/>
      <c r="E62" s="79"/>
      <c r="F62" s="79"/>
      <c r="G62" s="79"/>
      <c r="H62" s="79"/>
      <c r="I62" s="79"/>
      <c r="J62" s="79"/>
    </row>
    <row r="63" spans="1:10" s="80" customFormat="1" ht="11.1" customHeight="1">
      <c r="A63" s="84" t="s">
        <v>147</v>
      </c>
      <c r="B63" s="79"/>
      <c r="C63" s="79"/>
      <c r="D63" s="79"/>
      <c r="E63" s="79"/>
      <c r="F63" s="79"/>
      <c r="G63" s="79"/>
      <c r="H63" s="79"/>
      <c r="I63" s="79"/>
      <c r="J63" s="79"/>
    </row>
    <row r="64" spans="1:10" s="34" customFormat="1" ht="11.1" customHeight="1">
      <c r="A64" s="79"/>
      <c r="B64" s="35"/>
      <c r="C64" s="35"/>
      <c r="D64" s="35"/>
      <c r="E64" s="35"/>
      <c r="F64" s="35"/>
      <c r="G64" s="35"/>
      <c r="H64" s="35"/>
      <c r="I64" s="35"/>
      <c r="J64" s="35"/>
    </row>
    <row r="65" spans="1:10" s="34" customFormat="1" ht="12.75">
      <c r="A65"/>
      <c r="B65"/>
      <c r="C65"/>
      <c r="D65"/>
      <c r="E65" s="35"/>
      <c r="F65" s="35"/>
      <c r="G65" s="35"/>
      <c r="H65" s="35"/>
      <c r="I65" s="35"/>
      <c r="J65" s="35"/>
    </row>
    <row r="66" spans="1:10" s="34" customFormat="1" ht="11.1" customHeight="1">
      <c r="A66" s="35"/>
      <c r="B66" s="35"/>
      <c r="C66" s="35"/>
      <c r="D66" s="35"/>
      <c r="E66" s="35"/>
      <c r="F66" s="35"/>
      <c r="G66" s="35"/>
      <c r="H66" s="35"/>
      <c r="I66" s="35"/>
      <c r="J66" s="35"/>
    </row>
    <row r="67" spans="1:10" s="34" customFormat="1" ht="11.1" customHeight="1">
      <c r="A67" s="35"/>
      <c r="B67" s="35"/>
      <c r="C67" s="35"/>
      <c r="D67" s="35"/>
      <c r="E67" s="35"/>
      <c r="F67" s="35"/>
      <c r="G67" s="35"/>
      <c r="H67" s="35"/>
      <c r="I67" s="35"/>
      <c r="J67" s="35"/>
    </row>
    <row r="68" spans="1:10" s="34" customFormat="1" ht="11.1" customHeight="1">
      <c r="A68" s="35"/>
      <c r="B68" s="35"/>
      <c r="C68" s="35"/>
      <c r="D68" s="35"/>
      <c r="E68" s="35"/>
      <c r="F68" s="35"/>
      <c r="G68" s="35"/>
      <c r="H68" s="35"/>
      <c r="I68" s="35"/>
      <c r="J68" s="35"/>
    </row>
    <row r="69" spans="1:10" s="34" customFormat="1" ht="11.1" customHeight="1">
      <c r="A69" s="35"/>
      <c r="B69" s="35"/>
      <c r="C69" s="35"/>
      <c r="D69" s="35"/>
      <c r="E69" s="35"/>
      <c r="F69" s="35"/>
      <c r="G69" s="35"/>
      <c r="H69" s="35"/>
      <c r="I69" s="35"/>
      <c r="J69" s="35"/>
    </row>
    <row r="70" spans="1:10" s="34" customFormat="1" ht="11.1" customHeight="1">
      <c r="A70" s="35"/>
      <c r="B70" s="35"/>
      <c r="C70" s="35"/>
      <c r="D70" s="35"/>
      <c r="E70" s="35"/>
      <c r="F70" s="35"/>
      <c r="G70" s="35"/>
      <c r="H70" s="35"/>
      <c r="I70" s="35"/>
      <c r="J70" s="35"/>
    </row>
    <row r="71" spans="1:10" s="34" customFormat="1" ht="11.1" customHeight="1">
      <c r="A71" s="35"/>
      <c r="B71" s="35"/>
      <c r="C71" s="35"/>
      <c r="D71" s="35"/>
      <c r="E71" s="35"/>
      <c r="F71" s="35"/>
      <c r="G71" s="35"/>
      <c r="H71" s="35"/>
      <c r="I71" s="35"/>
      <c r="J71" s="35"/>
    </row>
    <row r="72" spans="1:10" s="34" customFormat="1" ht="11.1" customHeight="1">
      <c r="A72" s="35"/>
      <c r="B72" s="35"/>
      <c r="C72" s="35"/>
      <c r="D72" s="35"/>
      <c r="E72" s="35"/>
      <c r="F72" s="35"/>
      <c r="G72" s="35"/>
      <c r="H72" s="35"/>
      <c r="I72" s="35"/>
      <c r="J72" s="35"/>
    </row>
    <row r="73" spans="1:10" s="34" customFormat="1" ht="11.1" customHeight="1">
      <c r="A73" s="35"/>
      <c r="B73" s="35"/>
      <c r="C73" s="35"/>
      <c r="D73" s="35"/>
      <c r="E73" s="35"/>
      <c r="F73" s="35"/>
      <c r="G73" s="35"/>
      <c r="H73" s="35"/>
      <c r="I73" s="35"/>
      <c r="J73" s="35"/>
    </row>
    <row r="74" spans="1:10" s="34" customFormat="1" ht="11.1" customHeight="1">
      <c r="A74" s="35"/>
      <c r="B74" s="35"/>
      <c r="C74" s="35"/>
      <c r="D74" s="35"/>
      <c r="E74" s="35"/>
      <c r="F74" s="35"/>
      <c r="G74" s="35"/>
      <c r="H74" s="35"/>
      <c r="I74" s="35"/>
      <c r="J74" s="35"/>
    </row>
    <row r="75" spans="1:10" s="34" customFormat="1" ht="11.1" customHeight="1">
      <c r="A75" s="35"/>
      <c r="B75" s="35"/>
      <c r="C75" s="35"/>
      <c r="D75" s="35"/>
      <c r="E75" s="35"/>
      <c r="F75" s="35"/>
      <c r="G75" s="35"/>
      <c r="H75" s="35"/>
      <c r="I75" s="35"/>
      <c r="J75" s="35"/>
    </row>
    <row r="76" spans="1:10" s="34" customFormat="1" ht="11.1" customHeight="1">
      <c r="A76" s="35"/>
      <c r="B76" s="35"/>
      <c r="C76" s="35"/>
      <c r="D76" s="35"/>
      <c r="E76" s="35"/>
      <c r="F76" s="35"/>
      <c r="G76" s="35"/>
      <c r="H76" s="35"/>
      <c r="I76" s="35"/>
      <c r="J76" s="35"/>
    </row>
    <row r="77" spans="1:10" s="34" customFormat="1" ht="11.1" customHeight="1">
      <c r="A77" s="35"/>
      <c r="B77" s="35"/>
      <c r="C77" s="35"/>
      <c r="D77" s="35"/>
      <c r="E77" s="35"/>
      <c r="F77" s="35"/>
      <c r="G77" s="35"/>
      <c r="H77" s="35"/>
      <c r="I77" s="35"/>
      <c r="J77" s="35"/>
    </row>
    <row r="78" spans="1:10" s="34" customFormat="1" ht="11.1" customHeight="1">
      <c r="A78" s="35"/>
      <c r="B78" s="35"/>
      <c r="C78" s="35"/>
      <c r="D78" s="35"/>
      <c r="E78" s="35"/>
      <c r="F78" s="35"/>
      <c r="G78" s="35"/>
      <c r="H78" s="35"/>
      <c r="I78" s="35"/>
      <c r="J78" s="35"/>
    </row>
    <row r="79" spans="1:10" s="34" customFormat="1" ht="11.1" customHeight="1">
      <c r="A79" s="35"/>
      <c r="B79" s="35"/>
      <c r="C79" s="35"/>
      <c r="D79" s="35"/>
      <c r="E79" s="35"/>
      <c r="F79" s="35"/>
      <c r="G79" s="35"/>
      <c r="H79" s="35"/>
      <c r="I79" s="35"/>
      <c r="J79" s="35"/>
    </row>
    <row r="80" spans="1:10" s="34" customFormat="1" ht="11.1" customHeight="1">
      <c r="A80" s="35"/>
      <c r="B80" s="35"/>
      <c r="C80" s="35"/>
      <c r="D80" s="35"/>
      <c r="E80" s="35"/>
      <c r="F80" s="35"/>
      <c r="G80" s="35"/>
      <c r="H80" s="35"/>
      <c r="I80" s="35"/>
      <c r="J80" s="35"/>
    </row>
    <row r="81" spans="1:10" s="34" customFormat="1" ht="11.1" customHeight="1">
      <c r="A81" s="35"/>
      <c r="B81" s="35"/>
      <c r="C81" s="35"/>
      <c r="D81" s="35"/>
      <c r="E81" s="35"/>
      <c r="F81" s="35"/>
      <c r="G81" s="35"/>
      <c r="H81" s="35"/>
      <c r="I81" s="35"/>
      <c r="J81" s="35"/>
    </row>
    <row r="82" spans="1:10" s="34" customFormat="1" ht="11.1" customHeight="1">
      <c r="A82" s="35"/>
      <c r="B82" s="35"/>
      <c r="C82" s="35"/>
      <c r="D82" s="35"/>
      <c r="E82" s="35"/>
      <c r="F82" s="35"/>
      <c r="G82" s="35"/>
      <c r="H82" s="35"/>
      <c r="I82" s="35"/>
      <c r="J82" s="35"/>
    </row>
    <row r="83" spans="1:10" s="34" customFormat="1" ht="11.1" customHeight="1">
      <c r="A83" s="35"/>
      <c r="B83" s="35"/>
      <c r="C83" s="35"/>
      <c r="D83" s="35"/>
      <c r="E83" s="35"/>
      <c r="F83" s="35"/>
      <c r="G83" s="35"/>
      <c r="H83" s="35"/>
      <c r="I83" s="35"/>
      <c r="J83" s="35"/>
    </row>
    <row r="84" spans="1:10" s="34" customFormat="1" ht="11.1" customHeight="1">
      <c r="A84" s="35"/>
      <c r="B84" s="35"/>
      <c r="C84" s="35"/>
      <c r="D84" s="35"/>
      <c r="E84" s="35"/>
      <c r="F84" s="35"/>
      <c r="G84" s="35"/>
      <c r="H84" s="35"/>
      <c r="I84" s="35"/>
      <c r="J84" s="35"/>
    </row>
    <row r="85" spans="1:10" s="34" customFormat="1" ht="11.1" customHeight="1">
      <c r="A85" s="35"/>
      <c r="B85" s="35"/>
      <c r="C85" s="35"/>
      <c r="D85" s="35"/>
      <c r="E85" s="35"/>
      <c r="F85" s="35"/>
      <c r="G85" s="35"/>
      <c r="H85" s="35"/>
      <c r="I85" s="35"/>
      <c r="J85" s="35"/>
    </row>
    <row r="86" spans="1:10" s="34" customFormat="1" ht="11.1" customHeight="1">
      <c r="A86" s="35"/>
      <c r="B86" s="35"/>
      <c r="C86" s="35"/>
      <c r="D86" s="35"/>
      <c r="E86" s="35"/>
      <c r="F86" s="35"/>
      <c r="G86" s="35"/>
      <c r="H86" s="35"/>
      <c r="I86" s="35"/>
      <c r="J86" s="35"/>
    </row>
    <row r="87" spans="1:10" s="34" customFormat="1" ht="11.1" customHeight="1">
      <c r="A87" s="35"/>
      <c r="B87" s="35"/>
      <c r="C87" s="35"/>
      <c r="D87" s="35"/>
      <c r="E87" s="35"/>
      <c r="F87" s="35"/>
      <c r="G87" s="35"/>
      <c r="H87" s="35"/>
      <c r="I87" s="35"/>
      <c r="J87" s="35"/>
    </row>
    <row r="88" spans="1:10" s="34" customFormat="1" ht="11.1" customHeight="1">
      <c r="A88" s="35"/>
      <c r="B88" s="35"/>
      <c r="C88" s="35"/>
      <c r="D88" s="35"/>
      <c r="E88" s="35"/>
      <c r="F88" s="35"/>
      <c r="G88" s="35"/>
      <c r="H88" s="35"/>
      <c r="I88" s="35"/>
      <c r="J88" s="35"/>
    </row>
    <row r="89" spans="1:10" s="34" customFormat="1" ht="11.1" customHeight="1">
      <c r="A89" s="35"/>
      <c r="B89" s="35"/>
      <c r="C89" s="35"/>
      <c r="D89" s="35"/>
      <c r="E89" s="35"/>
      <c r="F89" s="35"/>
      <c r="G89" s="35"/>
      <c r="H89" s="35"/>
      <c r="I89" s="35"/>
      <c r="J89" s="35"/>
    </row>
    <row r="90" spans="1:10" s="34" customFormat="1" ht="11.1" customHeight="1">
      <c r="A90" s="35"/>
      <c r="B90" s="35"/>
      <c r="C90" s="35"/>
      <c r="D90" s="35"/>
      <c r="E90" s="35"/>
      <c r="F90" s="35"/>
      <c r="G90" s="35"/>
      <c r="H90" s="35"/>
      <c r="I90" s="35"/>
      <c r="J90" s="35"/>
    </row>
    <row r="91" spans="1:10" s="34" customFormat="1" ht="11.1" customHeight="1">
      <c r="A91" s="35"/>
      <c r="B91" s="35"/>
      <c r="C91" s="35"/>
      <c r="D91" s="35"/>
      <c r="E91" s="35"/>
      <c r="F91" s="35"/>
      <c r="G91" s="35"/>
      <c r="H91" s="35"/>
      <c r="I91" s="35"/>
      <c r="J91" s="35"/>
    </row>
    <row r="92" spans="1:10" s="34" customFormat="1" ht="11.1" customHeight="1">
      <c r="A92" s="35"/>
      <c r="B92" s="35"/>
      <c r="C92" s="35"/>
      <c r="D92" s="35"/>
      <c r="E92" s="35"/>
      <c r="F92" s="35"/>
      <c r="G92" s="35"/>
      <c r="H92" s="35"/>
      <c r="I92" s="35"/>
      <c r="J92" s="35"/>
    </row>
    <row r="93" spans="1:10" s="34" customFormat="1" ht="11.1" customHeight="1">
      <c r="A93" s="35"/>
      <c r="B93" s="35"/>
      <c r="C93" s="35"/>
      <c r="D93" s="35"/>
      <c r="E93" s="35"/>
      <c r="F93" s="35"/>
      <c r="G93" s="35"/>
      <c r="H93" s="35"/>
      <c r="I93" s="35"/>
      <c r="J93" s="35"/>
    </row>
    <row r="94" spans="1:10" s="34" customFormat="1" ht="11.1" customHeight="1">
      <c r="A94" s="35"/>
      <c r="B94" s="35"/>
      <c r="C94" s="35"/>
      <c r="D94" s="35"/>
      <c r="E94" s="35"/>
      <c r="F94" s="35"/>
      <c r="G94" s="35"/>
      <c r="H94" s="35"/>
      <c r="I94" s="35"/>
      <c r="J94" s="35"/>
    </row>
    <row r="95" spans="1:10" s="34" customFormat="1" ht="11.1" customHeight="1">
      <c r="A95" s="35"/>
      <c r="B95" s="35"/>
      <c r="C95" s="35"/>
      <c r="D95" s="35"/>
      <c r="E95" s="35"/>
      <c r="F95" s="35"/>
      <c r="G95" s="35"/>
      <c r="H95" s="35"/>
      <c r="I95" s="35"/>
      <c r="J95" s="35"/>
    </row>
    <row r="96" spans="1:10" s="34" customFormat="1" ht="11.1" customHeight="1">
      <c r="A96" s="35"/>
      <c r="B96" s="35"/>
      <c r="C96" s="35"/>
      <c r="D96" s="35"/>
      <c r="E96" s="35"/>
      <c r="F96" s="35"/>
      <c r="G96" s="35"/>
      <c r="H96" s="35"/>
      <c r="I96" s="35"/>
      <c r="J96" s="35"/>
    </row>
    <row r="97" spans="1:10" s="34" customFormat="1" ht="11.1" customHeight="1">
      <c r="A97" s="35"/>
      <c r="B97" s="35"/>
      <c r="C97" s="35"/>
      <c r="D97" s="35"/>
      <c r="E97" s="35"/>
      <c r="F97" s="35"/>
      <c r="G97" s="35"/>
      <c r="H97" s="35"/>
      <c r="I97" s="35"/>
      <c r="J97" s="35"/>
    </row>
    <row r="98" spans="1:10" s="34" customFormat="1" ht="11.1" customHeight="1">
      <c r="A98" s="35"/>
      <c r="B98" s="35"/>
      <c r="C98" s="35"/>
      <c r="D98" s="35"/>
      <c r="E98" s="35"/>
      <c r="F98" s="35"/>
      <c r="G98" s="35"/>
      <c r="H98" s="35"/>
      <c r="I98" s="35"/>
      <c r="J98" s="35"/>
    </row>
    <row r="99" spans="1:10" s="34" customFormat="1" ht="11.1" customHeight="1">
      <c r="A99" s="35"/>
      <c r="B99" s="35"/>
      <c r="C99" s="35"/>
      <c r="D99" s="35"/>
      <c r="E99" s="35"/>
      <c r="F99" s="35"/>
      <c r="G99" s="35"/>
      <c r="H99" s="35"/>
      <c r="I99" s="35"/>
      <c r="J99" s="35"/>
    </row>
    <row r="100" spans="1:10" s="34" customFormat="1" ht="11.1" customHeight="1">
      <c r="A100" s="35"/>
      <c r="B100" s="35"/>
      <c r="C100" s="35"/>
      <c r="D100" s="35"/>
      <c r="E100" s="35"/>
      <c r="F100" s="35"/>
      <c r="G100" s="35"/>
      <c r="H100" s="35"/>
      <c r="I100" s="35"/>
      <c r="J100" s="35"/>
    </row>
    <row r="101" spans="1:10" s="34" customFormat="1" ht="11.1" customHeight="1">
      <c r="A101" s="35"/>
      <c r="B101" s="35"/>
      <c r="C101" s="35"/>
      <c r="D101" s="35"/>
      <c r="E101" s="35"/>
      <c r="F101" s="35"/>
      <c r="G101" s="35"/>
      <c r="H101" s="35"/>
      <c r="I101" s="35"/>
      <c r="J101" s="35"/>
    </row>
    <row r="102" spans="1:10" s="34" customFormat="1" ht="11.1" customHeight="1">
      <c r="A102" s="35"/>
      <c r="B102" s="35"/>
      <c r="C102" s="35"/>
      <c r="D102" s="35"/>
      <c r="E102" s="35"/>
      <c r="F102" s="35"/>
      <c r="G102" s="35"/>
      <c r="H102" s="35"/>
      <c r="I102" s="35"/>
      <c r="J102" s="35"/>
    </row>
    <row r="103" spans="1:10" s="34" customFormat="1" ht="11.1" customHeight="1">
      <c r="A103" s="35"/>
      <c r="B103" s="35"/>
      <c r="C103" s="35"/>
      <c r="D103" s="35"/>
      <c r="E103" s="35"/>
      <c r="F103" s="35"/>
      <c r="G103" s="35"/>
      <c r="H103" s="35"/>
      <c r="I103" s="35"/>
      <c r="J103" s="35"/>
    </row>
    <row r="104" spans="1:10" s="34" customFormat="1" ht="11.1" customHeight="1">
      <c r="A104" s="35"/>
      <c r="B104" s="35"/>
      <c r="C104" s="35"/>
      <c r="D104" s="35"/>
      <c r="E104" s="35"/>
      <c r="F104" s="35"/>
      <c r="G104" s="35"/>
      <c r="H104" s="35"/>
      <c r="I104" s="35"/>
      <c r="J104" s="35"/>
    </row>
    <row r="105" spans="1:10" s="34" customFormat="1" ht="11.1" customHeight="1">
      <c r="A105" s="35"/>
      <c r="B105" s="35"/>
      <c r="C105" s="35"/>
      <c r="D105" s="35"/>
      <c r="E105" s="35"/>
      <c r="F105" s="35"/>
      <c r="G105" s="35"/>
      <c r="H105" s="35"/>
      <c r="I105" s="35"/>
      <c r="J105" s="35"/>
    </row>
    <row r="106" spans="1:10" s="34" customFormat="1" ht="11.1" customHeight="1">
      <c r="A106" s="35"/>
      <c r="B106" s="35"/>
      <c r="C106" s="35"/>
      <c r="D106" s="35"/>
      <c r="E106" s="35"/>
      <c r="F106" s="35"/>
      <c r="G106" s="35"/>
      <c r="H106" s="35"/>
      <c r="I106" s="35"/>
      <c r="J106" s="35"/>
    </row>
    <row r="107" spans="1:10" s="34" customFormat="1" ht="11.1" customHeight="1">
      <c r="A107" s="35"/>
      <c r="B107" s="35"/>
      <c r="C107" s="35"/>
      <c r="D107" s="35"/>
      <c r="E107" s="35"/>
      <c r="F107" s="35"/>
      <c r="G107" s="35"/>
      <c r="H107" s="35"/>
      <c r="I107" s="35"/>
      <c r="J107" s="35"/>
    </row>
    <row r="108" spans="1:10" s="34" customFormat="1" ht="11.1" customHeight="1">
      <c r="A108" s="35"/>
      <c r="B108" s="35"/>
      <c r="C108" s="35"/>
      <c r="D108" s="35"/>
      <c r="E108" s="35"/>
      <c r="F108" s="35"/>
      <c r="G108" s="35"/>
      <c r="H108" s="35"/>
      <c r="I108" s="35"/>
      <c r="J108" s="35"/>
    </row>
    <row r="109" spans="1:10" s="34" customFormat="1" ht="11.1" customHeight="1">
      <c r="A109" s="35"/>
      <c r="B109" s="35"/>
      <c r="C109" s="35"/>
      <c r="D109" s="35"/>
      <c r="E109" s="35"/>
      <c r="F109" s="35"/>
      <c r="G109" s="35"/>
      <c r="H109" s="35"/>
      <c r="I109" s="35"/>
      <c r="J109" s="35"/>
    </row>
    <row r="110" spans="1:10" s="34" customFormat="1" ht="11.1" customHeight="1">
      <c r="A110" s="35"/>
      <c r="B110" s="35"/>
      <c r="C110" s="35"/>
      <c r="D110" s="35"/>
      <c r="E110" s="35"/>
      <c r="F110" s="35"/>
      <c r="G110" s="35"/>
      <c r="H110" s="35"/>
      <c r="I110" s="35"/>
      <c r="J110" s="35"/>
    </row>
    <row r="111" spans="1:10" s="34" customFormat="1" ht="11.1" customHeight="1">
      <c r="A111" s="35"/>
      <c r="B111" s="35"/>
      <c r="C111" s="35"/>
      <c r="D111" s="35"/>
      <c r="E111" s="35"/>
      <c r="F111" s="35"/>
      <c r="G111" s="35"/>
      <c r="H111" s="35"/>
      <c r="I111" s="35"/>
      <c r="J111" s="35"/>
    </row>
    <row r="112" spans="1:10" s="34" customFormat="1" ht="11.1" customHeight="1">
      <c r="A112" s="35"/>
      <c r="B112" s="35"/>
      <c r="C112" s="35"/>
      <c r="D112" s="35"/>
      <c r="E112" s="35"/>
      <c r="F112" s="35"/>
      <c r="G112" s="35"/>
      <c r="H112" s="35"/>
      <c r="I112" s="35"/>
      <c r="J112" s="35"/>
    </row>
    <row r="113" spans="1:10" s="34" customFormat="1" ht="11.1" customHeight="1">
      <c r="A113" s="35"/>
      <c r="B113" s="35"/>
      <c r="C113" s="35"/>
      <c r="D113" s="35"/>
      <c r="E113" s="35"/>
      <c r="F113" s="35"/>
      <c r="G113" s="35"/>
      <c r="H113" s="35"/>
      <c r="I113" s="35"/>
      <c r="J113" s="35"/>
    </row>
    <row r="114" spans="1:10" s="34" customFormat="1" ht="11.1" customHeight="1">
      <c r="A114" s="35"/>
      <c r="B114" s="35"/>
      <c r="C114" s="35"/>
      <c r="D114" s="35"/>
      <c r="E114" s="35"/>
      <c r="F114" s="35"/>
      <c r="G114" s="35"/>
      <c r="H114" s="35"/>
      <c r="I114" s="35"/>
      <c r="J114" s="35"/>
    </row>
    <row r="115" spans="1:10" s="34" customFormat="1" ht="11.1" customHeight="1">
      <c r="A115" s="35"/>
      <c r="B115" s="35"/>
      <c r="C115" s="35"/>
      <c r="D115" s="35"/>
      <c r="E115" s="35"/>
      <c r="F115" s="35"/>
      <c r="G115" s="35"/>
      <c r="H115" s="35"/>
      <c r="I115" s="35"/>
      <c r="J115" s="35"/>
    </row>
    <row r="116" spans="1:10" s="34" customFormat="1" ht="11.1" customHeight="1">
      <c r="A116" s="35"/>
      <c r="B116" s="35"/>
      <c r="C116" s="35"/>
      <c r="D116" s="35"/>
      <c r="E116" s="35"/>
      <c r="F116" s="35"/>
      <c r="G116" s="35"/>
      <c r="H116" s="35"/>
      <c r="I116" s="35"/>
      <c r="J116" s="35"/>
    </row>
    <row r="117" spans="1:10" s="34" customFormat="1" ht="11.1" customHeight="1">
      <c r="A117" s="35"/>
      <c r="B117" s="35"/>
      <c r="C117" s="35"/>
      <c r="D117" s="35"/>
      <c r="E117" s="35"/>
      <c r="F117" s="35"/>
      <c r="G117" s="35"/>
      <c r="H117" s="35"/>
      <c r="I117" s="35"/>
      <c r="J117" s="35"/>
    </row>
    <row r="118" spans="1:10" s="34" customFormat="1" ht="11.1" customHeight="1">
      <c r="A118" s="35"/>
      <c r="B118" s="35"/>
      <c r="C118" s="35"/>
      <c r="D118" s="35"/>
      <c r="E118" s="35"/>
      <c r="F118" s="35"/>
      <c r="G118" s="35"/>
      <c r="H118" s="35"/>
      <c r="I118" s="35"/>
      <c r="J118" s="35"/>
    </row>
    <row r="119" spans="1:10" s="34" customFormat="1" ht="11.1" customHeight="1">
      <c r="A119" s="35"/>
      <c r="B119" s="35"/>
      <c r="C119" s="35"/>
      <c r="D119" s="35"/>
      <c r="E119" s="35"/>
      <c r="F119" s="35"/>
      <c r="G119" s="35"/>
      <c r="H119" s="35"/>
      <c r="I119" s="35"/>
      <c r="J119" s="35"/>
    </row>
    <row r="120" spans="1:10" s="34" customFormat="1" ht="11.1" customHeight="1">
      <c r="A120" s="35"/>
      <c r="B120" s="35"/>
      <c r="C120" s="35"/>
      <c r="D120" s="35"/>
      <c r="E120" s="35"/>
      <c r="F120" s="35"/>
      <c r="G120" s="35"/>
      <c r="H120" s="35"/>
      <c r="I120" s="35"/>
      <c r="J120" s="35"/>
    </row>
    <row r="121" spans="1:10" s="34" customFormat="1" ht="11.1" customHeight="1">
      <c r="A121" s="35"/>
      <c r="B121" s="35"/>
      <c r="C121" s="35"/>
      <c r="D121" s="35"/>
      <c r="E121" s="35"/>
      <c r="F121" s="35"/>
      <c r="G121" s="35"/>
      <c r="H121" s="35"/>
      <c r="I121" s="35"/>
      <c r="J121" s="35"/>
    </row>
    <row r="122" spans="1:10" s="34" customFormat="1" ht="11.1" customHeight="1">
      <c r="A122" s="35"/>
      <c r="B122" s="35"/>
      <c r="C122" s="35"/>
      <c r="D122" s="35"/>
      <c r="E122" s="35"/>
      <c r="F122" s="35"/>
      <c r="G122" s="35"/>
      <c r="H122" s="35"/>
      <c r="I122" s="35"/>
      <c r="J122" s="35"/>
    </row>
    <row r="123" spans="1:10" s="34" customFormat="1" ht="11.1" customHeight="1">
      <c r="A123" s="35"/>
      <c r="B123" s="35"/>
      <c r="C123" s="35"/>
      <c r="D123" s="35"/>
      <c r="E123" s="35"/>
      <c r="F123" s="35"/>
      <c r="G123" s="35"/>
      <c r="H123" s="35"/>
      <c r="I123" s="35"/>
      <c r="J123" s="35"/>
    </row>
    <row r="124" spans="1:10" s="34" customFormat="1" ht="11.1" customHeight="1">
      <c r="A124" s="35"/>
      <c r="B124" s="35"/>
      <c r="C124" s="35"/>
      <c r="D124" s="35"/>
      <c r="E124" s="35"/>
      <c r="F124" s="35"/>
      <c r="G124" s="35"/>
      <c r="H124" s="35"/>
      <c r="I124" s="35"/>
      <c r="J124" s="35"/>
    </row>
    <row r="125" spans="1:10" s="34" customFormat="1" ht="11.1" customHeight="1">
      <c r="A125" s="35"/>
      <c r="B125" s="35"/>
      <c r="C125" s="35"/>
      <c r="D125" s="35"/>
      <c r="E125" s="35"/>
      <c r="F125" s="35"/>
      <c r="G125" s="35"/>
      <c r="H125" s="35"/>
      <c r="I125" s="35"/>
      <c r="J125" s="35"/>
    </row>
    <row r="126" spans="1:10" s="34" customFormat="1" ht="11.1" customHeight="1">
      <c r="A126" s="35"/>
      <c r="B126" s="35"/>
      <c r="C126" s="35"/>
      <c r="D126" s="35"/>
      <c r="E126" s="35"/>
      <c r="F126" s="35"/>
      <c r="G126" s="35"/>
      <c r="H126" s="35"/>
      <c r="I126" s="35"/>
      <c r="J126" s="35"/>
    </row>
    <row r="127" spans="1:10" s="34" customFormat="1" ht="11.1" customHeight="1">
      <c r="A127" s="35"/>
      <c r="B127" s="35"/>
      <c r="C127" s="35"/>
      <c r="D127" s="35"/>
      <c r="E127" s="35"/>
      <c r="F127" s="35"/>
      <c r="G127" s="35"/>
      <c r="H127" s="35"/>
      <c r="I127" s="35"/>
      <c r="J127" s="35"/>
    </row>
    <row r="128" spans="1:10" s="34" customFormat="1" ht="11.1" customHeight="1">
      <c r="A128" s="35"/>
      <c r="B128" s="35"/>
      <c r="C128" s="35"/>
      <c r="D128" s="35"/>
      <c r="E128" s="35"/>
      <c r="F128" s="35"/>
      <c r="G128" s="35"/>
      <c r="H128" s="35"/>
      <c r="I128" s="35"/>
      <c r="J128" s="35"/>
    </row>
    <row r="129" spans="1:10" s="34" customFormat="1" ht="11.1" customHeight="1">
      <c r="A129" s="35"/>
      <c r="B129" s="35"/>
      <c r="C129" s="35"/>
      <c r="D129" s="35"/>
      <c r="E129" s="35"/>
      <c r="F129" s="35"/>
      <c r="G129" s="35"/>
      <c r="H129" s="35"/>
      <c r="I129" s="35"/>
      <c r="J129" s="35"/>
    </row>
    <row r="130" spans="1:10" s="34" customFormat="1" ht="11.1" customHeight="1">
      <c r="A130" s="35"/>
      <c r="B130" s="35"/>
      <c r="C130" s="35"/>
      <c r="D130" s="35"/>
      <c r="E130" s="35"/>
      <c r="F130" s="35"/>
      <c r="G130" s="35"/>
      <c r="H130" s="35"/>
      <c r="I130" s="35"/>
      <c r="J130" s="35"/>
    </row>
    <row r="131" spans="1:10" s="34" customFormat="1" ht="11.1" customHeight="1">
      <c r="A131" s="35"/>
      <c r="B131" s="35"/>
      <c r="C131" s="35"/>
      <c r="D131" s="35"/>
      <c r="E131" s="35"/>
      <c r="F131" s="35"/>
      <c r="G131" s="35"/>
      <c r="H131" s="35"/>
      <c r="I131" s="35"/>
      <c r="J131" s="35"/>
    </row>
    <row r="132" spans="1:10" s="34" customFormat="1" ht="11.1" customHeight="1">
      <c r="A132" s="35"/>
      <c r="B132" s="35"/>
      <c r="C132" s="35"/>
      <c r="D132" s="35"/>
      <c r="E132" s="35"/>
      <c r="F132" s="35"/>
      <c r="G132" s="35"/>
      <c r="H132" s="35"/>
      <c r="I132" s="35"/>
      <c r="J132" s="35"/>
    </row>
    <row r="133" spans="1:10" s="34" customFormat="1" ht="11.1" customHeight="1">
      <c r="A133" s="35"/>
      <c r="B133" s="35"/>
      <c r="C133" s="35"/>
      <c r="D133" s="35"/>
      <c r="E133" s="35"/>
      <c r="F133" s="35"/>
      <c r="G133" s="35"/>
      <c r="H133" s="35"/>
      <c r="I133" s="35"/>
      <c r="J133" s="35"/>
    </row>
    <row r="134" spans="1:10" s="34" customFormat="1" ht="11.1" customHeight="1">
      <c r="A134" s="35"/>
      <c r="B134" s="35"/>
      <c r="C134" s="35"/>
      <c r="D134" s="35"/>
      <c r="E134" s="35"/>
      <c r="F134" s="35"/>
      <c r="G134" s="35"/>
      <c r="H134" s="35"/>
      <c r="I134" s="35"/>
      <c r="J134" s="35"/>
    </row>
    <row r="135" spans="1:10" s="34" customFormat="1" ht="11.1" customHeight="1">
      <c r="A135" s="35"/>
      <c r="B135" s="35"/>
      <c r="C135" s="35"/>
      <c r="D135" s="35"/>
      <c r="E135" s="35"/>
      <c r="F135" s="35"/>
      <c r="G135" s="35"/>
      <c r="H135" s="35"/>
      <c r="I135" s="35"/>
      <c r="J135" s="35"/>
    </row>
    <row r="136" spans="1:10" s="34" customFormat="1" ht="11.1" customHeight="1">
      <c r="A136" s="35"/>
      <c r="B136" s="35"/>
      <c r="C136" s="35"/>
      <c r="D136" s="35"/>
      <c r="E136" s="35"/>
      <c r="F136" s="35"/>
      <c r="G136" s="35"/>
      <c r="H136" s="35"/>
      <c r="I136" s="35"/>
      <c r="J136" s="35"/>
    </row>
    <row r="137" spans="1:10" s="34" customFormat="1" ht="11.1" customHeight="1">
      <c r="A137" s="35"/>
      <c r="B137" s="35"/>
      <c r="C137" s="35"/>
      <c r="D137" s="35"/>
      <c r="E137" s="35"/>
      <c r="F137" s="35"/>
      <c r="G137" s="35"/>
      <c r="H137" s="35"/>
      <c r="I137" s="35"/>
      <c r="J137" s="35"/>
    </row>
    <row r="138" spans="1:10" s="34" customFormat="1" ht="11.1" customHeight="1">
      <c r="A138" s="35"/>
      <c r="B138" s="35"/>
      <c r="C138" s="35"/>
      <c r="D138" s="35"/>
      <c r="E138" s="35"/>
      <c r="F138" s="35"/>
      <c r="G138" s="35"/>
      <c r="H138" s="35"/>
      <c r="I138" s="35"/>
      <c r="J138" s="35"/>
    </row>
    <row r="139" spans="1:10" s="34" customFormat="1" ht="11.1" customHeight="1">
      <c r="A139" s="35"/>
      <c r="B139" s="35"/>
      <c r="C139" s="35"/>
      <c r="D139" s="35"/>
      <c r="E139" s="35"/>
      <c r="F139" s="35"/>
      <c r="G139" s="35"/>
      <c r="H139" s="35"/>
      <c r="I139" s="35"/>
      <c r="J139" s="35"/>
    </row>
    <row r="140" spans="1:10" s="34" customFormat="1" ht="11.1" customHeight="1">
      <c r="A140" s="35"/>
      <c r="B140" s="35"/>
      <c r="C140" s="35"/>
      <c r="D140" s="35"/>
      <c r="E140" s="35"/>
      <c r="F140" s="35"/>
      <c r="G140" s="35"/>
      <c r="H140" s="35"/>
      <c r="I140" s="35"/>
      <c r="J140" s="35"/>
    </row>
    <row r="141" spans="1:10" ht="11.1" customHeight="1">
      <c r="A141" s="35"/>
      <c r="B141" s="35"/>
      <c r="C141" s="35"/>
      <c r="D141" s="35"/>
      <c r="E141" s="35"/>
      <c r="F141" s="35"/>
      <c r="G141" s="35"/>
      <c r="H141" s="35"/>
      <c r="I141" s="35"/>
      <c r="J141" s="34"/>
    </row>
    <row r="142" spans="1:10" ht="11.1" customHeight="1">
      <c r="A142" s="35"/>
      <c r="B142" s="35"/>
      <c r="C142" s="35"/>
      <c r="D142" s="35"/>
      <c r="E142" s="35"/>
      <c r="F142" s="35"/>
      <c r="G142" s="35"/>
      <c r="H142" s="35"/>
      <c r="I142" s="35"/>
      <c r="J142" s="34"/>
    </row>
    <row r="143" spans="1:10" ht="11.1" customHeight="1">
      <c r="A143" s="35"/>
      <c r="B143" s="35"/>
      <c r="C143" s="35"/>
      <c r="D143" s="35"/>
      <c r="E143" s="35"/>
      <c r="F143" s="35"/>
      <c r="G143" s="35"/>
      <c r="H143" s="35"/>
      <c r="I143" s="35"/>
      <c r="J143" s="34"/>
    </row>
    <row r="144" spans="1:10" ht="11.1" customHeight="1">
      <c r="A144" s="35"/>
      <c r="B144" s="35"/>
      <c r="C144" s="35"/>
      <c r="D144" s="35"/>
      <c r="E144" s="35"/>
      <c r="F144" s="35"/>
      <c r="G144" s="35"/>
      <c r="H144" s="35"/>
      <c r="I144" s="35"/>
      <c r="J144" s="34"/>
    </row>
    <row r="145" spans="1:10" ht="11.1" customHeight="1">
      <c r="A145" s="35"/>
      <c r="B145" s="35"/>
      <c r="C145" s="35"/>
      <c r="D145" s="35"/>
      <c r="E145" s="35"/>
      <c r="F145" s="35"/>
      <c r="G145" s="35"/>
      <c r="H145" s="35"/>
      <c r="I145" s="35"/>
      <c r="J145" s="34"/>
    </row>
    <row r="146" spans="1:10" ht="11.1" customHeight="1">
      <c r="A146" s="35"/>
      <c r="B146" s="35"/>
      <c r="C146" s="35"/>
      <c r="D146" s="35"/>
      <c r="E146" s="35"/>
      <c r="F146" s="35"/>
      <c r="G146" s="35"/>
      <c r="H146" s="35"/>
      <c r="I146" s="35"/>
      <c r="J146" s="34"/>
    </row>
    <row r="147" spans="1:10" ht="11.1" customHeight="1">
      <c r="A147" s="35"/>
      <c r="B147" s="35"/>
      <c r="C147" s="35"/>
      <c r="D147" s="35"/>
      <c r="E147" s="35"/>
      <c r="F147" s="35"/>
      <c r="G147" s="35"/>
      <c r="H147" s="35"/>
      <c r="I147" s="35"/>
      <c r="J147" s="34"/>
    </row>
    <row r="148" spans="1:10" ht="11.1" customHeight="1">
      <c r="A148" s="35"/>
      <c r="B148" s="35"/>
      <c r="C148" s="35"/>
      <c r="D148" s="35"/>
      <c r="E148" s="35"/>
      <c r="F148" s="35"/>
      <c r="G148" s="35"/>
      <c r="H148" s="35"/>
      <c r="I148" s="35"/>
    </row>
    <row r="149" spans="1:10" ht="11.1" customHeight="1">
      <c r="A149" s="35"/>
      <c r="B149" s="35"/>
      <c r="C149" s="35"/>
      <c r="D149" s="35"/>
      <c r="E149" s="35"/>
      <c r="F149" s="35"/>
      <c r="G149" s="35"/>
      <c r="H149" s="35"/>
      <c r="I149" s="35"/>
    </row>
    <row r="150" spans="1:10" ht="11.1" customHeight="1">
      <c r="A150" s="35"/>
      <c r="B150" s="35"/>
      <c r="C150" s="35"/>
      <c r="D150" s="35"/>
      <c r="E150" s="35"/>
      <c r="F150" s="35"/>
      <c r="G150" s="35"/>
      <c r="H150" s="35"/>
      <c r="I150" s="35"/>
    </row>
    <row r="151" spans="1:10" ht="11.1" customHeight="1">
      <c r="A151" s="35"/>
      <c r="B151" s="35"/>
      <c r="C151" s="35"/>
      <c r="D151" s="35"/>
      <c r="E151" s="35"/>
      <c r="F151" s="35"/>
      <c r="G151" s="35"/>
      <c r="H151" s="35"/>
      <c r="I151" s="35"/>
    </row>
    <row r="152" spans="1:10" ht="11.1" customHeight="1">
      <c r="A152" s="35"/>
      <c r="B152" s="35"/>
      <c r="C152" s="35"/>
      <c r="D152" s="35"/>
      <c r="E152" s="35"/>
      <c r="F152" s="35"/>
      <c r="G152" s="35"/>
      <c r="H152" s="35"/>
      <c r="I152" s="35"/>
    </row>
    <row r="153" spans="1:10" ht="11.1" customHeight="1">
      <c r="A153" s="35"/>
      <c r="B153" s="35"/>
      <c r="C153" s="35"/>
      <c r="D153" s="35"/>
      <c r="E153" s="35"/>
      <c r="F153" s="35"/>
      <c r="G153" s="35"/>
      <c r="H153" s="35"/>
      <c r="I153" s="35"/>
    </row>
    <row r="154" spans="1:10" ht="11.1" customHeight="1">
      <c r="A154" s="35"/>
      <c r="B154" s="35"/>
      <c r="C154" s="35"/>
      <c r="D154" s="35"/>
      <c r="E154" s="35"/>
      <c r="F154" s="35"/>
      <c r="G154" s="35"/>
      <c r="H154" s="35"/>
      <c r="I154" s="35"/>
    </row>
    <row r="155" spans="1:10" ht="11.1" customHeight="1">
      <c r="A155" s="35"/>
      <c r="B155" s="35"/>
      <c r="C155" s="35"/>
      <c r="D155" s="35"/>
      <c r="E155" s="35"/>
      <c r="F155" s="35"/>
      <c r="G155" s="35"/>
      <c r="H155" s="35"/>
      <c r="I155" s="35"/>
    </row>
    <row r="156" spans="1:10" ht="11.1" customHeight="1">
      <c r="A156" s="35"/>
      <c r="B156" s="35"/>
      <c r="C156" s="35"/>
      <c r="D156" s="35"/>
      <c r="E156" s="35"/>
      <c r="F156" s="35"/>
      <c r="G156" s="35"/>
      <c r="H156" s="35"/>
      <c r="I156" s="35"/>
    </row>
    <row r="157" spans="1:10" ht="11.1" customHeight="1">
      <c r="A157" s="35"/>
      <c r="B157" s="35"/>
      <c r="C157" s="35"/>
      <c r="D157" s="35"/>
      <c r="E157" s="35"/>
      <c r="F157" s="35"/>
      <c r="G157" s="35"/>
      <c r="H157" s="35"/>
      <c r="I157" s="35"/>
    </row>
    <row r="158" spans="1:10" ht="11.1" customHeight="1">
      <c r="A158" s="35"/>
      <c r="B158" s="35"/>
      <c r="C158" s="35"/>
      <c r="D158" s="35"/>
      <c r="E158" s="35"/>
      <c r="F158" s="35"/>
      <c r="G158" s="35"/>
      <c r="H158" s="35"/>
      <c r="I158" s="35"/>
    </row>
    <row r="159" spans="1:10" ht="11.1" customHeight="1">
      <c r="A159" s="35"/>
      <c r="B159" s="35"/>
      <c r="C159" s="35"/>
      <c r="D159" s="35"/>
      <c r="E159" s="35"/>
      <c r="F159" s="35"/>
      <c r="G159" s="35"/>
      <c r="H159" s="35"/>
      <c r="I159" s="35"/>
    </row>
    <row r="160" spans="1:10" ht="11.1" customHeight="1">
      <c r="A160" s="35"/>
      <c r="B160" s="35"/>
      <c r="C160" s="35"/>
      <c r="D160" s="35"/>
      <c r="E160" s="35"/>
      <c r="F160" s="35"/>
      <c r="G160" s="35"/>
      <c r="H160" s="35"/>
      <c r="I160" s="35"/>
    </row>
    <row r="161" spans="1:9" ht="11.1" customHeight="1">
      <c r="A161" s="35"/>
      <c r="B161" s="35"/>
      <c r="C161" s="35"/>
      <c r="D161" s="35"/>
      <c r="E161" s="35"/>
      <c r="F161" s="35"/>
      <c r="G161" s="35"/>
      <c r="H161" s="35"/>
      <c r="I161" s="35"/>
    </row>
    <row r="162" spans="1:9" ht="11.1" customHeight="1">
      <c r="A162" s="35"/>
      <c r="B162" s="35"/>
      <c r="C162" s="35"/>
      <c r="D162" s="35"/>
      <c r="E162" s="35"/>
      <c r="F162" s="35"/>
      <c r="G162" s="35"/>
      <c r="H162" s="35"/>
      <c r="I162" s="35"/>
    </row>
    <row r="163" spans="1:9" ht="11.1" customHeight="1">
      <c r="A163" s="35"/>
      <c r="B163" s="35"/>
      <c r="C163" s="35"/>
      <c r="D163" s="35"/>
      <c r="E163" s="35"/>
      <c r="F163" s="35"/>
      <c r="G163" s="35"/>
      <c r="H163" s="35"/>
      <c r="I163" s="35"/>
    </row>
    <row r="164" spans="1:9" ht="11.1" customHeight="1">
      <c r="A164" s="35"/>
      <c r="B164" s="35"/>
      <c r="C164" s="35"/>
      <c r="D164" s="35"/>
      <c r="E164" s="35"/>
      <c r="F164" s="35"/>
      <c r="G164" s="35"/>
      <c r="H164" s="35"/>
      <c r="I164" s="35"/>
    </row>
    <row r="165" spans="1:9" ht="11.1" customHeight="1">
      <c r="A165" s="35"/>
      <c r="B165" s="35"/>
      <c r="C165" s="35"/>
      <c r="D165" s="35"/>
      <c r="E165" s="35"/>
      <c r="F165" s="35"/>
      <c r="G165" s="35"/>
      <c r="H165" s="35"/>
      <c r="I165" s="35"/>
    </row>
    <row r="166" spans="1:9" ht="11.1" customHeight="1">
      <c r="A166" s="35"/>
      <c r="B166" s="35"/>
      <c r="C166" s="35"/>
      <c r="D166" s="35"/>
      <c r="E166" s="35"/>
      <c r="F166" s="35"/>
      <c r="G166" s="35"/>
      <c r="H166" s="35"/>
      <c r="I166" s="35"/>
    </row>
    <row r="167" spans="1:9" ht="11.1" customHeight="1">
      <c r="A167" s="35"/>
      <c r="B167" s="35"/>
      <c r="C167" s="35"/>
      <c r="D167" s="35"/>
      <c r="E167" s="35"/>
      <c r="F167" s="35"/>
      <c r="G167" s="35"/>
      <c r="H167" s="35"/>
      <c r="I167" s="35"/>
    </row>
    <row r="168" spans="1:9" ht="11.1" customHeight="1">
      <c r="A168" s="35"/>
      <c r="B168" s="35"/>
      <c r="C168" s="35"/>
      <c r="D168" s="35"/>
      <c r="E168" s="35"/>
      <c r="F168" s="35"/>
      <c r="G168" s="35"/>
      <c r="H168" s="35"/>
      <c r="I168" s="35"/>
    </row>
    <row r="169" spans="1:9" ht="11.1" customHeight="1">
      <c r="A169" s="35"/>
      <c r="B169" s="35"/>
      <c r="C169" s="35"/>
      <c r="D169" s="35"/>
      <c r="E169" s="35"/>
      <c r="F169" s="35"/>
      <c r="G169" s="35"/>
      <c r="H169" s="35"/>
      <c r="I169" s="35"/>
    </row>
    <row r="170" spans="1:9" ht="11.1" customHeight="1">
      <c r="A170" s="35"/>
      <c r="B170" s="35"/>
      <c r="C170" s="35"/>
      <c r="D170" s="35"/>
      <c r="E170" s="35"/>
      <c r="F170" s="35"/>
      <c r="G170" s="35"/>
      <c r="H170" s="35"/>
      <c r="I170" s="35"/>
    </row>
    <row r="171" spans="1:9" ht="11.1" customHeight="1">
      <c r="A171" s="35"/>
      <c r="B171" s="35"/>
      <c r="C171" s="35"/>
      <c r="D171" s="35"/>
      <c r="E171" s="35"/>
      <c r="F171" s="35"/>
      <c r="G171" s="35"/>
      <c r="H171" s="35"/>
      <c r="I171" s="35"/>
    </row>
    <row r="172" spans="1:9" ht="11.1" customHeight="1">
      <c r="A172" s="35"/>
      <c r="B172" s="35"/>
      <c r="C172" s="35"/>
      <c r="D172" s="35"/>
      <c r="E172" s="35"/>
      <c r="F172" s="35"/>
      <c r="G172" s="35"/>
      <c r="H172" s="35"/>
      <c r="I172" s="35"/>
    </row>
    <row r="173" spans="1:9" ht="11.1" customHeight="1">
      <c r="A173" s="35"/>
      <c r="B173" s="35"/>
      <c r="C173" s="35"/>
      <c r="D173" s="35"/>
      <c r="E173" s="35"/>
      <c r="F173" s="35"/>
      <c r="G173" s="35"/>
      <c r="H173" s="35"/>
      <c r="I173" s="35"/>
    </row>
    <row r="174" spans="1:9" ht="11.1" customHeight="1">
      <c r="A174" s="35"/>
      <c r="B174" s="35"/>
      <c r="C174" s="35"/>
      <c r="D174" s="35"/>
      <c r="E174" s="35"/>
      <c r="F174" s="35"/>
      <c r="G174" s="35"/>
      <c r="H174" s="35"/>
      <c r="I174" s="35"/>
    </row>
    <row r="175" spans="1:9" ht="11.1" customHeight="1">
      <c r="A175" s="35"/>
      <c r="B175" s="35"/>
      <c r="C175" s="35"/>
      <c r="D175" s="35"/>
      <c r="E175" s="35"/>
      <c r="F175" s="35"/>
      <c r="G175" s="35"/>
      <c r="H175" s="35"/>
      <c r="I175" s="35"/>
    </row>
    <row r="176" spans="1:9" ht="11.1" customHeight="1">
      <c r="A176" s="35"/>
      <c r="B176" s="35"/>
      <c r="C176" s="35"/>
      <c r="D176" s="35"/>
      <c r="E176" s="35"/>
      <c r="F176" s="35"/>
      <c r="G176" s="35"/>
      <c r="H176" s="35"/>
      <c r="I176" s="35"/>
    </row>
    <row r="177" spans="1:9" ht="11.1" customHeight="1">
      <c r="A177" s="35"/>
      <c r="B177" s="35"/>
      <c r="C177" s="35"/>
      <c r="D177" s="35"/>
      <c r="E177" s="35"/>
      <c r="F177" s="35"/>
      <c r="G177" s="35"/>
      <c r="H177" s="35"/>
      <c r="I177" s="35"/>
    </row>
    <row r="178" spans="1:9" ht="11.1" customHeight="1">
      <c r="A178" s="35"/>
      <c r="B178" s="35"/>
      <c r="C178" s="35"/>
      <c r="D178" s="35"/>
      <c r="E178" s="35"/>
      <c r="F178" s="35"/>
      <c r="G178" s="35"/>
      <c r="H178" s="35"/>
      <c r="I178" s="35"/>
    </row>
    <row r="179" spans="1:9" ht="11.1" customHeight="1">
      <c r="A179" s="35"/>
      <c r="B179" s="35"/>
      <c r="C179" s="35"/>
      <c r="D179" s="35"/>
      <c r="E179" s="35"/>
      <c r="F179" s="35"/>
      <c r="G179" s="35"/>
      <c r="H179" s="35"/>
      <c r="I179" s="35"/>
    </row>
    <row r="180" spans="1:9" ht="11.1" customHeight="1">
      <c r="A180" s="35"/>
      <c r="B180" s="35"/>
      <c r="C180" s="35"/>
      <c r="D180" s="35"/>
      <c r="E180" s="35"/>
      <c r="F180" s="35"/>
      <c r="G180" s="35"/>
      <c r="H180" s="35"/>
      <c r="I180" s="35"/>
    </row>
    <row r="181" spans="1:9" ht="11.1" customHeight="1">
      <c r="A181" s="35"/>
      <c r="B181" s="35"/>
      <c r="C181" s="35"/>
      <c r="D181" s="35"/>
      <c r="E181" s="35"/>
      <c r="F181" s="35"/>
      <c r="G181" s="35"/>
      <c r="H181" s="35"/>
      <c r="I181" s="35"/>
    </row>
    <row r="182" spans="1:9" ht="11.1" customHeight="1">
      <c r="A182" s="35"/>
      <c r="B182" s="35"/>
      <c r="C182" s="35"/>
      <c r="D182" s="35"/>
      <c r="E182" s="35"/>
      <c r="F182" s="35"/>
      <c r="G182" s="35"/>
      <c r="H182" s="35"/>
      <c r="I182" s="35"/>
    </row>
    <row r="183" spans="1:9" ht="11.1" customHeight="1">
      <c r="A183" s="35"/>
      <c r="B183" s="35"/>
      <c r="C183" s="35"/>
      <c r="D183" s="35"/>
      <c r="E183" s="35"/>
      <c r="F183" s="35"/>
      <c r="G183" s="35"/>
      <c r="H183" s="35"/>
      <c r="I183" s="35"/>
    </row>
    <row r="184" spans="1:9" ht="11.1" customHeight="1">
      <c r="A184" s="35"/>
      <c r="B184" s="35"/>
      <c r="C184" s="35"/>
      <c r="D184" s="35"/>
      <c r="E184" s="35"/>
      <c r="F184" s="35"/>
      <c r="G184" s="35"/>
      <c r="H184" s="35"/>
      <c r="I184" s="35"/>
    </row>
    <row r="185" spans="1:9" ht="11.1" customHeight="1">
      <c r="A185" s="35"/>
      <c r="B185" s="35"/>
      <c r="C185" s="35"/>
      <c r="D185" s="35"/>
      <c r="E185" s="35"/>
      <c r="F185" s="35"/>
      <c r="G185" s="35"/>
      <c r="H185" s="35"/>
      <c r="I185" s="35"/>
    </row>
    <row r="186" spans="1:9" ht="11.1" customHeight="1">
      <c r="A186" s="35"/>
      <c r="B186" s="35"/>
      <c r="C186" s="35"/>
      <c r="D186" s="35"/>
      <c r="E186" s="35"/>
      <c r="F186" s="35"/>
      <c r="G186" s="35"/>
      <c r="H186" s="35"/>
      <c r="I186" s="35"/>
    </row>
    <row r="187" spans="1:9" ht="11.1" customHeight="1">
      <c r="A187" s="35"/>
      <c r="B187" s="35"/>
      <c r="C187" s="35"/>
      <c r="D187" s="35"/>
      <c r="E187" s="35"/>
      <c r="F187" s="35"/>
      <c r="G187" s="35"/>
      <c r="H187" s="35"/>
      <c r="I187" s="35"/>
    </row>
    <row r="188" spans="1:9" ht="11.1" customHeight="1">
      <c r="A188" s="35"/>
      <c r="B188" s="35"/>
      <c r="C188" s="35"/>
      <c r="D188" s="35"/>
      <c r="E188" s="35"/>
      <c r="F188" s="35"/>
      <c r="G188" s="35"/>
      <c r="H188" s="35"/>
      <c r="I188" s="35"/>
    </row>
    <row r="189" spans="1:9" ht="11.1" customHeight="1">
      <c r="A189" s="35"/>
      <c r="B189" s="35"/>
      <c r="C189" s="35"/>
      <c r="D189" s="35"/>
      <c r="E189" s="35"/>
      <c r="F189" s="35"/>
      <c r="G189" s="35"/>
      <c r="H189" s="35"/>
      <c r="I189" s="35"/>
    </row>
    <row r="190" spans="1:9" ht="11.1" customHeight="1">
      <c r="A190" s="35"/>
      <c r="B190" s="35"/>
      <c r="C190" s="35"/>
      <c r="D190" s="35"/>
      <c r="E190" s="35"/>
      <c r="F190" s="35"/>
      <c r="G190" s="35"/>
      <c r="H190" s="35"/>
      <c r="I190" s="35"/>
    </row>
    <row r="191" spans="1:9" ht="11.1" customHeight="1">
      <c r="A191" s="35"/>
      <c r="B191" s="35"/>
      <c r="C191" s="35"/>
      <c r="D191" s="35"/>
      <c r="E191" s="35"/>
      <c r="F191" s="35"/>
      <c r="G191" s="35"/>
      <c r="H191" s="35"/>
      <c r="I191" s="35"/>
    </row>
    <row r="192" spans="1:9" ht="11.1" customHeight="1">
      <c r="A192" s="35"/>
      <c r="B192" s="35"/>
      <c r="C192" s="35"/>
      <c r="D192" s="35"/>
      <c r="E192" s="35"/>
      <c r="F192" s="35"/>
      <c r="G192" s="35"/>
      <c r="H192" s="35"/>
      <c r="I192" s="35"/>
    </row>
    <row r="193" spans="1:9" ht="11.1" customHeight="1">
      <c r="A193" s="35"/>
      <c r="B193" s="35"/>
      <c r="C193" s="35"/>
      <c r="D193" s="35"/>
      <c r="E193" s="35"/>
      <c r="F193" s="35"/>
      <c r="G193" s="35"/>
      <c r="H193" s="35"/>
      <c r="I193" s="35"/>
    </row>
    <row r="194" spans="1:9" ht="11.1" customHeight="1">
      <c r="A194" s="35"/>
      <c r="B194" s="35"/>
      <c r="C194" s="35"/>
      <c r="D194" s="35"/>
      <c r="E194" s="35"/>
      <c r="F194" s="35"/>
      <c r="G194" s="35"/>
      <c r="H194" s="35"/>
      <c r="I194" s="35"/>
    </row>
    <row r="195" spans="1:9" ht="11.1" customHeight="1">
      <c r="A195" s="35"/>
      <c r="B195" s="35"/>
      <c r="C195" s="35"/>
      <c r="D195" s="35"/>
      <c r="E195" s="35"/>
      <c r="F195" s="35"/>
      <c r="G195" s="35"/>
      <c r="H195" s="35"/>
      <c r="I195" s="35"/>
    </row>
    <row r="196" spans="1:9" ht="11.1" customHeight="1">
      <c r="A196" s="35"/>
      <c r="B196" s="35"/>
      <c r="C196" s="35"/>
      <c r="D196" s="35"/>
      <c r="E196" s="35"/>
      <c r="F196" s="35"/>
      <c r="G196" s="35"/>
      <c r="H196" s="35"/>
      <c r="I196" s="35"/>
    </row>
    <row r="197" spans="1:9" ht="11.1" customHeight="1">
      <c r="A197" s="35"/>
      <c r="B197" s="35"/>
      <c r="C197" s="35"/>
      <c r="D197" s="35"/>
      <c r="E197" s="35"/>
      <c r="F197" s="35"/>
      <c r="G197" s="35"/>
      <c r="H197" s="35"/>
      <c r="I197" s="35"/>
    </row>
    <row r="198" spans="1:9" ht="11.1" customHeight="1">
      <c r="A198" s="35"/>
      <c r="B198" s="35"/>
      <c r="C198" s="35"/>
      <c r="D198" s="35"/>
      <c r="E198" s="35"/>
      <c r="F198" s="35"/>
      <c r="G198" s="35"/>
      <c r="H198" s="35"/>
      <c r="I198" s="35"/>
    </row>
    <row r="199" spans="1:9" ht="11.1" customHeight="1">
      <c r="A199" s="35"/>
      <c r="B199" s="35"/>
      <c r="C199" s="35"/>
      <c r="D199" s="35"/>
      <c r="E199" s="35"/>
      <c r="F199" s="35"/>
      <c r="G199" s="35"/>
      <c r="H199" s="35"/>
      <c r="I199" s="35"/>
    </row>
    <row r="200" spans="1:9" ht="11.1" customHeight="1">
      <c r="A200" s="35"/>
      <c r="B200" s="35"/>
      <c r="C200" s="35"/>
      <c r="D200" s="35"/>
      <c r="E200" s="35"/>
      <c r="F200" s="35"/>
      <c r="G200" s="35"/>
      <c r="H200" s="35"/>
      <c r="I200" s="35"/>
    </row>
    <row r="201" spans="1:9" ht="11.1" customHeight="1">
      <c r="A201" s="35"/>
      <c r="B201" s="35"/>
      <c r="C201" s="35"/>
      <c r="D201" s="35"/>
      <c r="E201" s="35"/>
      <c r="F201" s="35"/>
      <c r="G201" s="35"/>
      <c r="H201" s="35"/>
      <c r="I201" s="35"/>
    </row>
    <row r="202" spans="1:9" ht="11.1" customHeight="1">
      <c r="A202" s="35"/>
      <c r="B202" s="35"/>
      <c r="C202" s="35"/>
      <c r="D202" s="35"/>
      <c r="E202" s="35"/>
      <c r="F202" s="35"/>
      <c r="G202" s="35"/>
      <c r="H202" s="35"/>
      <c r="I202" s="35"/>
    </row>
    <row r="203" spans="1:9" ht="11.1" customHeight="1">
      <c r="A203" s="35"/>
      <c r="B203" s="35"/>
      <c r="C203" s="35"/>
      <c r="D203" s="35"/>
      <c r="E203" s="35"/>
      <c r="F203" s="35"/>
      <c r="G203" s="35"/>
      <c r="H203" s="35"/>
      <c r="I203" s="35"/>
    </row>
    <row r="204" spans="1:9" ht="11.1" customHeight="1">
      <c r="A204" s="35"/>
      <c r="B204" s="35"/>
      <c r="C204" s="35"/>
      <c r="D204" s="35"/>
      <c r="E204" s="35"/>
      <c r="F204" s="35"/>
      <c r="G204" s="35"/>
      <c r="H204" s="35"/>
      <c r="I204" s="35"/>
    </row>
    <row r="205" spans="1:9" ht="11.1" customHeight="1">
      <c r="A205" s="35"/>
      <c r="B205" s="35"/>
      <c r="C205" s="35"/>
      <c r="D205" s="35"/>
      <c r="E205" s="35"/>
      <c r="F205" s="35"/>
      <c r="G205" s="35"/>
      <c r="H205" s="35"/>
      <c r="I205" s="35"/>
    </row>
    <row r="206" spans="1:9" ht="11.1" customHeight="1">
      <c r="A206" s="35"/>
      <c r="B206" s="35"/>
      <c r="C206" s="35"/>
      <c r="D206" s="35"/>
      <c r="E206" s="35"/>
      <c r="F206" s="35"/>
      <c r="G206" s="35"/>
      <c r="H206" s="35"/>
      <c r="I206" s="35"/>
    </row>
    <row r="207" spans="1:9" ht="11.1" customHeight="1">
      <c r="A207" s="35"/>
      <c r="B207" s="35"/>
      <c r="C207" s="35"/>
      <c r="D207" s="35"/>
      <c r="E207" s="35"/>
      <c r="F207" s="35"/>
      <c r="G207" s="35"/>
      <c r="H207" s="35"/>
      <c r="I207" s="35"/>
    </row>
    <row r="208" spans="1:9" ht="11.1" customHeight="1">
      <c r="A208" s="35"/>
      <c r="B208" s="35"/>
      <c r="C208" s="35"/>
      <c r="D208" s="35"/>
      <c r="E208" s="35"/>
      <c r="F208" s="35"/>
      <c r="G208" s="35"/>
      <c r="H208" s="35"/>
      <c r="I208" s="35"/>
    </row>
    <row r="209" spans="1:9" ht="11.1" customHeight="1">
      <c r="A209" s="35"/>
      <c r="B209" s="35"/>
      <c r="C209" s="35"/>
      <c r="D209" s="35"/>
      <c r="E209" s="35"/>
      <c r="F209" s="35"/>
      <c r="G209" s="35"/>
      <c r="H209" s="35"/>
      <c r="I209" s="35"/>
    </row>
    <row r="210" spans="1:9" ht="11.1" customHeight="1">
      <c r="A210" s="35"/>
      <c r="B210" s="35"/>
      <c r="C210" s="35"/>
      <c r="D210" s="35"/>
      <c r="E210" s="35"/>
      <c r="F210" s="35"/>
      <c r="G210" s="35"/>
      <c r="H210" s="35"/>
      <c r="I210" s="35"/>
    </row>
    <row r="211" spans="1:9" ht="11.1" customHeight="1">
      <c r="A211" s="35"/>
    </row>
    <row r="212" spans="1:9" ht="11.1" customHeight="1">
      <c r="A212" s="35"/>
    </row>
    <row r="213" spans="1:9" ht="11.1" customHeight="1">
      <c r="A213" s="35"/>
    </row>
  </sheetData>
  <mergeCells count="9">
    <mergeCell ref="C40:G40"/>
    <mergeCell ref="H40:H41"/>
    <mergeCell ref="I40:J40"/>
    <mergeCell ref="A1:L1"/>
    <mergeCell ref="A2:L2"/>
    <mergeCell ref="C4:G4"/>
    <mergeCell ref="H4:H5"/>
    <mergeCell ref="I4:J4"/>
    <mergeCell ref="K4:S4"/>
  </mergeCells>
  <hyperlinks>
    <hyperlink ref="A7" r:id="rId1" xr:uid="{00000000-0004-0000-0400-000000000000}"/>
    <hyperlink ref="L7" r:id="rId2" xr:uid="{00000000-0004-0000-0400-000001000000}"/>
    <hyperlink ref="A16" r:id="rId3" display="  Óbitos gerais" xr:uid="{00000000-0004-0000-0400-000002000000}"/>
    <hyperlink ref="A58:A59" r:id="rId4" display="  Óbitos gerais" xr:uid="{00000000-0004-0000-0400-000003000000}"/>
    <hyperlink ref="A59" r:id="rId5" xr:uid="{00000000-0004-0000-0400-000004000000}"/>
    <hyperlink ref="A24" r:id="rId6" display="  Óbitos de menos de  1 ano" xr:uid="{00000000-0004-0000-0400-000005000000}"/>
    <hyperlink ref="L24" r:id="rId7" xr:uid="{00000000-0004-0000-0400-000006000000}"/>
    <hyperlink ref="A60" r:id="rId8" xr:uid="{00000000-0004-0000-0400-000007000000}"/>
    <hyperlink ref="A37" r:id="rId9" xr:uid="{00000000-0004-0000-0400-000008000000}"/>
    <hyperlink ref="L37" r:id="rId10" xr:uid="{00000000-0004-0000-0400-000009000000}"/>
    <hyperlink ref="L16" r:id="rId11" display="General deaths" xr:uid="{00000000-0004-0000-0400-00000A000000}"/>
    <hyperlink ref="A63" r:id="rId12" xr:uid="{00000000-0004-0000-0400-00000B000000}"/>
    <hyperlink ref="A61" r:id="rId13" xr:uid="{00000000-0004-0000-0400-00000C000000}"/>
    <hyperlink ref="A57" r:id="rId14" xr:uid="{00000000-0004-0000-0400-00000D000000}"/>
    <hyperlink ref="A62" r:id="rId15" xr:uid="{00000000-0004-0000-0400-00000E000000}"/>
  </hyperlinks>
  <pageMargins left="0.7" right="0.7" top="0.75" bottom="0.75" header="0.3" footer="0.3"/>
  <pageSetup paperSize="9" orientation="portrait" horizontalDpi="300" verticalDpi="300"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106"/>
  <sheetViews>
    <sheetView showGridLines="0" workbookViewId="0"/>
  </sheetViews>
  <sheetFormatPr defaultColWidth="9.140625" defaultRowHeight="11.25"/>
  <cols>
    <col min="1" max="1" width="24.85546875" style="188" customWidth="1"/>
    <col min="2" max="6" width="6.85546875" style="188" customWidth="1"/>
    <col min="7" max="7" width="10.28515625" style="188" customWidth="1"/>
    <col min="8" max="8" width="10.85546875" style="188" customWidth="1"/>
    <col min="9" max="9" width="11.85546875" style="188" customWidth="1"/>
    <col min="10" max="10" width="24.5703125" style="429" customWidth="1"/>
    <col min="11" max="16384" width="9.140625" style="188"/>
  </cols>
  <sheetData>
    <row r="1" spans="1:10" ht="12" customHeight="1">
      <c r="A1" s="941" t="s">
        <v>1816</v>
      </c>
      <c r="B1" s="941"/>
      <c r="C1" s="941"/>
      <c r="D1" s="941"/>
      <c r="E1" s="941"/>
      <c r="F1" s="941"/>
      <c r="G1" s="941"/>
      <c r="H1" s="941"/>
      <c r="I1" s="941"/>
      <c r="J1" s="941"/>
    </row>
    <row r="2" spans="1:10" s="429" customFormat="1" ht="12" customHeight="1">
      <c r="A2" s="922" t="s">
        <v>1817</v>
      </c>
      <c r="B2" s="922"/>
      <c r="C2" s="922"/>
      <c r="D2" s="922"/>
      <c r="E2" s="922"/>
      <c r="F2" s="922"/>
      <c r="G2" s="922"/>
      <c r="H2" s="922"/>
      <c r="I2" s="922"/>
      <c r="J2" s="922"/>
    </row>
    <row r="3" spans="1:10" s="429" customFormat="1" ht="12" customHeight="1">
      <c r="A3" s="683"/>
      <c r="B3" s="683"/>
      <c r="C3" s="683"/>
      <c r="D3" s="683"/>
      <c r="E3" s="683"/>
      <c r="F3" s="683"/>
      <c r="G3" s="683"/>
      <c r="H3" s="683"/>
      <c r="I3" s="683"/>
      <c r="J3" s="683"/>
    </row>
    <row r="4" spans="1:10" ht="12" customHeight="1" thickBot="1">
      <c r="I4" s="188" t="s">
        <v>1818</v>
      </c>
    </row>
    <row r="5" spans="1:10" s="2" customFormat="1" ht="12" customHeight="1" thickBot="1">
      <c r="A5" s="605"/>
      <c r="B5" s="939" t="s">
        <v>1653</v>
      </c>
      <c r="C5" s="939"/>
      <c r="D5" s="939"/>
      <c r="E5" s="939"/>
      <c r="F5" s="939"/>
      <c r="G5" s="940" t="s">
        <v>1654</v>
      </c>
      <c r="H5" s="939" t="s">
        <v>88</v>
      </c>
      <c r="I5" s="939"/>
      <c r="J5" s="684"/>
    </row>
    <row r="6" spans="1:10" s="2" customFormat="1" ht="21" customHeight="1" thickBot="1">
      <c r="B6" s="599" t="s">
        <v>1655</v>
      </c>
      <c r="C6" s="599" t="s">
        <v>1656</v>
      </c>
      <c r="D6" s="599" t="s">
        <v>1657</v>
      </c>
      <c r="E6" s="599" t="s">
        <v>1658</v>
      </c>
      <c r="F6" s="599" t="s">
        <v>1659</v>
      </c>
      <c r="G6" s="940"/>
      <c r="H6" s="685" t="s">
        <v>94</v>
      </c>
      <c r="I6" s="686" t="s">
        <v>95</v>
      </c>
      <c r="J6" s="687"/>
    </row>
    <row r="7" spans="1:10" s="2" customFormat="1" ht="12" customHeight="1">
      <c r="A7" s="688" t="s">
        <v>486</v>
      </c>
      <c r="B7" s="689">
        <v>5731.6869999999999</v>
      </c>
      <c r="C7" s="689">
        <v>4279.17</v>
      </c>
      <c r="D7" s="689">
        <v>3453.2919999999999</v>
      </c>
      <c r="E7" s="689">
        <v>4036.8339999999998</v>
      </c>
      <c r="F7" s="689">
        <v>4582.0529999999999</v>
      </c>
      <c r="G7" s="690">
        <v>13464.148999999999</v>
      </c>
      <c r="H7" s="691">
        <v>12.806411501371585</v>
      </c>
      <c r="I7" s="691">
        <v>7.1455605352189338</v>
      </c>
      <c r="J7" s="692" t="s">
        <v>486</v>
      </c>
    </row>
    <row r="8" spans="1:10" s="2" customFormat="1" ht="12" customHeight="1">
      <c r="A8" s="602" t="s">
        <v>1819</v>
      </c>
      <c r="B8" s="689">
        <v>1634.912</v>
      </c>
      <c r="C8" s="689">
        <v>1387.2</v>
      </c>
      <c r="D8" s="689">
        <v>1141.2470000000001</v>
      </c>
      <c r="E8" s="689">
        <v>1567.384</v>
      </c>
      <c r="F8" s="689">
        <v>1354.742</v>
      </c>
      <c r="G8" s="690">
        <v>4163.3590000000004</v>
      </c>
      <c r="H8" s="691">
        <v>10.298002790318634</v>
      </c>
      <c r="I8" s="691">
        <v>3.9013683451334344</v>
      </c>
      <c r="J8" s="3" t="s">
        <v>1820</v>
      </c>
    </row>
    <row r="9" spans="1:10" s="2" customFormat="1" ht="12" customHeight="1">
      <c r="A9" s="602" t="s">
        <v>1821</v>
      </c>
      <c r="B9" s="689">
        <v>4096.7749999999996</v>
      </c>
      <c r="C9" s="689">
        <v>2891.97</v>
      </c>
      <c r="D9" s="689">
        <v>2312.0450000000001</v>
      </c>
      <c r="E9" s="689">
        <v>2469.4499999999998</v>
      </c>
      <c r="F9" s="689">
        <v>3227.3110000000001</v>
      </c>
      <c r="G9" s="690">
        <v>9300.7899999999991</v>
      </c>
      <c r="H9" s="691">
        <v>13.839592122323282</v>
      </c>
      <c r="I9" s="691">
        <v>8.6643458868547185</v>
      </c>
      <c r="J9" s="692" t="s">
        <v>1822</v>
      </c>
    </row>
    <row r="10" spans="1:10" s="2" customFormat="1" ht="12" customHeight="1">
      <c r="A10" s="693" t="s">
        <v>569</v>
      </c>
      <c r="B10" s="689">
        <v>3116.1860000000001</v>
      </c>
      <c r="C10" s="689">
        <v>2181.643</v>
      </c>
      <c r="D10" s="689">
        <v>1674.058</v>
      </c>
      <c r="E10" s="689">
        <v>1800.1969999999999</v>
      </c>
      <c r="F10" s="689">
        <v>2355.9839999999999</v>
      </c>
      <c r="G10" s="690">
        <v>6971.8870000000006</v>
      </c>
      <c r="H10" s="691">
        <v>12.858265577748412</v>
      </c>
      <c r="I10" s="691">
        <v>7.198169298666329</v>
      </c>
      <c r="J10" s="694" t="s">
        <v>570</v>
      </c>
    </row>
    <row r="11" spans="1:10" s="2" customFormat="1" ht="12" customHeight="1">
      <c r="A11" s="695" t="s">
        <v>1547</v>
      </c>
      <c r="B11" s="696">
        <v>560.36800000000005</v>
      </c>
      <c r="C11" s="696">
        <v>330.10599999999999</v>
      </c>
      <c r="D11" s="696">
        <v>255.63800000000001</v>
      </c>
      <c r="E11" s="696">
        <v>265.57</v>
      </c>
      <c r="F11" s="696">
        <v>413.73899999999998</v>
      </c>
      <c r="G11" s="697">
        <v>1146.1120000000001</v>
      </c>
      <c r="H11" s="698">
        <v>12.097813127635575</v>
      </c>
      <c r="I11" s="698">
        <v>7.951153579888782</v>
      </c>
      <c r="J11" s="699" t="s">
        <v>1548</v>
      </c>
    </row>
    <row r="12" spans="1:10" s="2" customFormat="1" ht="12" customHeight="1">
      <c r="A12" s="695" t="s">
        <v>1823</v>
      </c>
      <c r="B12" s="696">
        <v>62.014000000000003</v>
      </c>
      <c r="C12" s="696">
        <v>49.305999999999997</v>
      </c>
      <c r="D12" s="696">
        <v>33.279000000000003</v>
      </c>
      <c r="E12" s="696">
        <v>32.106000000000002</v>
      </c>
      <c r="F12" s="696">
        <v>60.472000000000001</v>
      </c>
      <c r="G12" s="697">
        <v>144.59900000000002</v>
      </c>
      <c r="H12" s="698">
        <v>-1.9231377510675145</v>
      </c>
      <c r="I12" s="698">
        <v>1.4416601189808347</v>
      </c>
      <c r="J12" s="699" t="s">
        <v>1552</v>
      </c>
    </row>
    <row r="13" spans="1:10" s="2" customFormat="1" ht="12" customHeight="1">
      <c r="A13" s="695" t="s">
        <v>1559</v>
      </c>
      <c r="B13" s="696">
        <v>73.86</v>
      </c>
      <c r="C13" s="696">
        <v>54.401000000000003</v>
      </c>
      <c r="D13" s="696">
        <v>35.976999999999997</v>
      </c>
      <c r="E13" s="696">
        <v>27.85</v>
      </c>
      <c r="F13" s="696">
        <v>42.902999999999999</v>
      </c>
      <c r="G13" s="697">
        <v>164.238</v>
      </c>
      <c r="H13" s="698">
        <v>32.116984169573385</v>
      </c>
      <c r="I13" s="698">
        <v>23.830778626414627</v>
      </c>
      <c r="J13" s="699" t="s">
        <v>1560</v>
      </c>
    </row>
    <row r="14" spans="1:10" s="2" customFormat="1" ht="12" customHeight="1">
      <c r="A14" s="695" t="s">
        <v>571</v>
      </c>
      <c r="B14" s="696">
        <v>471.053</v>
      </c>
      <c r="C14" s="696">
        <v>252.04499999999999</v>
      </c>
      <c r="D14" s="696">
        <v>200.68</v>
      </c>
      <c r="E14" s="696">
        <v>376.96600000000001</v>
      </c>
      <c r="F14" s="696">
        <v>271.47199999999998</v>
      </c>
      <c r="G14" s="697">
        <v>923.77800000000002</v>
      </c>
      <c r="H14" s="698">
        <v>47.473201091992877</v>
      </c>
      <c r="I14" s="698">
        <v>12.430854838061876</v>
      </c>
      <c r="J14" s="699" t="s">
        <v>572</v>
      </c>
    </row>
    <row r="15" spans="1:10" s="2" customFormat="1" ht="12" customHeight="1">
      <c r="A15" s="695" t="s">
        <v>573</v>
      </c>
      <c r="B15" s="696">
        <v>279.5</v>
      </c>
      <c r="C15" s="696">
        <v>216.55600000000001</v>
      </c>
      <c r="D15" s="696">
        <v>152.54400000000001</v>
      </c>
      <c r="E15" s="696">
        <v>159.11600000000001</v>
      </c>
      <c r="F15" s="696">
        <v>203.155</v>
      </c>
      <c r="G15" s="697">
        <v>648.6</v>
      </c>
      <c r="H15" s="698">
        <v>-6.8550671509980958</v>
      </c>
      <c r="I15" s="698">
        <v>-8.2716719842509008</v>
      </c>
      <c r="J15" s="699" t="s">
        <v>574</v>
      </c>
    </row>
    <row r="16" spans="1:10" s="2" customFormat="1" ht="12" customHeight="1">
      <c r="A16" s="695" t="s">
        <v>1573</v>
      </c>
      <c r="B16" s="696">
        <v>118.65900000000001</v>
      </c>
      <c r="C16" s="696">
        <v>74.284000000000006</v>
      </c>
      <c r="D16" s="696">
        <v>55.734000000000002</v>
      </c>
      <c r="E16" s="696">
        <v>49.802</v>
      </c>
      <c r="F16" s="696">
        <v>79.792000000000002</v>
      </c>
      <c r="G16" s="697">
        <v>248.67700000000002</v>
      </c>
      <c r="H16" s="698">
        <v>30.661572004316554</v>
      </c>
      <c r="I16" s="698">
        <v>25.389262015691514</v>
      </c>
      <c r="J16" s="699" t="s">
        <v>1824</v>
      </c>
    </row>
    <row r="17" spans="1:10" s="2" customFormat="1" ht="12" customHeight="1">
      <c r="A17" s="695" t="s">
        <v>575</v>
      </c>
      <c r="B17" s="696">
        <v>137.56</v>
      </c>
      <c r="C17" s="696">
        <v>101.419</v>
      </c>
      <c r="D17" s="696">
        <v>103.30200000000001</v>
      </c>
      <c r="E17" s="696">
        <v>103.63500000000001</v>
      </c>
      <c r="F17" s="696">
        <v>118.497</v>
      </c>
      <c r="G17" s="697">
        <v>342.28100000000001</v>
      </c>
      <c r="H17" s="698">
        <v>-2.2657354581560014</v>
      </c>
      <c r="I17" s="698">
        <v>-2.7320649625598463</v>
      </c>
      <c r="J17" s="699" t="s">
        <v>576</v>
      </c>
    </row>
    <row r="18" spans="1:10" s="2" customFormat="1" ht="12" customHeight="1">
      <c r="A18" s="695" t="s">
        <v>1582</v>
      </c>
      <c r="B18" s="696">
        <v>169.74299999999999</v>
      </c>
      <c r="C18" s="696">
        <v>164.16200000000001</v>
      </c>
      <c r="D18" s="696">
        <v>125.10299999999999</v>
      </c>
      <c r="E18" s="696">
        <v>96.656000000000006</v>
      </c>
      <c r="F18" s="696">
        <v>128.91999999999999</v>
      </c>
      <c r="G18" s="700">
        <v>459.00799999999998</v>
      </c>
      <c r="H18" s="698">
        <v>5.3322991002171705</v>
      </c>
      <c r="I18" s="698">
        <v>6.5861672607368007</v>
      </c>
      <c r="J18" s="699" t="s">
        <v>1583</v>
      </c>
    </row>
    <row r="19" spans="1:10" s="2" customFormat="1" ht="12" customHeight="1">
      <c r="A19" s="695" t="s">
        <v>1586</v>
      </c>
      <c r="B19" s="696">
        <v>88.233999999999995</v>
      </c>
      <c r="C19" s="696">
        <v>96.807000000000002</v>
      </c>
      <c r="D19" s="696">
        <v>83.448999999999998</v>
      </c>
      <c r="E19" s="696">
        <v>65.620999999999995</v>
      </c>
      <c r="F19" s="696">
        <v>82.652000000000001</v>
      </c>
      <c r="G19" s="697">
        <v>268.49</v>
      </c>
      <c r="H19" s="698">
        <v>15.844339994223148</v>
      </c>
      <c r="I19" s="698">
        <v>22.665947852466431</v>
      </c>
      <c r="J19" s="699" t="s">
        <v>1825</v>
      </c>
    </row>
    <row r="20" spans="1:10" s="2" customFormat="1" ht="12" customHeight="1">
      <c r="A20" s="695" t="s">
        <v>1826</v>
      </c>
      <c r="B20" s="700">
        <v>670.81899999999996</v>
      </c>
      <c r="C20" s="700">
        <v>495.25700000000001</v>
      </c>
      <c r="D20" s="700">
        <v>363.64400000000001</v>
      </c>
      <c r="E20" s="700">
        <v>350.36500000000001</v>
      </c>
      <c r="F20" s="700">
        <v>496.59899999999999</v>
      </c>
      <c r="G20" s="697">
        <v>1529.72</v>
      </c>
      <c r="H20" s="698">
        <v>9.2523073766019621</v>
      </c>
      <c r="I20" s="698">
        <v>8.6390994797862248</v>
      </c>
      <c r="J20" s="699" t="s">
        <v>1827</v>
      </c>
    </row>
    <row r="21" spans="1:10" s="2" customFormat="1" ht="12" customHeight="1">
      <c r="A21" s="695" t="s">
        <v>1594</v>
      </c>
      <c r="B21" s="700">
        <v>62.954999999999998</v>
      </c>
      <c r="C21" s="700">
        <v>38.93</v>
      </c>
      <c r="D21" s="700">
        <v>29.901</v>
      </c>
      <c r="E21" s="700">
        <v>28.591999999999999</v>
      </c>
      <c r="F21" s="700">
        <v>76.084000000000003</v>
      </c>
      <c r="G21" s="697">
        <v>131.786</v>
      </c>
      <c r="H21" s="698">
        <v>-0.33561828169771957</v>
      </c>
      <c r="I21" s="698">
        <v>-1.6793870349231952</v>
      </c>
      <c r="J21" s="699" t="s">
        <v>1595</v>
      </c>
    </row>
    <row r="22" spans="1:10" s="2" customFormat="1" ht="12" customHeight="1">
      <c r="A22" s="695" t="s">
        <v>1828</v>
      </c>
      <c r="B22" s="700">
        <v>63.938000000000002</v>
      </c>
      <c r="C22" s="700">
        <v>47.182000000000002</v>
      </c>
      <c r="D22" s="700">
        <v>32.411000000000001</v>
      </c>
      <c r="E22" s="700">
        <v>37.639000000000003</v>
      </c>
      <c r="F22" s="700">
        <v>49.783999999999999</v>
      </c>
      <c r="G22" s="697">
        <v>143.53100000000001</v>
      </c>
      <c r="H22" s="698">
        <v>7.9195219930459473</v>
      </c>
      <c r="I22" s="698">
        <v>6.518093032920703</v>
      </c>
      <c r="J22" s="699" t="s">
        <v>1603</v>
      </c>
    </row>
    <row r="23" spans="1:10" s="2" customFormat="1" ht="12" customHeight="1">
      <c r="A23" s="693" t="s">
        <v>1829</v>
      </c>
      <c r="B23" s="700">
        <v>357.48300000000017</v>
      </c>
      <c r="C23" s="700">
        <v>261.18799999999987</v>
      </c>
      <c r="D23" s="700">
        <v>202.39599999999973</v>
      </c>
      <c r="E23" s="700">
        <v>206.27899999999977</v>
      </c>
      <c r="F23" s="700">
        <v>331.91499999999974</v>
      </c>
      <c r="G23" s="700">
        <v>821.06699999999978</v>
      </c>
      <c r="H23" s="698">
        <v>12.651259233115653</v>
      </c>
      <c r="I23" s="698">
        <v>7.8173688668281045</v>
      </c>
      <c r="J23" s="694" t="s">
        <v>1830</v>
      </c>
    </row>
    <row r="24" spans="1:10" s="2" customFormat="1" ht="12" customHeight="1">
      <c r="A24" s="693" t="s">
        <v>1831</v>
      </c>
      <c r="B24" s="701">
        <v>43.860999999999997</v>
      </c>
      <c r="C24" s="701">
        <v>43.639000000000003</v>
      </c>
      <c r="D24" s="701">
        <v>44.271999999999998</v>
      </c>
      <c r="E24" s="701">
        <v>48.716999999999999</v>
      </c>
      <c r="F24" s="701">
        <v>46.682000000000002</v>
      </c>
      <c r="G24" s="690">
        <v>131.77199999999999</v>
      </c>
      <c r="H24" s="691">
        <v>0.37990616775374519</v>
      </c>
      <c r="I24" s="691">
        <v>7.1343203492768055</v>
      </c>
      <c r="J24" s="694" t="s">
        <v>1832</v>
      </c>
    </row>
    <row r="25" spans="1:10" s="2" customFormat="1" ht="12" customHeight="1">
      <c r="A25" s="693" t="s">
        <v>1833</v>
      </c>
      <c r="B25" s="701">
        <v>751.92399999999998</v>
      </c>
      <c r="C25" s="701">
        <v>503.83800000000002</v>
      </c>
      <c r="D25" s="701">
        <v>448.358</v>
      </c>
      <c r="E25" s="701">
        <v>457.67899999999997</v>
      </c>
      <c r="F25" s="701">
        <v>642.39200000000005</v>
      </c>
      <c r="G25" s="690">
        <v>1704.12</v>
      </c>
      <c r="H25" s="691">
        <v>17.43913086259326</v>
      </c>
      <c r="I25" s="691">
        <v>10.849906525763615</v>
      </c>
      <c r="J25" s="694" t="s">
        <v>1834</v>
      </c>
    </row>
    <row r="26" spans="1:10" s="2" customFormat="1" ht="12" customHeight="1">
      <c r="A26" s="695" t="s">
        <v>1835</v>
      </c>
      <c r="B26" s="700">
        <v>168.23400000000001</v>
      </c>
      <c r="C26" s="700">
        <v>160.26</v>
      </c>
      <c r="D26" s="700">
        <v>191.16499999999999</v>
      </c>
      <c r="E26" s="700">
        <v>161.911</v>
      </c>
      <c r="F26" s="700">
        <v>199.89400000000001</v>
      </c>
      <c r="G26" s="697">
        <v>519.65899999999999</v>
      </c>
      <c r="H26" s="698">
        <v>-4.4206459676731953</v>
      </c>
      <c r="I26" s="698">
        <v>-4.5135909360684821</v>
      </c>
      <c r="J26" s="699" t="s">
        <v>1835</v>
      </c>
    </row>
    <row r="27" spans="1:10" s="2" customFormat="1" ht="12" customHeight="1">
      <c r="A27" s="695" t="s">
        <v>1836</v>
      </c>
      <c r="B27" s="700">
        <v>158.42500000000001</v>
      </c>
      <c r="C27" s="700">
        <v>109.812</v>
      </c>
      <c r="D27" s="700">
        <v>55.893000000000001</v>
      </c>
      <c r="E27" s="700">
        <v>46.963999999999999</v>
      </c>
      <c r="F27" s="700">
        <v>89.858000000000004</v>
      </c>
      <c r="G27" s="697">
        <v>324.13</v>
      </c>
      <c r="H27" s="698">
        <v>27.509135102940945</v>
      </c>
      <c r="I27" s="698">
        <v>24.158245933916064</v>
      </c>
      <c r="J27" s="699" t="s">
        <v>1837</v>
      </c>
    </row>
    <row r="28" spans="1:10" s="2" customFormat="1" ht="12" customHeight="1">
      <c r="A28" s="695" t="s">
        <v>1607</v>
      </c>
      <c r="B28" s="700">
        <v>364.69799999999998</v>
      </c>
      <c r="C28" s="700">
        <v>192.17099999999999</v>
      </c>
      <c r="D28" s="700">
        <v>156.869</v>
      </c>
      <c r="E28" s="700">
        <v>205.315</v>
      </c>
      <c r="F28" s="700">
        <v>300.233</v>
      </c>
      <c r="G28" s="697">
        <v>713.73799999999994</v>
      </c>
      <c r="H28" s="698">
        <v>23.89017977253269</v>
      </c>
      <c r="I28" s="698">
        <v>18.134706449973748</v>
      </c>
      <c r="J28" s="699" t="s">
        <v>1838</v>
      </c>
    </row>
    <row r="29" spans="1:10" s="2" customFormat="1" ht="12" customHeight="1">
      <c r="A29" s="695" t="s">
        <v>1839</v>
      </c>
      <c r="B29" s="700">
        <v>60.567000000000007</v>
      </c>
      <c r="C29" s="700">
        <v>41.595000000000027</v>
      </c>
      <c r="D29" s="700">
        <v>44.430999999999983</v>
      </c>
      <c r="E29" s="700">
        <v>43.488999999999976</v>
      </c>
      <c r="F29" s="700">
        <v>52.407000000000039</v>
      </c>
      <c r="G29" s="700">
        <v>146.59300000000002</v>
      </c>
      <c r="H29" s="698">
        <v>32.723407985274122</v>
      </c>
      <c r="I29" s="698">
        <v>14.647594318963868</v>
      </c>
      <c r="J29" s="699" t="s">
        <v>1840</v>
      </c>
    </row>
    <row r="30" spans="1:10" s="2" customFormat="1" ht="12" customHeight="1">
      <c r="A30" s="693" t="s">
        <v>1841</v>
      </c>
      <c r="B30" s="701">
        <v>163.48500000000001</v>
      </c>
      <c r="C30" s="701">
        <v>150.61199999999999</v>
      </c>
      <c r="D30" s="701">
        <v>127.384</v>
      </c>
      <c r="E30" s="701">
        <v>145.499</v>
      </c>
      <c r="F30" s="701">
        <v>154.28100000000001</v>
      </c>
      <c r="G30" s="690">
        <v>441.48099999999999</v>
      </c>
      <c r="H30" s="691">
        <v>22.94416243654824</v>
      </c>
      <c r="I30" s="691">
        <v>26.595705023614073</v>
      </c>
      <c r="J30" s="694" t="s">
        <v>1842</v>
      </c>
    </row>
    <row r="31" spans="1:10" s="2" customFormat="1" ht="12" customHeight="1">
      <c r="A31" s="693" t="s">
        <v>1843</v>
      </c>
      <c r="B31" s="700">
        <v>19.091999999999999</v>
      </c>
      <c r="C31" s="700">
        <v>10.090999999999999</v>
      </c>
      <c r="D31" s="700">
        <v>14.795999999999999</v>
      </c>
      <c r="E31" s="700">
        <v>14.385999999999999</v>
      </c>
      <c r="F31" s="700">
        <v>22.396000000000001</v>
      </c>
      <c r="G31" s="697">
        <v>43.978999999999999</v>
      </c>
      <c r="H31" s="700">
        <v>20.052820222599493</v>
      </c>
      <c r="I31" s="700">
        <v>18.682534542314343</v>
      </c>
      <c r="J31" s="694" t="s">
        <v>1844</v>
      </c>
    </row>
    <row r="32" spans="1:10" s="2" customFormat="1" ht="12" customHeight="1" thickBot="1">
      <c r="A32" s="693" t="s">
        <v>1845</v>
      </c>
      <c r="B32" s="689">
        <v>2.2269999999999999</v>
      </c>
      <c r="C32" s="689">
        <v>2.1469999999999998</v>
      </c>
      <c r="D32" s="689">
        <v>3.177</v>
      </c>
      <c r="E32" s="689">
        <v>2.972</v>
      </c>
      <c r="F32" s="689">
        <v>5.5759999999999996</v>
      </c>
      <c r="G32" s="690">
        <v>7.5510000000000002</v>
      </c>
      <c r="H32" s="691">
        <v>-52.977195945945951</v>
      </c>
      <c r="I32" s="691">
        <v>-19.214721300952192</v>
      </c>
      <c r="J32" s="694" t="s">
        <v>1846</v>
      </c>
    </row>
    <row r="33" spans="1:10" s="2" customFormat="1" ht="12" customHeight="1" thickBot="1">
      <c r="A33" s="702"/>
      <c r="B33" s="939" t="s">
        <v>1672</v>
      </c>
      <c r="C33" s="939"/>
      <c r="D33" s="939"/>
      <c r="E33" s="939"/>
      <c r="F33" s="939"/>
      <c r="G33" s="940" t="s">
        <v>1673</v>
      </c>
      <c r="H33" s="939" t="s">
        <v>516</v>
      </c>
      <c r="I33" s="939"/>
      <c r="J33" s="703"/>
    </row>
    <row r="34" spans="1:10" s="2" customFormat="1" ht="21" customHeight="1" thickBot="1">
      <c r="B34" s="599" t="s">
        <v>89</v>
      </c>
      <c r="C34" s="599" t="s">
        <v>1675</v>
      </c>
      <c r="D34" s="599" t="s">
        <v>1676</v>
      </c>
      <c r="E34" s="599" t="s">
        <v>1677</v>
      </c>
      <c r="F34" s="599" t="s">
        <v>1678</v>
      </c>
      <c r="G34" s="940"/>
      <c r="H34" s="704" t="s">
        <v>371</v>
      </c>
      <c r="I34" s="686" t="s">
        <v>720</v>
      </c>
      <c r="J34" s="687"/>
    </row>
    <row r="35" spans="1:10" s="470" customFormat="1" ht="12" customHeight="1">
      <c r="A35" s="31" t="s">
        <v>1679</v>
      </c>
      <c r="B35" s="31"/>
      <c r="C35" s="31"/>
      <c r="D35" s="31"/>
      <c r="E35" s="31"/>
      <c r="F35" s="31"/>
      <c r="G35" s="31"/>
      <c r="H35" s="31"/>
      <c r="I35" s="31"/>
    </row>
    <row r="36" spans="1:10" s="470" customFormat="1" ht="12" customHeight="1">
      <c r="A36" s="31" t="s">
        <v>1680</v>
      </c>
      <c r="B36" s="31"/>
      <c r="C36" s="31"/>
      <c r="D36" s="31"/>
      <c r="E36" s="31"/>
      <c r="F36" s="31"/>
      <c r="G36" s="31"/>
      <c r="H36" s="31"/>
      <c r="I36" s="31"/>
    </row>
    <row r="37" spans="1:10" s="307" customFormat="1" ht="12" customHeight="1">
      <c r="A37" s="471"/>
      <c r="B37" s="27"/>
      <c r="C37" s="7"/>
      <c r="D37" s="7"/>
      <c r="E37" s="7"/>
      <c r="F37" s="7"/>
      <c r="G37" s="7"/>
      <c r="H37" s="7"/>
      <c r="I37" s="17"/>
      <c r="J37" s="17"/>
    </row>
    <row r="48" spans="1:10">
      <c r="C48" s="705"/>
    </row>
    <row r="50" spans="1:10">
      <c r="A50" s="706"/>
      <c r="B50" s="706"/>
      <c r="C50" s="707"/>
      <c r="J50" s="708"/>
    </row>
    <row r="52" spans="1:10">
      <c r="C52" s="705"/>
    </row>
    <row r="71" spans="2:2">
      <c r="B71" s="709"/>
    </row>
    <row r="72" spans="2:2">
      <c r="B72" s="710"/>
    </row>
    <row r="73" spans="2:2">
      <c r="B73" s="711"/>
    </row>
    <row r="74" spans="2:2">
      <c r="B74" s="710"/>
    </row>
    <row r="75" spans="2:2">
      <c r="B75" s="710"/>
    </row>
    <row r="76" spans="2:2">
      <c r="B76" s="710"/>
    </row>
    <row r="77" spans="2:2">
      <c r="B77" s="711"/>
    </row>
    <row r="78" spans="2:2">
      <c r="B78" s="711"/>
    </row>
    <row r="79" spans="2:2">
      <c r="B79" s="710"/>
    </row>
    <row r="80" spans="2:2">
      <c r="B80" s="711"/>
    </row>
    <row r="81" spans="1:10">
      <c r="B81" s="710"/>
    </row>
    <row r="82" spans="1:10">
      <c r="A82" s="706"/>
      <c r="B82" s="711"/>
      <c r="J82" s="708"/>
    </row>
    <row r="83" spans="1:10">
      <c r="B83" s="711"/>
    </row>
    <row r="84" spans="1:10">
      <c r="B84" s="709"/>
    </row>
    <row r="85" spans="1:10">
      <c r="B85" s="711"/>
    </row>
    <row r="86" spans="1:10">
      <c r="B86" s="711"/>
    </row>
    <row r="87" spans="1:10">
      <c r="B87" s="709"/>
    </row>
    <row r="88" spans="1:10">
      <c r="A88" s="706"/>
      <c r="B88" s="712"/>
      <c r="J88" s="708"/>
    </row>
    <row r="89" spans="1:10">
      <c r="B89" s="709"/>
    </row>
    <row r="90" spans="1:10">
      <c r="A90" s="706"/>
      <c r="B90" s="712"/>
      <c r="J90" s="708"/>
    </row>
    <row r="91" spans="1:10">
      <c r="A91" s="706"/>
      <c r="B91" s="712"/>
      <c r="J91" s="708"/>
    </row>
    <row r="92" spans="1:10">
      <c r="B92" s="709"/>
    </row>
    <row r="93" spans="1:10">
      <c r="B93" s="709"/>
    </row>
    <row r="94" spans="1:10">
      <c r="B94" s="709"/>
    </row>
    <row r="95" spans="1:10">
      <c r="B95" s="709"/>
    </row>
    <row r="96" spans="1:10">
      <c r="A96" s="706"/>
      <c r="B96" s="712"/>
      <c r="J96" s="708"/>
    </row>
    <row r="97" spans="1:10">
      <c r="A97" s="706"/>
      <c r="B97" s="712"/>
      <c r="J97" s="708"/>
    </row>
    <row r="98" spans="1:10">
      <c r="B98" s="711"/>
    </row>
    <row r="99" spans="1:10">
      <c r="B99" s="711"/>
    </row>
    <row r="100" spans="1:10">
      <c r="B100" s="711"/>
    </row>
    <row r="101" spans="1:10">
      <c r="B101" s="711"/>
    </row>
    <row r="102" spans="1:10">
      <c r="A102" s="706"/>
      <c r="B102" s="713"/>
      <c r="J102" s="708"/>
    </row>
    <row r="103" spans="1:10">
      <c r="B103" s="711"/>
    </row>
    <row r="104" spans="1:10">
      <c r="B104" s="709"/>
    </row>
    <row r="105" spans="1:10">
      <c r="B105" s="711"/>
    </row>
    <row r="106" spans="1:10" ht="12" thickBot="1">
      <c r="A106" s="714"/>
      <c r="B106" s="714"/>
      <c r="J106" s="715"/>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J29"/>
  <sheetViews>
    <sheetView showGridLines="0" workbookViewId="0"/>
  </sheetViews>
  <sheetFormatPr defaultColWidth="9.140625" defaultRowHeight="11.25"/>
  <cols>
    <col min="1" max="1" width="19.42578125" style="188" customWidth="1"/>
    <col min="2" max="6" width="8.140625" style="188" customWidth="1"/>
    <col min="7" max="7" width="8.85546875" style="188" customWidth="1"/>
    <col min="8" max="8" width="11.42578125" style="188" customWidth="1"/>
    <col min="9" max="9" width="9.7109375" style="188" customWidth="1"/>
    <col min="10" max="10" width="14.7109375" style="188" customWidth="1"/>
    <col min="11" max="16384" width="9.140625" style="188"/>
  </cols>
  <sheetData>
    <row r="1" spans="1:10">
      <c r="A1" s="859" t="s">
        <v>1847</v>
      </c>
      <c r="B1" s="859"/>
      <c r="C1" s="859"/>
      <c r="D1" s="859"/>
      <c r="E1" s="859"/>
      <c r="F1" s="859"/>
      <c r="G1" s="859"/>
      <c r="H1" s="859"/>
      <c r="I1" s="859"/>
      <c r="J1" s="859"/>
    </row>
    <row r="2" spans="1:10" s="429" customFormat="1">
      <c r="A2" s="860" t="s">
        <v>1848</v>
      </c>
      <c r="B2" s="860"/>
      <c r="C2" s="860"/>
      <c r="D2" s="860"/>
      <c r="E2" s="860"/>
      <c r="F2" s="860"/>
      <c r="G2" s="860"/>
      <c r="H2" s="860"/>
      <c r="I2" s="860"/>
      <c r="J2" s="860"/>
    </row>
    <row r="3" spans="1:10" s="429" customFormat="1">
      <c r="A3" s="716"/>
      <c r="B3" s="716"/>
      <c r="C3" s="716"/>
      <c r="D3" s="716"/>
      <c r="E3" s="716"/>
      <c r="F3" s="716"/>
      <c r="G3" s="716"/>
      <c r="H3" s="716"/>
      <c r="I3" s="716"/>
      <c r="J3" s="716"/>
    </row>
    <row r="4" spans="1:10" ht="12" thickBot="1">
      <c r="H4" s="938" t="s">
        <v>1849</v>
      </c>
      <c r="I4" s="938"/>
    </row>
    <row r="5" spans="1:10" s="2" customFormat="1" ht="10.9" customHeight="1" thickBot="1">
      <c r="B5" s="942" t="s">
        <v>1809</v>
      </c>
      <c r="C5" s="943"/>
      <c r="D5" s="943"/>
      <c r="E5" s="943"/>
      <c r="F5" s="944"/>
      <c r="G5" s="945" t="s">
        <v>1654</v>
      </c>
      <c r="H5" s="942" t="s">
        <v>88</v>
      </c>
      <c r="I5" s="944"/>
    </row>
    <row r="6" spans="1:10" s="2" customFormat="1" ht="23.25" thickBot="1">
      <c r="B6" s="599" t="s">
        <v>1655</v>
      </c>
      <c r="C6" s="599" t="s">
        <v>1656</v>
      </c>
      <c r="D6" s="599" t="s">
        <v>1657</v>
      </c>
      <c r="E6" s="599" t="s">
        <v>1658</v>
      </c>
      <c r="F6" s="599" t="s">
        <v>1659</v>
      </c>
      <c r="G6" s="946"/>
      <c r="H6" s="685" t="s">
        <v>94</v>
      </c>
      <c r="I6" s="686" t="s">
        <v>95</v>
      </c>
    </row>
    <row r="7" spans="1:10" s="2" customFormat="1">
      <c r="A7" s="433" t="s">
        <v>695</v>
      </c>
      <c r="B7" s="717">
        <v>2308.5329999999999</v>
      </c>
      <c r="C7" s="717">
        <v>1763.432</v>
      </c>
      <c r="D7" s="717">
        <v>1482.384</v>
      </c>
      <c r="E7" s="717">
        <v>1793.6220000000001</v>
      </c>
      <c r="F7" s="717">
        <v>1900.597</v>
      </c>
      <c r="G7" s="717">
        <v>5554.3490000000002</v>
      </c>
      <c r="H7" s="718">
        <v>12.221437415263935</v>
      </c>
      <c r="I7" s="718">
        <v>7.6538972177266942</v>
      </c>
      <c r="J7" s="433" t="s">
        <v>695</v>
      </c>
    </row>
    <row r="8" spans="1:10" s="2" customFormat="1">
      <c r="A8" s="25" t="s">
        <v>1660</v>
      </c>
      <c r="B8" s="717">
        <v>2076.86</v>
      </c>
      <c r="C8" s="717">
        <v>1580.798</v>
      </c>
      <c r="D8" s="717">
        <v>1326.54</v>
      </c>
      <c r="E8" s="717">
        <v>1629.088</v>
      </c>
      <c r="F8" s="717">
        <v>1704.953</v>
      </c>
      <c r="G8" s="717">
        <v>4984.1980000000003</v>
      </c>
      <c r="H8" s="718">
        <v>13.320441832193694</v>
      </c>
      <c r="I8" s="718">
        <v>8.5376590463220197</v>
      </c>
      <c r="J8" s="25" t="s">
        <v>1660</v>
      </c>
    </row>
    <row r="9" spans="1:10" s="2" customFormat="1">
      <c r="A9" s="25" t="s">
        <v>1661</v>
      </c>
      <c r="B9" s="719">
        <v>530.56500000000005</v>
      </c>
      <c r="C9" s="719">
        <v>416.505</v>
      </c>
      <c r="D9" s="719">
        <v>359.41300000000001</v>
      </c>
      <c r="E9" s="719">
        <v>461.18599999999998</v>
      </c>
      <c r="F9" s="719">
        <v>441.16899999999998</v>
      </c>
      <c r="G9" s="719">
        <v>1306.4830000000002</v>
      </c>
      <c r="H9" s="720">
        <v>15.193971132301613</v>
      </c>
      <c r="I9" s="720">
        <v>10.669003466233875</v>
      </c>
      <c r="J9" s="25" t="s">
        <v>1661</v>
      </c>
    </row>
    <row r="10" spans="1:10" s="2" customFormat="1">
      <c r="A10" s="25" t="s">
        <v>1662</v>
      </c>
      <c r="B10" s="719">
        <v>221.917</v>
      </c>
      <c r="C10" s="719">
        <v>182.167</v>
      </c>
      <c r="D10" s="719">
        <v>162.369</v>
      </c>
      <c r="E10" s="719">
        <v>199.577</v>
      </c>
      <c r="F10" s="719">
        <v>169.63800000000001</v>
      </c>
      <c r="G10" s="719">
        <v>566.45299999999997</v>
      </c>
      <c r="H10" s="720">
        <v>23.705070460221194</v>
      </c>
      <c r="I10" s="720">
        <v>10.429159616029438</v>
      </c>
      <c r="J10" s="25" t="s">
        <v>1662</v>
      </c>
    </row>
    <row r="11" spans="1:10" s="2" customFormat="1">
      <c r="A11" s="25" t="s">
        <v>1663</v>
      </c>
      <c r="B11" s="719">
        <v>132.041</v>
      </c>
      <c r="C11" s="719">
        <v>97.92</v>
      </c>
      <c r="D11" s="719">
        <v>80.144000000000005</v>
      </c>
      <c r="E11" s="719">
        <v>110.72199999999999</v>
      </c>
      <c r="F11" s="719">
        <v>123.879</v>
      </c>
      <c r="G11" s="719">
        <v>310.10500000000002</v>
      </c>
      <c r="H11" s="720">
        <v>25.045930639998488</v>
      </c>
      <c r="I11" s="720">
        <v>18.99015402088915</v>
      </c>
      <c r="J11" s="25" t="s">
        <v>1663</v>
      </c>
    </row>
    <row r="12" spans="1:10" s="2" customFormat="1">
      <c r="A12" s="25" t="s">
        <v>1664</v>
      </c>
      <c r="B12" s="719">
        <v>680.88800000000003</v>
      </c>
      <c r="C12" s="719">
        <v>542.04300000000001</v>
      </c>
      <c r="D12" s="719">
        <v>468.48899999999998</v>
      </c>
      <c r="E12" s="719">
        <v>538.43899999999996</v>
      </c>
      <c r="F12" s="719">
        <v>611.45299999999997</v>
      </c>
      <c r="G12" s="719">
        <v>1691.42</v>
      </c>
      <c r="H12" s="720">
        <v>6.6746046045261949</v>
      </c>
      <c r="I12" s="720">
        <v>4.8962801765491264</v>
      </c>
      <c r="J12" s="25" t="s">
        <v>1664</v>
      </c>
    </row>
    <row r="13" spans="1:10" s="2" customFormat="1">
      <c r="A13" s="25" t="s">
        <v>1665</v>
      </c>
      <c r="B13" s="719">
        <v>57.378</v>
      </c>
      <c r="C13" s="719">
        <v>45.69</v>
      </c>
      <c r="D13" s="719">
        <v>37.957000000000001</v>
      </c>
      <c r="E13" s="719">
        <v>44.685000000000002</v>
      </c>
      <c r="F13" s="719">
        <v>45.581000000000003</v>
      </c>
      <c r="G13" s="719">
        <v>141.02499999999998</v>
      </c>
      <c r="H13" s="720">
        <v>12.10143794935918</v>
      </c>
      <c r="I13" s="720">
        <v>6.3689367254734748</v>
      </c>
      <c r="J13" s="25" t="s">
        <v>1665</v>
      </c>
    </row>
    <row r="14" spans="1:10" s="2" customFormat="1">
      <c r="A14" s="25" t="s">
        <v>1666</v>
      </c>
      <c r="B14" s="719">
        <v>119.523</v>
      </c>
      <c r="C14" s="719">
        <v>87.326999999999998</v>
      </c>
      <c r="D14" s="719">
        <v>64.882000000000005</v>
      </c>
      <c r="E14" s="719">
        <v>87.614999999999995</v>
      </c>
      <c r="F14" s="719">
        <v>93.584000000000003</v>
      </c>
      <c r="G14" s="719">
        <v>271.73199999999997</v>
      </c>
      <c r="H14" s="720">
        <v>20.005421795618375</v>
      </c>
      <c r="I14" s="720">
        <v>10.125310032908061</v>
      </c>
      <c r="J14" s="25" t="s">
        <v>1666</v>
      </c>
    </row>
    <row r="15" spans="1:10" s="2" customFormat="1">
      <c r="A15" s="25" t="s">
        <v>1667</v>
      </c>
      <c r="B15" s="719">
        <v>334.548</v>
      </c>
      <c r="C15" s="719">
        <v>209.14599999999999</v>
      </c>
      <c r="D15" s="719">
        <v>153.286</v>
      </c>
      <c r="E15" s="719">
        <v>186.864</v>
      </c>
      <c r="F15" s="719">
        <v>219.649</v>
      </c>
      <c r="G15" s="719">
        <v>696.98</v>
      </c>
      <c r="H15" s="720">
        <v>12.228651939817837</v>
      </c>
      <c r="I15" s="720">
        <v>7.8520728463396381</v>
      </c>
      <c r="J15" s="25" t="s">
        <v>1667</v>
      </c>
    </row>
    <row r="16" spans="1:10" s="2" customFormat="1">
      <c r="A16" s="25" t="s">
        <v>1668</v>
      </c>
      <c r="B16" s="717">
        <v>62.845999999999997</v>
      </c>
      <c r="C16" s="717">
        <v>44.104999999999997</v>
      </c>
      <c r="D16" s="717">
        <v>35.329000000000001</v>
      </c>
      <c r="E16" s="717">
        <v>37.734000000000002</v>
      </c>
      <c r="F16" s="717">
        <v>49.951999999999998</v>
      </c>
      <c r="G16" s="717">
        <v>142.28</v>
      </c>
      <c r="H16" s="718">
        <v>5.5206689277678862</v>
      </c>
      <c r="I16" s="718">
        <v>3.215884277496059</v>
      </c>
      <c r="J16" s="25" t="s">
        <v>1668</v>
      </c>
    </row>
    <row r="17" spans="1:10" s="2" customFormat="1" ht="12" thickBot="1">
      <c r="A17" s="25" t="s">
        <v>1670</v>
      </c>
      <c r="B17" s="717">
        <v>168.827</v>
      </c>
      <c r="C17" s="717">
        <v>138.529</v>
      </c>
      <c r="D17" s="717">
        <v>120.515</v>
      </c>
      <c r="E17" s="717">
        <v>126.8</v>
      </c>
      <c r="F17" s="717">
        <v>145.69200000000001</v>
      </c>
      <c r="G17" s="717">
        <v>427.87099999999998</v>
      </c>
      <c r="H17" s="718">
        <v>2.4230584895014999</v>
      </c>
      <c r="I17" s="718">
        <v>-0.37139144891563092</v>
      </c>
      <c r="J17" s="25" t="s">
        <v>1670</v>
      </c>
    </row>
    <row r="18" spans="1:10" s="2" customFormat="1" ht="12" thickBot="1">
      <c r="A18" s="721"/>
      <c r="B18" s="939" t="s">
        <v>1672</v>
      </c>
      <c r="C18" s="939"/>
      <c r="D18" s="939"/>
      <c r="E18" s="939"/>
      <c r="F18" s="939"/>
      <c r="G18" s="940" t="s">
        <v>1673</v>
      </c>
      <c r="H18" s="939" t="s">
        <v>516</v>
      </c>
      <c r="I18" s="939"/>
      <c r="J18" s="722"/>
    </row>
    <row r="19" spans="1:10" s="2" customFormat="1" ht="34.5" thickBot="1">
      <c r="B19" s="599" t="s">
        <v>89</v>
      </c>
      <c r="C19" s="599" t="s">
        <v>1675</v>
      </c>
      <c r="D19" s="599" t="s">
        <v>1676</v>
      </c>
      <c r="E19" s="599" t="s">
        <v>1677</v>
      </c>
      <c r="F19" s="599" t="s">
        <v>1678</v>
      </c>
      <c r="G19" s="940"/>
      <c r="H19" s="685" t="s">
        <v>371</v>
      </c>
      <c r="I19" s="686" t="s">
        <v>720</v>
      </c>
    </row>
    <row r="20" spans="1:10" s="322" customFormat="1">
      <c r="A20" s="31" t="s">
        <v>1679</v>
      </c>
      <c r="B20" s="31"/>
      <c r="C20" s="31"/>
      <c r="D20" s="31"/>
      <c r="E20" s="31"/>
      <c r="F20" s="31"/>
      <c r="G20" s="31"/>
      <c r="H20" s="31"/>
      <c r="I20" s="31"/>
      <c r="J20" s="31"/>
    </row>
    <row r="21" spans="1:10" s="322" customFormat="1">
      <c r="A21" s="31" t="s">
        <v>1680</v>
      </c>
      <c r="B21" s="31"/>
      <c r="C21" s="31"/>
      <c r="D21" s="31"/>
      <c r="E21" s="31"/>
      <c r="F21" s="31"/>
      <c r="G21" s="31"/>
      <c r="H21" s="31"/>
      <c r="I21" s="31"/>
      <c r="J21" s="31"/>
    </row>
    <row r="22" spans="1:10" s="2" customFormat="1"/>
    <row r="23" spans="1:10" s="2" customFormat="1">
      <c r="A23" s="907"/>
      <c r="B23" s="907"/>
      <c r="C23" s="907"/>
      <c r="D23" s="907"/>
      <c r="E23" s="907"/>
      <c r="F23" s="907"/>
      <c r="G23" s="907"/>
      <c r="H23" s="907"/>
      <c r="I23" s="907"/>
      <c r="J23" s="907"/>
    </row>
    <row r="24" spans="1:10" s="687" customFormat="1">
      <c r="A24" s="907"/>
      <c r="B24" s="907"/>
      <c r="C24" s="907"/>
      <c r="D24" s="907"/>
      <c r="E24" s="907"/>
      <c r="F24" s="907"/>
      <c r="G24" s="907"/>
      <c r="H24" s="907"/>
      <c r="I24" s="907"/>
      <c r="J24" s="907"/>
    </row>
    <row r="25" spans="1:10" s="2" customFormat="1">
      <c r="A25" s="616"/>
      <c r="B25" s="616"/>
      <c r="C25" s="616"/>
      <c r="D25" s="616"/>
      <c r="E25" s="616"/>
      <c r="F25" s="616"/>
      <c r="G25" s="616"/>
      <c r="H25" s="616"/>
      <c r="I25" s="616"/>
    </row>
    <row r="26" spans="1:10" s="359" customFormat="1">
      <c r="A26" s="81" t="s">
        <v>140</v>
      </c>
      <c r="B26" s="350"/>
      <c r="C26" s="351"/>
      <c r="D26" s="351"/>
      <c r="E26" s="351"/>
      <c r="F26" s="84"/>
      <c r="G26" s="352"/>
      <c r="H26" s="352"/>
      <c r="I26" s="354"/>
      <c r="J26" s="355"/>
    </row>
    <row r="27" spans="1:10" s="359" customFormat="1">
      <c r="A27" s="84" t="s">
        <v>1850</v>
      </c>
      <c r="B27" s="360"/>
      <c r="C27" s="361"/>
      <c r="D27" s="357"/>
      <c r="E27" s="362"/>
      <c r="F27" s="363"/>
      <c r="G27" s="362"/>
      <c r="H27" s="362"/>
      <c r="I27" s="354"/>
      <c r="J27" s="354"/>
    </row>
    <row r="28" spans="1:10" s="2" customFormat="1">
      <c r="A28" s="616"/>
      <c r="B28" s="616"/>
      <c r="C28" s="616"/>
      <c r="D28" s="616"/>
      <c r="E28" s="616"/>
      <c r="F28" s="616"/>
      <c r="G28" s="616"/>
      <c r="H28" s="616"/>
      <c r="I28" s="616"/>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I7:I14 B7:H17 I16:I17">
    <cfRule type="cellIs" dxfId="2" priority="1" operator="between">
      <formula>0.001</formula>
      <formula>0.499</formula>
    </cfRule>
  </conditionalFormatting>
  <hyperlinks>
    <hyperlink ref="A27" r:id="rId1" xr:uid="{00000000-0004-0000-3200-000000000000}"/>
  </hyperlinks>
  <pageMargins left="0.7" right="0.7" top="0.75" bottom="0.75" header="0.3" footer="0.3"/>
  <pageSetup paperSize="9" orientation="portrait" horizontalDpi="300" verticalDpi="30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32"/>
  <sheetViews>
    <sheetView showGridLines="0" workbookViewId="0"/>
  </sheetViews>
  <sheetFormatPr defaultColWidth="9.140625" defaultRowHeight="11.25"/>
  <cols>
    <col min="1" max="1" width="15.7109375" style="188" customWidth="1"/>
    <col min="2" max="2" width="9.42578125" style="188" customWidth="1"/>
    <col min="3" max="5" width="8" style="188" customWidth="1"/>
    <col min="6" max="6" width="10.42578125" style="188" customWidth="1"/>
    <col min="7" max="7" width="10.5703125" style="188" customWidth="1"/>
    <col min="8" max="8" width="10.85546875" style="188" customWidth="1"/>
    <col min="9" max="9" width="12.28515625" style="188" customWidth="1"/>
    <col min="10" max="10" width="18.28515625" style="188" customWidth="1"/>
    <col min="11" max="16384" width="9.140625" style="188"/>
  </cols>
  <sheetData>
    <row r="1" spans="1:10">
      <c r="A1" s="859" t="s">
        <v>1851</v>
      </c>
      <c r="B1" s="859"/>
      <c r="C1" s="859"/>
      <c r="D1" s="859"/>
      <c r="E1" s="859"/>
      <c r="F1" s="859"/>
      <c r="G1" s="859"/>
      <c r="H1" s="859"/>
      <c r="I1" s="859"/>
      <c r="J1" s="859"/>
    </row>
    <row r="2" spans="1:10">
      <c r="A2" s="860" t="s">
        <v>1852</v>
      </c>
      <c r="B2" s="860"/>
      <c r="C2" s="860"/>
      <c r="D2" s="860"/>
      <c r="E2" s="860"/>
      <c r="F2" s="860"/>
      <c r="G2" s="860"/>
      <c r="H2" s="860"/>
      <c r="I2" s="860"/>
      <c r="J2" s="860"/>
    </row>
    <row r="4" spans="1:10" ht="12" thickBot="1">
      <c r="H4" s="938" t="s">
        <v>1849</v>
      </c>
      <c r="I4" s="938"/>
    </row>
    <row r="5" spans="1:10" s="2" customFormat="1" ht="12" customHeight="1" thickBot="1">
      <c r="B5" s="939" t="s">
        <v>1653</v>
      </c>
      <c r="C5" s="939"/>
      <c r="D5" s="939"/>
      <c r="E5" s="939"/>
      <c r="F5" s="939"/>
      <c r="G5" s="940" t="s">
        <v>1654</v>
      </c>
      <c r="H5" s="939" t="s">
        <v>88</v>
      </c>
      <c r="I5" s="939"/>
    </row>
    <row r="6" spans="1:10" s="2" customFormat="1" ht="23.25" thickBot="1">
      <c r="B6" s="599" t="s">
        <v>1655</v>
      </c>
      <c r="C6" s="599" t="s">
        <v>1656</v>
      </c>
      <c r="D6" s="599" t="s">
        <v>1657</v>
      </c>
      <c r="E6" s="599" t="s">
        <v>1658</v>
      </c>
      <c r="F6" s="599" t="s">
        <v>1659</v>
      </c>
      <c r="G6" s="940"/>
      <c r="H6" s="685" t="s">
        <v>94</v>
      </c>
      <c r="I6" s="686" t="s">
        <v>95</v>
      </c>
    </row>
    <row r="7" spans="1:10" s="2" customFormat="1">
      <c r="A7" s="602" t="s">
        <v>695</v>
      </c>
      <c r="B7" s="723">
        <v>5731.6869999999999</v>
      </c>
      <c r="C7" s="723">
        <v>4279.17</v>
      </c>
      <c r="D7" s="723">
        <v>3453.2919999999999</v>
      </c>
      <c r="E7" s="723">
        <v>4036.8339999999998</v>
      </c>
      <c r="F7" s="723">
        <v>4582.0529999999999</v>
      </c>
      <c r="G7" s="723">
        <v>13464.148999999999</v>
      </c>
      <c r="H7" s="724">
        <v>12.806411501371585</v>
      </c>
      <c r="I7" s="724">
        <v>7.1455605352189338</v>
      </c>
      <c r="J7" s="602" t="s">
        <v>695</v>
      </c>
    </row>
    <row r="8" spans="1:10" s="2" customFormat="1">
      <c r="A8" s="602" t="s">
        <v>1660</v>
      </c>
      <c r="B8" s="723">
        <v>4790.5219999999999</v>
      </c>
      <c r="C8" s="723">
        <v>3510.393</v>
      </c>
      <c r="D8" s="723">
        <v>2787.3710000000001</v>
      </c>
      <c r="E8" s="723">
        <v>3369.808</v>
      </c>
      <c r="F8" s="723">
        <v>3772.018</v>
      </c>
      <c r="G8" s="723">
        <v>11088.286</v>
      </c>
      <c r="H8" s="724">
        <v>14.34250082047916</v>
      </c>
      <c r="I8" s="724">
        <v>8.0341085905751157</v>
      </c>
      <c r="J8" s="602" t="s">
        <v>540</v>
      </c>
    </row>
    <row r="9" spans="1:10" s="2" customFormat="1">
      <c r="A9" s="606" t="s">
        <v>1661</v>
      </c>
      <c r="B9" s="725">
        <v>997.30499999999995</v>
      </c>
      <c r="C9" s="725">
        <v>749.64800000000002</v>
      </c>
      <c r="D9" s="725">
        <v>631.21100000000001</v>
      </c>
      <c r="E9" s="725">
        <v>820.95600000000002</v>
      </c>
      <c r="F9" s="725">
        <v>807.84</v>
      </c>
      <c r="G9" s="725">
        <v>2378.1639999999998</v>
      </c>
      <c r="H9" s="726">
        <v>15.871249132974157</v>
      </c>
      <c r="I9" s="726">
        <v>10.074857775780302</v>
      </c>
      <c r="J9" s="606" t="s">
        <v>1661</v>
      </c>
    </row>
    <row r="10" spans="1:10" s="2" customFormat="1">
      <c r="A10" s="606" t="s">
        <v>1662</v>
      </c>
      <c r="B10" s="725">
        <v>371.78800000000001</v>
      </c>
      <c r="C10" s="725">
        <v>299.11200000000002</v>
      </c>
      <c r="D10" s="725">
        <v>264.185</v>
      </c>
      <c r="E10" s="725">
        <v>338.95800000000003</v>
      </c>
      <c r="F10" s="725">
        <v>290.61</v>
      </c>
      <c r="G10" s="725">
        <v>935.08500000000004</v>
      </c>
      <c r="H10" s="726">
        <v>23.087822917321915</v>
      </c>
      <c r="I10" s="726">
        <v>9.8840857652525216</v>
      </c>
      <c r="J10" s="606" t="s">
        <v>1662</v>
      </c>
    </row>
    <row r="11" spans="1:10" s="2" customFormat="1">
      <c r="A11" s="609" t="s">
        <v>1663</v>
      </c>
      <c r="B11" s="725">
        <v>242.19200000000001</v>
      </c>
      <c r="C11" s="725">
        <v>167.143</v>
      </c>
      <c r="D11" s="725">
        <v>130.315</v>
      </c>
      <c r="E11" s="725">
        <v>181.202</v>
      </c>
      <c r="F11" s="725">
        <v>213.143</v>
      </c>
      <c r="G11" s="725">
        <v>539.65</v>
      </c>
      <c r="H11" s="726">
        <v>29.413399164288876</v>
      </c>
      <c r="I11" s="726">
        <v>22.534104739241783</v>
      </c>
      <c r="J11" s="609" t="s">
        <v>1663</v>
      </c>
    </row>
    <row r="12" spans="1:10" s="2" customFormat="1">
      <c r="A12" s="609" t="s">
        <v>1664</v>
      </c>
      <c r="B12" s="725">
        <v>1603.2819999999999</v>
      </c>
      <c r="C12" s="725">
        <v>1238.902</v>
      </c>
      <c r="D12" s="725">
        <v>1015.212</v>
      </c>
      <c r="E12" s="725">
        <v>1173.3520000000001</v>
      </c>
      <c r="F12" s="725">
        <v>1383.0530000000001</v>
      </c>
      <c r="G12" s="725">
        <v>3857.3959999999997</v>
      </c>
      <c r="H12" s="726">
        <v>8.9266800326926301</v>
      </c>
      <c r="I12" s="726">
        <v>4.7434943914897332</v>
      </c>
      <c r="J12" s="609" t="s">
        <v>1664</v>
      </c>
    </row>
    <row r="13" spans="1:10" s="2" customFormat="1">
      <c r="A13" s="609" t="s">
        <v>1665</v>
      </c>
      <c r="B13" s="725">
        <v>114.491</v>
      </c>
      <c r="C13" s="725">
        <v>82.138999999999996</v>
      </c>
      <c r="D13" s="725">
        <v>67.013000000000005</v>
      </c>
      <c r="E13" s="725">
        <v>81.334000000000003</v>
      </c>
      <c r="F13" s="725">
        <v>84.721999999999994</v>
      </c>
      <c r="G13" s="725">
        <v>263.64299999999997</v>
      </c>
      <c r="H13" s="726">
        <v>10.531752621111792</v>
      </c>
      <c r="I13" s="726">
        <v>3.6638159834856907</v>
      </c>
      <c r="J13" s="609" t="s">
        <v>1665</v>
      </c>
    </row>
    <row r="14" spans="1:10" s="2" customFormat="1">
      <c r="A14" s="606" t="s">
        <v>1666</v>
      </c>
      <c r="B14" s="725">
        <v>210.14599999999999</v>
      </c>
      <c r="C14" s="725">
        <v>155.369</v>
      </c>
      <c r="D14" s="725">
        <v>116.08499999999999</v>
      </c>
      <c r="E14" s="725">
        <v>159.4</v>
      </c>
      <c r="F14" s="725">
        <v>170.4</v>
      </c>
      <c r="G14" s="725">
        <v>481.6</v>
      </c>
      <c r="H14" s="726">
        <v>20.978670734866569</v>
      </c>
      <c r="I14" s="726">
        <v>8.8452593776202662</v>
      </c>
      <c r="J14" s="606" t="s">
        <v>1666</v>
      </c>
    </row>
    <row r="15" spans="1:10" s="2" customFormat="1">
      <c r="A15" s="606" t="s">
        <v>1667</v>
      </c>
      <c r="B15" s="725">
        <v>1251.318</v>
      </c>
      <c r="C15" s="725">
        <v>818.08</v>
      </c>
      <c r="D15" s="725">
        <v>563.35</v>
      </c>
      <c r="E15" s="725">
        <v>614.60599999999999</v>
      </c>
      <c r="F15" s="725">
        <v>822.25</v>
      </c>
      <c r="G15" s="725">
        <v>2632.748</v>
      </c>
      <c r="H15" s="726">
        <v>14.742024429897228</v>
      </c>
      <c r="I15" s="726">
        <v>8.2403766615851026</v>
      </c>
      <c r="J15" s="606" t="s">
        <v>1667</v>
      </c>
    </row>
    <row r="16" spans="1:10" s="2" customFormat="1">
      <c r="A16" s="602" t="s">
        <v>1668</v>
      </c>
      <c r="B16" s="727">
        <v>180.54599999999999</v>
      </c>
      <c r="C16" s="727">
        <v>118.86499999999999</v>
      </c>
      <c r="D16" s="723">
        <v>89.180999999999997</v>
      </c>
      <c r="E16" s="727">
        <v>93.82</v>
      </c>
      <c r="F16" s="727">
        <v>132.13300000000001</v>
      </c>
      <c r="G16" s="723">
        <v>388.59199999999998</v>
      </c>
      <c r="H16" s="724">
        <v>12.384687208216619</v>
      </c>
      <c r="I16" s="724">
        <v>8.5334279226564718</v>
      </c>
      <c r="J16" s="602" t="s">
        <v>1669</v>
      </c>
    </row>
    <row r="17" spans="1:10" s="2" customFormat="1" ht="12" thickBot="1">
      <c r="A17" s="602" t="s">
        <v>1670</v>
      </c>
      <c r="B17" s="723">
        <v>760.61900000000003</v>
      </c>
      <c r="C17" s="723">
        <v>649.91200000000003</v>
      </c>
      <c r="D17" s="723">
        <v>576.74</v>
      </c>
      <c r="E17" s="723">
        <v>573.20600000000002</v>
      </c>
      <c r="F17" s="723">
        <v>677.90200000000004</v>
      </c>
      <c r="G17" s="723">
        <v>1987.2710000000002</v>
      </c>
      <c r="H17" s="724">
        <v>4.0918602089175238</v>
      </c>
      <c r="I17" s="724">
        <v>2.1999564925150281</v>
      </c>
      <c r="J17" s="602" t="s">
        <v>1671</v>
      </c>
    </row>
    <row r="18" spans="1:10" s="2" customFormat="1" ht="12" customHeight="1" thickBot="1">
      <c r="A18" s="721"/>
      <c r="B18" s="939" t="s">
        <v>1672</v>
      </c>
      <c r="C18" s="939"/>
      <c r="D18" s="939"/>
      <c r="E18" s="939"/>
      <c r="F18" s="939"/>
      <c r="G18" s="940" t="s">
        <v>1673</v>
      </c>
      <c r="H18" s="947" t="s">
        <v>516</v>
      </c>
      <c r="I18" s="947"/>
      <c r="J18" s="130"/>
    </row>
    <row r="19" spans="1:10" s="2" customFormat="1" ht="23.25" thickBot="1">
      <c r="B19" s="599" t="s">
        <v>89</v>
      </c>
      <c r="C19" s="599" t="s">
        <v>1675</v>
      </c>
      <c r="D19" s="599" t="s">
        <v>1676</v>
      </c>
      <c r="E19" s="599" t="s">
        <v>1677</v>
      </c>
      <c r="F19" s="599" t="s">
        <v>1678</v>
      </c>
      <c r="G19" s="940"/>
      <c r="H19" s="704" t="s">
        <v>371</v>
      </c>
      <c r="I19" s="686" t="s">
        <v>720</v>
      </c>
    </row>
    <row r="20" spans="1:10" s="322" customFormat="1">
      <c r="A20" s="31" t="s">
        <v>1679</v>
      </c>
      <c r="B20" s="31"/>
      <c r="C20" s="31"/>
      <c r="D20" s="31"/>
      <c r="E20" s="31"/>
      <c r="F20" s="31"/>
      <c r="G20" s="31"/>
      <c r="H20" s="31"/>
      <c r="I20" s="31"/>
      <c r="J20" s="31"/>
    </row>
    <row r="21" spans="1:10" s="322" customFormat="1">
      <c r="A21" s="31" t="s">
        <v>1680</v>
      </c>
      <c r="B21" s="31"/>
      <c r="C21" s="31"/>
      <c r="D21" s="31"/>
      <c r="E21" s="31"/>
      <c r="F21" s="31"/>
      <c r="G21" s="31"/>
      <c r="H21" s="31"/>
      <c r="I21" s="31"/>
      <c r="J21" s="31"/>
    </row>
    <row r="22" spans="1:10" s="86" customFormat="1">
      <c r="A22" s="615"/>
      <c r="B22" s="219"/>
      <c r="C22" s="5"/>
      <c r="D22" s="5"/>
      <c r="E22" s="5"/>
      <c r="F22" s="5"/>
      <c r="G22" s="5"/>
      <c r="H22" s="5"/>
      <c r="I22" s="202"/>
      <c r="J22" s="202"/>
    </row>
    <row r="23" spans="1:10" s="2" customFormat="1">
      <c r="A23" s="948"/>
      <c r="B23" s="948"/>
      <c r="C23" s="948"/>
      <c r="D23" s="948"/>
      <c r="E23" s="948"/>
      <c r="F23" s="948"/>
      <c r="G23" s="948"/>
      <c r="H23" s="948"/>
      <c r="I23" s="948"/>
      <c r="J23" s="948"/>
    </row>
    <row r="24" spans="1:10" s="687" customFormat="1">
      <c r="A24" s="949"/>
      <c r="B24" s="949"/>
      <c r="C24" s="949"/>
      <c r="D24" s="949"/>
      <c r="E24" s="949"/>
      <c r="F24" s="949"/>
      <c r="G24" s="949"/>
      <c r="H24" s="949"/>
      <c r="I24" s="949"/>
      <c r="J24" s="949"/>
    </row>
    <row r="25" spans="1:10" s="2" customFormat="1">
      <c r="A25" s="616"/>
      <c r="B25" s="616"/>
      <c r="C25" s="616"/>
      <c r="D25" s="616"/>
      <c r="E25" s="616"/>
      <c r="F25" s="616"/>
      <c r="G25" s="616"/>
      <c r="H25" s="616"/>
      <c r="I25" s="616"/>
    </row>
    <row r="26" spans="1:10" s="359" customFormat="1">
      <c r="A26" s="81" t="s">
        <v>140</v>
      </c>
      <c r="B26" s="350"/>
      <c r="C26" s="351"/>
      <c r="D26" s="351"/>
      <c r="E26" s="351"/>
      <c r="F26" s="84"/>
      <c r="G26" s="352"/>
      <c r="H26" s="352"/>
      <c r="I26" s="354"/>
      <c r="J26" s="355"/>
    </row>
    <row r="27" spans="1:10" s="359" customFormat="1">
      <c r="A27" s="84" t="s">
        <v>1853</v>
      </c>
      <c r="B27" s="360"/>
      <c r="C27" s="361"/>
      <c r="D27" s="357"/>
      <c r="E27" s="362"/>
      <c r="F27" s="363"/>
      <c r="G27" s="362"/>
      <c r="H27" s="362"/>
      <c r="I27" s="354"/>
      <c r="J27" s="354"/>
    </row>
    <row r="28" spans="1:10" s="2" customFormat="1">
      <c r="A28" s="728"/>
      <c r="B28" s="728"/>
      <c r="C28" s="728"/>
      <c r="D28" s="728"/>
      <c r="E28" s="728"/>
      <c r="F28" s="728"/>
      <c r="G28" s="728"/>
      <c r="H28" s="728"/>
      <c r="I28" s="728"/>
      <c r="J28" s="728"/>
    </row>
    <row r="29" spans="1:10" s="2" customFormat="1">
      <c r="A29" s="728"/>
      <c r="B29" s="728"/>
      <c r="C29" s="728"/>
      <c r="D29" s="728"/>
      <c r="E29" s="728"/>
      <c r="F29" s="728"/>
      <c r="G29" s="728"/>
      <c r="H29" s="728"/>
      <c r="I29" s="728"/>
      <c r="J29" s="728"/>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00000000-0004-0000-3300-000000000000}"/>
    <hyperlink ref="J7" r:id="rId2" xr:uid="{00000000-0004-0000-3300-000001000000}"/>
    <hyperlink ref="J8" r:id="rId3" display="  Continente" xr:uid="{00000000-0004-0000-3300-000002000000}"/>
    <hyperlink ref="J16" r:id="rId4" display="  R.A. Açores" xr:uid="{00000000-0004-0000-3300-000003000000}"/>
    <hyperlink ref="J17" r:id="rId5" display="  R.A. Madeira" xr:uid="{00000000-0004-0000-3300-000004000000}"/>
  </hyperlinks>
  <pageMargins left="0.7" right="0.7" top="0.75" bottom="0.75" header="0.3" footer="0.3"/>
  <pageSetup paperSize="9" orientation="portrait" horizontalDpi="300" verticalDpi="300"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K31"/>
  <sheetViews>
    <sheetView showGridLines="0" workbookViewId="0"/>
  </sheetViews>
  <sheetFormatPr defaultColWidth="9.140625" defaultRowHeight="11.25"/>
  <cols>
    <col min="1" max="1" width="17.7109375" style="188" customWidth="1"/>
    <col min="2" max="2" width="10" style="188" customWidth="1"/>
    <col min="3" max="3" width="9.7109375" style="188" customWidth="1"/>
    <col min="4" max="4" width="9.28515625" style="188" customWidth="1"/>
    <col min="5" max="5" width="9.42578125" style="188" customWidth="1"/>
    <col min="6" max="6" width="10" style="188" customWidth="1"/>
    <col min="7" max="7" width="10.85546875" style="188" customWidth="1"/>
    <col min="8" max="8" width="11" style="188" customWidth="1"/>
    <col min="9" max="9" width="10.28515625" style="188" customWidth="1"/>
    <col min="10" max="10" width="12.42578125" style="188" customWidth="1"/>
    <col min="11" max="16384" width="9.140625" style="188"/>
  </cols>
  <sheetData>
    <row r="1" spans="1:11">
      <c r="A1" s="859" t="s">
        <v>1854</v>
      </c>
      <c r="B1" s="859"/>
      <c r="C1" s="859"/>
      <c r="D1" s="859"/>
      <c r="E1" s="859"/>
      <c r="F1" s="859"/>
      <c r="G1" s="859"/>
      <c r="H1" s="859"/>
      <c r="I1" s="859"/>
      <c r="J1" s="859"/>
    </row>
    <row r="2" spans="1:11">
      <c r="A2" s="860" t="s">
        <v>1855</v>
      </c>
      <c r="B2" s="860"/>
      <c r="C2" s="860"/>
      <c r="D2" s="860"/>
      <c r="E2" s="860"/>
      <c r="F2" s="860"/>
      <c r="G2" s="860"/>
      <c r="H2" s="860"/>
      <c r="I2" s="860"/>
      <c r="J2" s="860"/>
    </row>
    <row r="3" spans="1:11">
      <c r="A3" s="716"/>
      <c r="B3" s="716"/>
      <c r="C3" s="716"/>
      <c r="D3" s="716"/>
      <c r="E3" s="716"/>
      <c r="F3" s="716"/>
      <c r="G3" s="716"/>
      <c r="H3" s="716"/>
      <c r="I3" s="716"/>
      <c r="J3" s="716"/>
    </row>
    <row r="4" spans="1:11" ht="13.5" thickBot="1">
      <c r="A4" s="434"/>
      <c r="B4" s="434"/>
      <c r="C4" s="434"/>
      <c r="D4" s="434"/>
      <c r="E4" s="434"/>
      <c r="F4" s="434"/>
      <c r="G4" s="434"/>
      <c r="H4" s="950" t="s">
        <v>1652</v>
      </c>
      <c r="I4" s="951"/>
      <c r="J4" s="434"/>
    </row>
    <row r="5" spans="1:11" s="2" customFormat="1" ht="12" customHeight="1" thickBot="1">
      <c r="A5" s="606"/>
      <c r="B5" s="939" t="s">
        <v>1653</v>
      </c>
      <c r="C5" s="939"/>
      <c r="D5" s="939"/>
      <c r="E5" s="939"/>
      <c r="F5" s="939"/>
      <c r="G5" s="940" t="s">
        <v>1654</v>
      </c>
      <c r="H5" s="939" t="s">
        <v>88</v>
      </c>
      <c r="I5" s="939"/>
      <c r="J5" s="606"/>
    </row>
    <row r="6" spans="1:11" s="2" customFormat="1" ht="23.25" thickBot="1">
      <c r="A6" s="606"/>
      <c r="B6" s="599" t="s">
        <v>1655</v>
      </c>
      <c r="C6" s="599" t="s">
        <v>1656</v>
      </c>
      <c r="D6" s="599" t="s">
        <v>1657</v>
      </c>
      <c r="E6" s="599" t="s">
        <v>1658</v>
      </c>
      <c r="F6" s="599" t="s">
        <v>1659</v>
      </c>
      <c r="G6" s="940"/>
      <c r="H6" s="685" t="s">
        <v>94</v>
      </c>
      <c r="I6" s="686" t="s">
        <v>95</v>
      </c>
      <c r="J6" s="606"/>
    </row>
    <row r="7" spans="1:11" s="2" customFormat="1">
      <c r="A7" s="602" t="s">
        <v>695</v>
      </c>
      <c r="B7" s="717">
        <v>405848.39899999998</v>
      </c>
      <c r="C7" s="717">
        <v>276631.57500000001</v>
      </c>
      <c r="D7" s="717">
        <v>230229.19200000001</v>
      </c>
      <c r="E7" s="717">
        <v>287570.31599999999</v>
      </c>
      <c r="F7" s="717">
        <v>330802.75300000003</v>
      </c>
      <c r="G7" s="717">
        <v>912709.16599999997</v>
      </c>
      <c r="H7" s="718">
        <v>20.081468785393611</v>
      </c>
      <c r="I7" s="718">
        <v>15.009705287660168</v>
      </c>
      <c r="J7" s="602" t="s">
        <v>695</v>
      </c>
      <c r="K7" s="605"/>
    </row>
    <row r="8" spans="1:11" s="2" customFormat="1">
      <c r="A8" s="602" t="s">
        <v>1660</v>
      </c>
      <c r="B8" s="717">
        <v>341712.07500000001</v>
      </c>
      <c r="C8" s="717">
        <v>228290.58199999999</v>
      </c>
      <c r="D8" s="717">
        <v>186503.41500000001</v>
      </c>
      <c r="E8" s="717">
        <v>236428.68</v>
      </c>
      <c r="F8" s="717">
        <v>280223.59100000001</v>
      </c>
      <c r="G8" s="717">
        <v>756506.07199999993</v>
      </c>
      <c r="H8" s="718">
        <v>21.495935011265772</v>
      </c>
      <c r="I8" s="718">
        <v>15.891675558415372</v>
      </c>
      <c r="J8" s="602" t="s">
        <v>540</v>
      </c>
      <c r="K8" s="605"/>
    </row>
    <row r="9" spans="1:11" s="2" customFormat="1">
      <c r="A9" s="606" t="s">
        <v>1661</v>
      </c>
      <c r="B9" s="719">
        <v>63982.788999999997</v>
      </c>
      <c r="C9" s="719">
        <v>44426.006000000001</v>
      </c>
      <c r="D9" s="719">
        <v>38639.642</v>
      </c>
      <c r="E9" s="719">
        <v>54271.319000000003</v>
      </c>
      <c r="F9" s="719">
        <v>53842.375999999997</v>
      </c>
      <c r="G9" s="719">
        <v>147048.43700000001</v>
      </c>
      <c r="H9" s="720">
        <v>18.397872010373547</v>
      </c>
      <c r="I9" s="720">
        <v>13.861491184498774</v>
      </c>
      <c r="J9" s="606" t="s">
        <v>1661</v>
      </c>
    </row>
    <row r="10" spans="1:11" s="2" customFormat="1">
      <c r="A10" s="606" t="s">
        <v>1662</v>
      </c>
      <c r="B10" s="719">
        <v>22061.929</v>
      </c>
      <c r="C10" s="719">
        <v>17497.192999999999</v>
      </c>
      <c r="D10" s="719">
        <v>16334.212</v>
      </c>
      <c r="E10" s="719">
        <v>21617.864000000001</v>
      </c>
      <c r="F10" s="719">
        <v>16634.782999999999</v>
      </c>
      <c r="G10" s="719">
        <v>55893.334000000003</v>
      </c>
      <c r="H10" s="720">
        <v>37.434433123810862</v>
      </c>
      <c r="I10" s="720">
        <v>20.338680754215204</v>
      </c>
      <c r="J10" s="606" t="s">
        <v>1662</v>
      </c>
    </row>
    <row r="11" spans="1:11" s="2" customFormat="1">
      <c r="A11" s="609" t="s">
        <v>1663</v>
      </c>
      <c r="B11" s="719">
        <v>13175.119000000001</v>
      </c>
      <c r="C11" s="719">
        <v>9772.9860000000008</v>
      </c>
      <c r="D11" s="719">
        <v>7950.26</v>
      </c>
      <c r="E11" s="719">
        <v>10350.358</v>
      </c>
      <c r="F11" s="719">
        <v>11751.209000000001</v>
      </c>
      <c r="G11" s="719">
        <v>30898.364999999998</v>
      </c>
      <c r="H11" s="720">
        <v>28.854615555090902</v>
      </c>
      <c r="I11" s="720">
        <v>28.952504279550766</v>
      </c>
      <c r="J11" s="609" t="s">
        <v>1663</v>
      </c>
    </row>
    <row r="12" spans="1:11" s="2" customFormat="1">
      <c r="A12" s="609" t="s">
        <v>1664</v>
      </c>
      <c r="B12" s="719">
        <v>146052.14799999999</v>
      </c>
      <c r="C12" s="719">
        <v>99573.744000000006</v>
      </c>
      <c r="D12" s="719">
        <v>82639.173999999999</v>
      </c>
      <c r="E12" s="719">
        <v>99418.27</v>
      </c>
      <c r="F12" s="719">
        <v>135675.071</v>
      </c>
      <c r="G12" s="719">
        <v>328265.06599999999</v>
      </c>
      <c r="H12" s="720">
        <v>18.072623611993038</v>
      </c>
      <c r="I12" s="720">
        <v>14.596023431337883</v>
      </c>
      <c r="J12" s="609" t="s">
        <v>1664</v>
      </c>
    </row>
    <row r="13" spans="1:11" s="2" customFormat="1">
      <c r="A13" s="609" t="s">
        <v>1665</v>
      </c>
      <c r="B13" s="719">
        <v>6431.5439999999999</v>
      </c>
      <c r="C13" s="719">
        <v>4361.1379999999999</v>
      </c>
      <c r="D13" s="719">
        <v>3664.85</v>
      </c>
      <c r="E13" s="719">
        <v>4514.0780000000004</v>
      </c>
      <c r="F13" s="719">
        <v>4785.5709999999999</v>
      </c>
      <c r="G13" s="719">
        <v>14457.531999999999</v>
      </c>
      <c r="H13" s="720">
        <v>24.897954903437054</v>
      </c>
      <c r="I13" s="720">
        <v>12.224211018774696</v>
      </c>
      <c r="J13" s="609" t="s">
        <v>1665</v>
      </c>
    </row>
    <row r="14" spans="1:11" s="2" customFormat="1">
      <c r="A14" s="606" t="s">
        <v>1666</v>
      </c>
      <c r="B14" s="719">
        <v>15178.325999999999</v>
      </c>
      <c r="C14" s="719">
        <v>10611.03</v>
      </c>
      <c r="D14" s="719">
        <v>7606.2839999999997</v>
      </c>
      <c r="E14" s="719">
        <v>11306.973</v>
      </c>
      <c r="F14" s="719">
        <v>11669.915000000001</v>
      </c>
      <c r="G14" s="719">
        <v>33395.64</v>
      </c>
      <c r="H14" s="720">
        <v>33.030239846319972</v>
      </c>
      <c r="I14" s="720">
        <v>17.297154449099935</v>
      </c>
      <c r="J14" s="606" t="s">
        <v>1666</v>
      </c>
    </row>
    <row r="15" spans="1:11" s="2" customFormat="1">
      <c r="A15" s="606" t="s">
        <v>1667</v>
      </c>
      <c r="B15" s="719">
        <v>74830.22</v>
      </c>
      <c r="C15" s="719">
        <v>42048.485000000001</v>
      </c>
      <c r="D15" s="719">
        <v>29668.992999999999</v>
      </c>
      <c r="E15" s="719">
        <v>34949.817999999999</v>
      </c>
      <c r="F15" s="719">
        <v>45864.665999999997</v>
      </c>
      <c r="G15" s="719">
        <v>146547.698</v>
      </c>
      <c r="H15" s="720">
        <v>23.319531188741081</v>
      </c>
      <c r="I15" s="720">
        <v>16.857075324231843</v>
      </c>
      <c r="J15" s="606" t="s">
        <v>1667</v>
      </c>
    </row>
    <row r="16" spans="1:11" s="2" customFormat="1">
      <c r="A16" s="602" t="s">
        <v>1668</v>
      </c>
      <c r="B16" s="717">
        <v>9606.8970000000008</v>
      </c>
      <c r="C16" s="717">
        <v>6235.6970000000001</v>
      </c>
      <c r="D16" s="717">
        <v>4983.4709999999995</v>
      </c>
      <c r="E16" s="717">
        <v>5843.6170000000002</v>
      </c>
      <c r="F16" s="717">
        <v>7016.3869999999997</v>
      </c>
      <c r="G16" s="717">
        <v>20826.065000000002</v>
      </c>
      <c r="H16" s="718">
        <v>12.34941076446836</v>
      </c>
      <c r="I16" s="718">
        <v>10.261369880739039</v>
      </c>
      <c r="J16" s="602" t="s">
        <v>1669</v>
      </c>
    </row>
    <row r="17" spans="1:11" s="2" customFormat="1" ht="12" thickBot="1">
      <c r="A17" s="602" t="s">
        <v>1670</v>
      </c>
      <c r="B17" s="717">
        <v>54529.427000000003</v>
      </c>
      <c r="C17" s="717">
        <v>42105.296000000002</v>
      </c>
      <c r="D17" s="717">
        <v>38742.305999999997</v>
      </c>
      <c r="E17" s="717">
        <v>45298.019</v>
      </c>
      <c r="F17" s="717">
        <v>43562.775000000001</v>
      </c>
      <c r="G17" s="717">
        <v>135377.02900000001</v>
      </c>
      <c r="H17" s="718">
        <v>13.195661909714133</v>
      </c>
      <c r="I17" s="718">
        <v>11.023675928932761</v>
      </c>
      <c r="J17" s="602" t="s">
        <v>1671</v>
      </c>
    </row>
    <row r="18" spans="1:11" s="2" customFormat="1" ht="10.9" customHeight="1" thickBot="1">
      <c r="A18" s="729"/>
      <c r="B18" s="939" t="s">
        <v>1672</v>
      </c>
      <c r="C18" s="939"/>
      <c r="D18" s="939"/>
      <c r="E18" s="939"/>
      <c r="F18" s="939"/>
      <c r="G18" s="940" t="s">
        <v>1673</v>
      </c>
      <c r="H18" s="939" t="s">
        <v>1674</v>
      </c>
      <c r="I18" s="939"/>
      <c r="J18" s="730"/>
    </row>
    <row r="19" spans="1:11" s="2" customFormat="1" ht="34.5" customHeight="1" thickBot="1">
      <c r="A19" s="606"/>
      <c r="B19" s="599" t="s">
        <v>89</v>
      </c>
      <c r="C19" s="599" t="s">
        <v>1675</v>
      </c>
      <c r="D19" s="599" t="s">
        <v>1676</v>
      </c>
      <c r="E19" s="599" t="s">
        <v>1677</v>
      </c>
      <c r="F19" s="599" t="s">
        <v>1678</v>
      </c>
      <c r="G19" s="940"/>
      <c r="H19" s="704" t="s">
        <v>371</v>
      </c>
      <c r="I19" s="686" t="s">
        <v>720</v>
      </c>
      <c r="J19" s="606"/>
      <c r="K19" s="613"/>
    </row>
    <row r="20" spans="1:11" s="322" customFormat="1">
      <c r="A20" s="31" t="s">
        <v>1679</v>
      </c>
      <c r="B20" s="31"/>
      <c r="C20" s="31"/>
      <c r="D20" s="31"/>
      <c r="E20" s="31"/>
      <c r="F20" s="31"/>
      <c r="G20" s="31"/>
      <c r="H20" s="31"/>
      <c r="I20" s="31"/>
      <c r="J20" s="470"/>
    </row>
    <row r="21" spans="1:11" s="322" customFormat="1">
      <c r="A21" s="31" t="s">
        <v>1680</v>
      </c>
      <c r="B21" s="25"/>
      <c r="C21" s="25"/>
      <c r="D21" s="25"/>
      <c r="E21" s="25"/>
      <c r="F21" s="25"/>
      <c r="G21" s="25"/>
      <c r="H21" s="25"/>
      <c r="I21" s="25"/>
    </row>
    <row r="22" spans="1:11" s="86" customFormat="1">
      <c r="A22" s="615"/>
      <c r="B22" s="219"/>
      <c r="C22" s="5"/>
      <c r="D22" s="5"/>
      <c r="E22" s="5"/>
      <c r="F22" s="5"/>
      <c r="G22" s="5"/>
      <c r="H22" s="5"/>
      <c r="I22" s="202"/>
      <c r="J22" s="202"/>
      <c r="K22" s="615"/>
    </row>
    <row r="23" spans="1:11" s="2" customFormat="1">
      <c r="A23" s="616"/>
      <c r="B23" s="616"/>
      <c r="C23" s="616"/>
      <c r="D23" s="616"/>
      <c r="E23" s="616"/>
      <c r="F23" s="616"/>
      <c r="G23" s="616"/>
      <c r="H23" s="616"/>
      <c r="I23" s="616"/>
    </row>
    <row r="24" spans="1:11" s="359" customFormat="1">
      <c r="A24" s="81" t="s">
        <v>140</v>
      </c>
      <c r="B24" s="350"/>
      <c r="C24" s="351"/>
      <c r="D24" s="351"/>
      <c r="E24" s="351"/>
      <c r="F24" s="84"/>
      <c r="G24" s="352"/>
      <c r="H24" s="352"/>
      <c r="I24" s="354"/>
      <c r="J24" s="355"/>
      <c r="K24" s="623"/>
    </row>
    <row r="25" spans="1:11" s="359" customFormat="1">
      <c r="A25" s="84" t="s">
        <v>1856</v>
      </c>
      <c r="B25" s="360"/>
      <c r="C25" s="361"/>
      <c r="D25" s="357"/>
      <c r="E25" s="362"/>
      <c r="F25" s="363"/>
      <c r="G25" s="362"/>
      <c r="H25" s="362"/>
      <c r="I25" s="354"/>
      <c r="J25" s="354"/>
      <c r="K25" s="629"/>
    </row>
    <row r="26" spans="1:11" s="2" customFormat="1">
      <c r="A26" s="616"/>
      <c r="B26" s="616"/>
      <c r="C26" s="616"/>
      <c r="D26" s="616"/>
      <c r="E26" s="616"/>
      <c r="F26" s="616"/>
      <c r="G26" s="616"/>
      <c r="H26" s="616"/>
      <c r="I26" s="616"/>
      <c r="J26" s="731"/>
    </row>
    <row r="27" spans="1:11" s="2" customFormat="1">
      <c r="A27" s="616"/>
      <c r="B27" s="616"/>
      <c r="C27" s="616"/>
      <c r="D27" s="616"/>
      <c r="E27" s="616"/>
      <c r="F27" s="616"/>
      <c r="G27" s="616"/>
      <c r="H27" s="616"/>
      <c r="I27" s="616"/>
      <c r="J27" s="731"/>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00000000-0004-0000-3400-000000000000}"/>
    <hyperlink ref="J7" r:id="rId2" xr:uid="{00000000-0004-0000-3400-000001000000}"/>
    <hyperlink ref="J8" r:id="rId3" display="  Continente" xr:uid="{00000000-0004-0000-3400-000002000000}"/>
    <hyperlink ref="J16" r:id="rId4" display="  R.A. Açores" xr:uid="{00000000-0004-0000-3400-000003000000}"/>
    <hyperlink ref="J17" r:id="rId5" display="  R.A. Madeira" xr:uid="{00000000-0004-0000-3400-000004000000}"/>
  </hyperlinks>
  <pageMargins left="0.7" right="0.7" top="0.75" bottom="0.75" header="0.3" footer="0.3"/>
  <pageSetup paperSize="9" orientation="portrait" horizontalDpi="300" verticalDpi="300"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P52"/>
  <sheetViews>
    <sheetView showGridLines="0" workbookViewId="0"/>
  </sheetViews>
  <sheetFormatPr defaultColWidth="9.140625" defaultRowHeight="11.25"/>
  <cols>
    <col min="1" max="1" width="15.7109375" style="188" customWidth="1"/>
    <col min="2" max="6" width="8.7109375" style="188" customWidth="1"/>
    <col min="7" max="7" width="10.42578125" style="188" customWidth="1"/>
    <col min="8" max="8" width="11.85546875" style="188" customWidth="1"/>
    <col min="9" max="9" width="10.7109375" style="188" customWidth="1"/>
    <col min="10" max="10" width="15.140625" style="188" customWidth="1"/>
    <col min="11" max="16384" width="9.140625" style="188"/>
  </cols>
  <sheetData>
    <row r="1" spans="1:12" ht="12" customHeight="1">
      <c r="A1" s="859" t="s">
        <v>1650</v>
      </c>
      <c r="B1" s="859"/>
      <c r="C1" s="859"/>
      <c r="D1" s="859"/>
      <c r="E1" s="859"/>
      <c r="F1" s="859"/>
      <c r="G1" s="859"/>
      <c r="H1" s="859"/>
      <c r="I1" s="859"/>
      <c r="J1" s="859"/>
    </row>
    <row r="2" spans="1:12" s="429" customFormat="1" ht="12" customHeight="1">
      <c r="A2" s="953" t="s">
        <v>1651</v>
      </c>
      <c r="B2" s="953"/>
      <c r="C2" s="953"/>
      <c r="D2" s="953"/>
      <c r="E2" s="953"/>
      <c r="F2" s="953"/>
      <c r="G2" s="953"/>
      <c r="H2" s="953"/>
      <c r="I2" s="953"/>
      <c r="J2" s="953"/>
    </row>
    <row r="3" spans="1:12" ht="12" customHeight="1">
      <c r="A3" s="343"/>
      <c r="B3" s="343"/>
      <c r="C3" s="343"/>
      <c r="D3" s="343"/>
      <c r="E3" s="343"/>
      <c r="F3" s="343"/>
      <c r="G3" s="343"/>
      <c r="H3" s="343"/>
      <c r="I3" s="343"/>
      <c r="J3" s="343"/>
    </row>
    <row r="4" spans="1:12" ht="12" customHeight="1" thickBot="1">
      <c r="A4" s="343"/>
      <c r="B4" s="343"/>
      <c r="C4" s="343"/>
      <c r="D4" s="343"/>
      <c r="E4" s="343"/>
      <c r="F4" s="343"/>
      <c r="G4" s="343"/>
      <c r="H4" s="950" t="s">
        <v>1652</v>
      </c>
      <c r="I4" s="951"/>
      <c r="J4" s="343"/>
    </row>
    <row r="5" spans="1:12" s="2" customFormat="1" ht="12" customHeight="1" thickBot="1">
      <c r="A5" s="598"/>
      <c r="B5" s="939" t="s">
        <v>1653</v>
      </c>
      <c r="C5" s="939"/>
      <c r="D5" s="939"/>
      <c r="E5" s="939"/>
      <c r="F5" s="939"/>
      <c r="G5" s="940" t="s">
        <v>1654</v>
      </c>
      <c r="H5" s="952" t="s">
        <v>88</v>
      </c>
      <c r="I5" s="952"/>
      <c r="J5" s="598"/>
    </row>
    <row r="6" spans="1:12" s="2" customFormat="1" ht="21" customHeight="1" thickBot="1">
      <c r="A6" s="598"/>
      <c r="B6" s="599" t="s">
        <v>1655</v>
      </c>
      <c r="C6" s="599" t="s">
        <v>1656</v>
      </c>
      <c r="D6" s="599" t="s">
        <v>1657</v>
      </c>
      <c r="E6" s="599" t="s">
        <v>1658</v>
      </c>
      <c r="F6" s="599" t="s">
        <v>1659</v>
      </c>
      <c r="G6" s="940"/>
      <c r="H6" s="600" t="s">
        <v>94</v>
      </c>
      <c r="I6" s="601" t="s">
        <v>95</v>
      </c>
      <c r="J6" s="598"/>
    </row>
    <row r="7" spans="1:12" s="2" customFormat="1" ht="12" customHeight="1">
      <c r="A7" s="602" t="s">
        <v>695</v>
      </c>
      <c r="B7" s="603">
        <v>303297.24900000001</v>
      </c>
      <c r="C7" s="603">
        <v>201827.008</v>
      </c>
      <c r="D7" s="603">
        <v>165331.28</v>
      </c>
      <c r="E7" s="603">
        <v>203869.21799999999</v>
      </c>
      <c r="F7" s="603">
        <v>244485.503</v>
      </c>
      <c r="G7" s="603">
        <v>670455.53700000001</v>
      </c>
      <c r="H7" s="604">
        <v>21.084868219723347</v>
      </c>
      <c r="I7" s="604">
        <v>15.158830128480133</v>
      </c>
      <c r="J7" s="602" t="s">
        <v>695</v>
      </c>
      <c r="K7" s="605"/>
      <c r="L7" s="605"/>
    </row>
    <row r="8" spans="1:12" s="2" customFormat="1" ht="12" customHeight="1">
      <c r="A8" s="602" t="s">
        <v>1660</v>
      </c>
      <c r="B8" s="603">
        <v>257788.902</v>
      </c>
      <c r="C8" s="603">
        <v>168503.86499999999</v>
      </c>
      <c r="D8" s="603">
        <v>135185.71599999999</v>
      </c>
      <c r="E8" s="603">
        <v>169631.924</v>
      </c>
      <c r="F8" s="603">
        <v>209470.11900000001</v>
      </c>
      <c r="G8" s="603">
        <v>561478.48300000001</v>
      </c>
      <c r="H8" s="604">
        <v>22.62676117959559</v>
      </c>
      <c r="I8" s="604">
        <v>16.167911847508407</v>
      </c>
      <c r="J8" s="602" t="s">
        <v>540</v>
      </c>
      <c r="K8" s="605"/>
      <c r="L8" s="605"/>
    </row>
    <row r="9" spans="1:12" s="2" customFormat="1" ht="12" customHeight="1">
      <c r="A9" s="606" t="s">
        <v>1661</v>
      </c>
      <c r="B9" s="607">
        <v>49118.93</v>
      </c>
      <c r="C9" s="607">
        <v>33102.892</v>
      </c>
      <c r="D9" s="607">
        <v>28092.184000000001</v>
      </c>
      <c r="E9" s="607">
        <v>38967.142999999996</v>
      </c>
      <c r="F9" s="607">
        <v>40051.394999999997</v>
      </c>
      <c r="G9" s="607">
        <v>110314.00599999999</v>
      </c>
      <c r="H9" s="608">
        <v>20.50049223021071</v>
      </c>
      <c r="I9" s="608">
        <v>14.955681926605195</v>
      </c>
      <c r="J9" s="606" t="s">
        <v>1661</v>
      </c>
      <c r="K9" s="605"/>
    </row>
    <row r="10" spans="1:12" s="2" customFormat="1" ht="12" customHeight="1">
      <c r="A10" s="606" t="s">
        <v>1662</v>
      </c>
      <c r="B10" s="607">
        <v>15988.736999999999</v>
      </c>
      <c r="C10" s="607">
        <v>12869.824000000001</v>
      </c>
      <c r="D10" s="607">
        <v>11893.882</v>
      </c>
      <c r="E10" s="607">
        <v>15256.734</v>
      </c>
      <c r="F10" s="607">
        <v>12144.540999999999</v>
      </c>
      <c r="G10" s="607">
        <v>40752.442999999999</v>
      </c>
      <c r="H10" s="608">
        <v>34.790702567944663</v>
      </c>
      <c r="I10" s="608">
        <v>18.614050978572735</v>
      </c>
      <c r="J10" s="606" t="s">
        <v>1662</v>
      </c>
      <c r="K10" s="605"/>
    </row>
    <row r="11" spans="1:12" s="2" customFormat="1" ht="12" customHeight="1">
      <c r="A11" s="609" t="s">
        <v>1663</v>
      </c>
      <c r="B11" s="607">
        <v>9201.5640000000003</v>
      </c>
      <c r="C11" s="607">
        <v>6555.8190000000004</v>
      </c>
      <c r="D11" s="607">
        <v>5132.509</v>
      </c>
      <c r="E11" s="607">
        <v>7017.4589999999998</v>
      </c>
      <c r="F11" s="607">
        <v>8130.0860000000002</v>
      </c>
      <c r="G11" s="607">
        <v>20889.892</v>
      </c>
      <c r="H11" s="608">
        <v>30.389469495750575</v>
      </c>
      <c r="I11" s="608">
        <v>25.707458636977478</v>
      </c>
      <c r="J11" s="609" t="s">
        <v>1663</v>
      </c>
      <c r="K11" s="605"/>
    </row>
    <row r="12" spans="1:12" s="2" customFormat="1" ht="12" customHeight="1">
      <c r="A12" s="609" t="s">
        <v>1664</v>
      </c>
      <c r="B12" s="607">
        <v>115920.205</v>
      </c>
      <c r="C12" s="607">
        <v>76601.361000000004</v>
      </c>
      <c r="D12" s="607">
        <v>62231.930999999997</v>
      </c>
      <c r="E12" s="607">
        <v>74626.739000000001</v>
      </c>
      <c r="F12" s="607">
        <v>107535.06299999999</v>
      </c>
      <c r="G12" s="607">
        <v>254753.49700000003</v>
      </c>
      <c r="H12" s="608">
        <v>19.13166958248587</v>
      </c>
      <c r="I12" s="608">
        <v>14.146430156478743</v>
      </c>
      <c r="J12" s="609" t="s">
        <v>1664</v>
      </c>
      <c r="K12" s="605"/>
    </row>
    <row r="13" spans="1:12" s="2" customFormat="1" ht="12" customHeight="1">
      <c r="A13" s="609" t="s">
        <v>1665</v>
      </c>
      <c r="B13" s="607">
        <v>4711.4849999999997</v>
      </c>
      <c r="C13" s="607">
        <v>3140.384</v>
      </c>
      <c r="D13" s="607">
        <v>2641.66</v>
      </c>
      <c r="E13" s="607">
        <v>3309.279</v>
      </c>
      <c r="F13" s="607">
        <v>3453.52</v>
      </c>
      <c r="G13" s="607">
        <v>10493.528999999999</v>
      </c>
      <c r="H13" s="608">
        <v>24.557181485268799</v>
      </c>
      <c r="I13" s="608">
        <v>12.589278002528914</v>
      </c>
      <c r="J13" s="609" t="s">
        <v>1665</v>
      </c>
      <c r="K13" s="605"/>
    </row>
    <row r="14" spans="1:12" s="2" customFormat="1" ht="12" customHeight="1">
      <c r="A14" s="606" t="s">
        <v>1666</v>
      </c>
      <c r="B14" s="607">
        <v>10922.055</v>
      </c>
      <c r="C14" s="607">
        <v>7218.027</v>
      </c>
      <c r="D14" s="607">
        <v>5104.6319999999996</v>
      </c>
      <c r="E14" s="607">
        <v>7816.7139999999999</v>
      </c>
      <c r="F14" s="607">
        <v>8183.8029999999999</v>
      </c>
      <c r="G14" s="607">
        <v>23244.714</v>
      </c>
      <c r="H14" s="608">
        <v>32.228476872905503</v>
      </c>
      <c r="I14" s="608">
        <v>15.636132664258923</v>
      </c>
      <c r="J14" s="606" t="s">
        <v>1666</v>
      </c>
      <c r="K14" s="605"/>
    </row>
    <row r="15" spans="1:12" s="2" customFormat="1" ht="12" customHeight="1">
      <c r="A15" s="606" t="s">
        <v>1667</v>
      </c>
      <c r="B15" s="607">
        <v>51925.925999999999</v>
      </c>
      <c r="C15" s="607">
        <v>29015.558000000001</v>
      </c>
      <c r="D15" s="607">
        <v>20088.918000000001</v>
      </c>
      <c r="E15" s="607">
        <v>22637.856</v>
      </c>
      <c r="F15" s="607">
        <v>29971.710999999999</v>
      </c>
      <c r="G15" s="607">
        <v>101030.402</v>
      </c>
      <c r="H15" s="608">
        <v>26.051475712990154</v>
      </c>
      <c r="I15" s="608">
        <v>20.571121277488857</v>
      </c>
      <c r="J15" s="606" t="s">
        <v>1667</v>
      </c>
      <c r="K15" s="605"/>
    </row>
    <row r="16" spans="1:12" s="2" customFormat="1" ht="12" customHeight="1">
      <c r="A16" s="602" t="s">
        <v>1668</v>
      </c>
      <c r="B16" s="603">
        <v>6942.5119999999997</v>
      </c>
      <c r="C16" s="603">
        <v>4366.9040000000005</v>
      </c>
      <c r="D16" s="603">
        <v>3440.6460000000002</v>
      </c>
      <c r="E16" s="603">
        <v>3770.24</v>
      </c>
      <c r="F16" s="603">
        <v>5010.0379999999996</v>
      </c>
      <c r="G16" s="603">
        <v>14750.062000000002</v>
      </c>
      <c r="H16" s="604">
        <v>16.001049312683492</v>
      </c>
      <c r="I16" s="604">
        <v>11.041699257582096</v>
      </c>
      <c r="J16" s="602" t="s">
        <v>1669</v>
      </c>
      <c r="K16" s="605"/>
    </row>
    <row r="17" spans="1:16" s="2" customFormat="1" ht="12" customHeight="1" thickBot="1">
      <c r="A17" s="602" t="s">
        <v>1670</v>
      </c>
      <c r="B17" s="603">
        <v>38565.834999999999</v>
      </c>
      <c r="C17" s="603">
        <v>28956.239000000001</v>
      </c>
      <c r="D17" s="603">
        <v>26704.918000000001</v>
      </c>
      <c r="E17" s="603">
        <v>30467.054</v>
      </c>
      <c r="F17" s="603">
        <v>30005.346000000001</v>
      </c>
      <c r="G17" s="603">
        <v>94226.991999999998</v>
      </c>
      <c r="H17" s="604">
        <v>12.51575521979818</v>
      </c>
      <c r="I17" s="604">
        <v>10.099068605523726</v>
      </c>
      <c r="J17" s="602" t="s">
        <v>1671</v>
      </c>
    </row>
    <row r="18" spans="1:16" s="2" customFormat="1" ht="12" customHeight="1" thickBot="1">
      <c r="A18" s="610"/>
      <c r="B18" s="939" t="s">
        <v>1672</v>
      </c>
      <c r="C18" s="939"/>
      <c r="D18" s="939"/>
      <c r="E18" s="939"/>
      <c r="F18" s="939"/>
      <c r="G18" s="940" t="s">
        <v>1673</v>
      </c>
      <c r="H18" s="952" t="s">
        <v>1674</v>
      </c>
      <c r="I18" s="952"/>
      <c r="J18" s="611"/>
    </row>
    <row r="19" spans="1:16" s="2" customFormat="1" ht="21" customHeight="1" thickBot="1">
      <c r="A19" s="598"/>
      <c r="B19" s="599" t="s">
        <v>89</v>
      </c>
      <c r="C19" s="599" t="s">
        <v>1675</v>
      </c>
      <c r="D19" s="599" t="s">
        <v>1676</v>
      </c>
      <c r="E19" s="599" t="s">
        <v>1677</v>
      </c>
      <c r="F19" s="599" t="s">
        <v>1678</v>
      </c>
      <c r="G19" s="940"/>
      <c r="H19" s="612" t="s">
        <v>371</v>
      </c>
      <c r="I19" s="601" t="s">
        <v>720</v>
      </c>
      <c r="J19" s="598"/>
      <c r="K19" s="613"/>
    </row>
    <row r="20" spans="1:16" s="322" customFormat="1" ht="12" customHeight="1">
      <c r="A20" s="31" t="s">
        <v>1679</v>
      </c>
      <c r="B20" s="31"/>
      <c r="C20" s="31"/>
      <c r="D20" s="31"/>
      <c r="E20" s="31"/>
      <c r="F20" s="31"/>
      <c r="G20" s="31"/>
      <c r="H20" s="31"/>
      <c r="I20" s="31"/>
      <c r="J20" s="31"/>
    </row>
    <row r="21" spans="1:16" s="322" customFormat="1" ht="12" customHeight="1">
      <c r="A21" s="31" t="s">
        <v>1680</v>
      </c>
      <c r="B21" s="31"/>
      <c r="C21" s="31"/>
      <c r="D21" s="31"/>
      <c r="E21" s="31"/>
      <c r="F21" s="31"/>
      <c r="G21" s="31"/>
      <c r="H21" s="31"/>
      <c r="I21" s="31"/>
      <c r="J21" s="31"/>
    </row>
    <row r="22" spans="1:16" s="86" customFormat="1" ht="5.25" customHeight="1">
      <c r="A22" s="614"/>
      <c r="B22" s="569"/>
      <c r="I22" s="327"/>
      <c r="J22" s="327"/>
      <c r="K22" s="615"/>
    </row>
    <row r="23" spans="1:16" s="2" customFormat="1" ht="12" customHeight="1">
      <c r="A23" s="616"/>
      <c r="B23" s="616"/>
      <c r="C23" s="616"/>
      <c r="D23" s="616"/>
      <c r="E23" s="616"/>
      <c r="F23" s="616"/>
      <c r="G23" s="616"/>
      <c r="H23" s="616"/>
      <c r="I23" s="616"/>
      <c r="J23" s="598"/>
    </row>
    <row r="24" spans="1:16" s="359" customFormat="1" ht="12" customHeight="1">
      <c r="A24" s="81" t="s">
        <v>140</v>
      </c>
      <c r="B24" s="617"/>
      <c r="C24" s="618"/>
      <c r="D24" s="618"/>
      <c r="E24" s="618"/>
      <c r="F24" s="619"/>
      <c r="G24" s="620"/>
      <c r="H24" s="620"/>
      <c r="I24" s="621"/>
      <c r="J24" s="622"/>
      <c r="K24" s="623"/>
      <c r="L24" s="353"/>
      <c r="M24" s="357"/>
      <c r="N24" s="358"/>
      <c r="O24" s="358"/>
      <c r="P24" s="358"/>
    </row>
    <row r="25" spans="1:16" s="359" customFormat="1" ht="12" customHeight="1">
      <c r="A25" s="42" t="s">
        <v>1681</v>
      </c>
      <c r="B25" s="624"/>
      <c r="C25" s="625"/>
      <c r="D25" s="626"/>
      <c r="E25" s="627"/>
      <c r="F25" s="628"/>
      <c r="G25" s="627"/>
      <c r="H25" s="627"/>
      <c r="I25" s="621"/>
      <c r="J25" s="621"/>
      <c r="K25" s="629"/>
      <c r="L25" s="358"/>
      <c r="M25" s="357"/>
      <c r="N25" s="358"/>
      <c r="O25" s="358"/>
      <c r="P25" s="358"/>
    </row>
    <row r="26" spans="1:16" s="2" customFormat="1" ht="15" customHeight="1">
      <c r="A26" s="81"/>
      <c r="B26" s="86"/>
      <c r="C26" s="86"/>
      <c r="D26" s="86"/>
      <c r="E26" s="86"/>
      <c r="F26" s="86"/>
      <c r="G26" s="86"/>
      <c r="H26" s="86"/>
      <c r="I26" s="86"/>
      <c r="J26" s="598"/>
    </row>
    <row r="27" spans="1:16" s="322" customFormat="1" ht="10.15" customHeight="1">
      <c r="A27" s="86"/>
      <c r="B27" s="86"/>
      <c r="C27" s="86"/>
      <c r="D27" s="86"/>
      <c r="E27" s="86"/>
      <c r="F27" s="86"/>
      <c r="G27" s="86"/>
      <c r="H27" s="86"/>
      <c r="I27" s="86"/>
    </row>
    <row r="28" spans="1:16" s="322" customFormat="1" ht="10.15" customHeight="1">
      <c r="A28" s="86"/>
      <c r="B28" s="86"/>
      <c r="C28" s="86"/>
      <c r="D28" s="86"/>
      <c r="E28" s="86"/>
      <c r="F28" s="86"/>
      <c r="G28" s="86"/>
      <c r="H28" s="86"/>
      <c r="I28" s="86"/>
    </row>
    <row r="29" spans="1:16" s="86" customFormat="1">
      <c r="J29" s="202"/>
      <c r="K29" s="615"/>
    </row>
    <row r="30" spans="1:16" s="359" customFormat="1" ht="12.75" customHeight="1">
      <c r="A30" s="86"/>
      <c r="B30" s="86"/>
      <c r="C30" s="86"/>
      <c r="D30" s="86"/>
      <c r="E30" s="86"/>
      <c r="F30" s="86"/>
      <c r="G30" s="86"/>
      <c r="H30" s="86"/>
      <c r="I30" s="86"/>
      <c r="J30" s="355"/>
      <c r="K30" s="623"/>
      <c r="L30" s="353"/>
      <c r="M30" s="357"/>
      <c r="N30" s="358"/>
      <c r="O30" s="358"/>
      <c r="P30" s="358"/>
    </row>
    <row r="31" spans="1:16" s="359" customFormat="1" ht="12.75" customHeight="1">
      <c r="A31" s="86"/>
      <c r="B31" s="86"/>
      <c r="C31" s="86"/>
      <c r="D31" s="86"/>
      <c r="E31" s="86"/>
      <c r="F31" s="86"/>
      <c r="G31" s="86"/>
      <c r="H31" s="86"/>
      <c r="I31" s="86"/>
      <c r="J31" s="354"/>
      <c r="K31" s="629"/>
      <c r="L31" s="358"/>
      <c r="M31" s="357"/>
      <c r="N31" s="358"/>
      <c r="O31" s="358"/>
      <c r="P31" s="358"/>
    </row>
    <row r="32" spans="1:16" s="2" customFormat="1" ht="14.45" customHeight="1">
      <c r="A32" s="86"/>
      <c r="B32" s="86"/>
      <c r="C32" s="86"/>
      <c r="D32" s="86"/>
      <c r="E32" s="86"/>
      <c r="F32" s="86"/>
      <c r="G32" s="86"/>
      <c r="H32" s="86"/>
      <c r="I32" s="86"/>
    </row>
    <row r="33" spans="1:10" s="2" customFormat="1" ht="13.15" customHeight="1">
      <c r="A33" s="86"/>
      <c r="B33" s="86"/>
      <c r="C33" s="86"/>
      <c r="D33" s="86"/>
      <c r="E33" s="86"/>
      <c r="F33" s="86"/>
      <c r="G33" s="86"/>
      <c r="H33" s="86"/>
      <c r="I33" s="86"/>
    </row>
    <row r="34" spans="1:10" s="2" customFormat="1" ht="10.15" customHeight="1">
      <c r="A34" s="86"/>
      <c r="B34" s="86"/>
      <c r="C34" s="86"/>
      <c r="D34" s="86"/>
      <c r="E34" s="86"/>
      <c r="F34" s="86"/>
      <c r="G34" s="86"/>
      <c r="H34" s="86"/>
      <c r="I34" s="8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0000000-0004-0000-3500-000000000000}"/>
    <hyperlink ref="J7" r:id="rId2" xr:uid="{00000000-0004-0000-3500-000001000000}"/>
    <hyperlink ref="J8" r:id="rId3" display="  Continente" xr:uid="{00000000-0004-0000-3500-000002000000}"/>
    <hyperlink ref="J16" r:id="rId4" display="  R.A. Açores" xr:uid="{00000000-0004-0000-3500-000003000000}"/>
    <hyperlink ref="J17" r:id="rId5" display="  R.A. Madeira" xr:uid="{00000000-0004-0000-3500-000004000000}"/>
  </hyperlinks>
  <pageMargins left="0.7" right="0.7" top="0.75" bottom="0.75" header="0.3" footer="0.3"/>
  <pageSetup paperSize="9" orientation="portrait" horizontalDpi="300" verticalDpi="300"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Q131"/>
  <sheetViews>
    <sheetView showGridLines="0" workbookViewId="0"/>
  </sheetViews>
  <sheetFormatPr defaultColWidth="7.85546875" defaultRowHeight="11.25"/>
  <cols>
    <col min="1" max="1" width="30.85546875" style="151" customWidth="1"/>
    <col min="2" max="8" width="9" style="151" customWidth="1"/>
    <col min="9" max="10" width="11.28515625" style="151" customWidth="1"/>
    <col min="11" max="11" width="30.85546875" style="151" customWidth="1"/>
    <col min="12" max="16384" width="7.85546875" style="151"/>
  </cols>
  <sheetData>
    <row r="1" spans="1:17" ht="12" customHeight="1">
      <c r="A1" s="859" t="s">
        <v>1857</v>
      </c>
      <c r="B1" s="859"/>
      <c r="C1" s="859"/>
      <c r="D1" s="859"/>
      <c r="E1" s="859"/>
      <c r="F1" s="859"/>
      <c r="G1" s="859"/>
      <c r="H1" s="859"/>
      <c r="I1" s="859"/>
      <c r="J1" s="859"/>
      <c r="K1" s="859"/>
    </row>
    <row r="2" spans="1:17" ht="12" customHeight="1">
      <c r="A2" s="841" t="s">
        <v>1858</v>
      </c>
      <c r="B2" s="841"/>
      <c r="C2" s="841"/>
      <c r="D2" s="841"/>
      <c r="E2" s="841"/>
      <c r="F2" s="841"/>
      <c r="G2" s="841"/>
      <c r="H2" s="841"/>
      <c r="I2" s="841"/>
      <c r="J2" s="841"/>
      <c r="K2" s="841"/>
    </row>
    <row r="3" spans="1:17" ht="12" customHeight="1" thickBot="1"/>
    <row r="4" spans="1:17" s="86" customFormat="1" ht="12" customHeight="1" thickBot="1">
      <c r="A4" s="732"/>
      <c r="B4" s="942" t="s">
        <v>310</v>
      </c>
      <c r="C4" s="943"/>
      <c r="D4" s="943"/>
      <c r="E4" s="943"/>
      <c r="F4" s="943"/>
      <c r="G4" s="943"/>
      <c r="H4" s="944"/>
      <c r="I4" s="954" t="s">
        <v>383</v>
      </c>
      <c r="J4" s="955"/>
    </row>
    <row r="5" spans="1:17" s="86" customFormat="1" ht="21" customHeight="1" thickBot="1">
      <c r="A5" s="574"/>
      <c r="B5" s="733" t="s">
        <v>480</v>
      </c>
      <c r="C5" s="733" t="s">
        <v>481</v>
      </c>
      <c r="D5" s="733" t="s">
        <v>482</v>
      </c>
      <c r="E5" s="733" t="s">
        <v>692</v>
      </c>
      <c r="F5" s="733" t="s">
        <v>693</v>
      </c>
      <c r="G5" s="733" t="s">
        <v>694</v>
      </c>
      <c r="H5" s="733" t="s">
        <v>1713</v>
      </c>
      <c r="I5" s="733" t="s">
        <v>480</v>
      </c>
      <c r="J5" s="733" t="s">
        <v>1859</v>
      </c>
    </row>
    <row r="6" spans="1:17" s="86" customFormat="1" ht="12" customHeight="1">
      <c r="A6" s="307" t="s">
        <v>1860</v>
      </c>
      <c r="B6" s="574"/>
      <c r="C6" s="574"/>
      <c r="D6" s="574"/>
      <c r="E6" s="574"/>
      <c r="F6" s="574"/>
      <c r="G6" s="574"/>
      <c r="H6" s="574"/>
      <c r="I6" s="734"/>
      <c r="J6" s="734"/>
      <c r="K6" s="735" t="s">
        <v>1860</v>
      </c>
      <c r="P6" s="640"/>
      <c r="Q6" s="640"/>
    </row>
    <row r="7" spans="1:17" s="86" customFormat="1" ht="12" customHeight="1">
      <c r="A7" s="736" t="s">
        <v>1861</v>
      </c>
      <c r="B7" s="737">
        <v>4466</v>
      </c>
      <c r="C7" s="737">
        <v>4612</v>
      </c>
      <c r="D7" s="737">
        <v>5227</v>
      </c>
      <c r="E7" s="737">
        <v>3268</v>
      </c>
      <c r="F7" s="737">
        <v>4180</v>
      </c>
      <c r="G7" s="737">
        <v>4254</v>
      </c>
      <c r="H7" s="737">
        <v>3855</v>
      </c>
      <c r="I7" s="279">
        <v>-15.5</v>
      </c>
      <c r="J7" s="279">
        <v>-4.4000000000000004</v>
      </c>
      <c r="K7" s="736" t="s">
        <v>730</v>
      </c>
    </row>
    <row r="8" spans="1:17" s="86" customFormat="1" ht="12" customHeight="1">
      <c r="A8" s="736" t="s">
        <v>1951</v>
      </c>
      <c r="B8" s="737">
        <v>42822</v>
      </c>
      <c r="C8" s="737">
        <v>60958</v>
      </c>
      <c r="D8" s="737">
        <v>90112</v>
      </c>
      <c r="E8" s="737">
        <v>148755</v>
      </c>
      <c r="F8" s="737">
        <v>52199</v>
      </c>
      <c r="G8" s="737">
        <v>47183</v>
      </c>
      <c r="H8" s="737">
        <v>63763</v>
      </c>
      <c r="I8" s="279">
        <v>-46.7</v>
      </c>
      <c r="J8" s="279">
        <v>-46.7</v>
      </c>
      <c r="K8" s="738" t="s">
        <v>1862</v>
      </c>
    </row>
    <row r="9" spans="1:17" s="86" customFormat="1" ht="12" customHeight="1">
      <c r="A9" s="560" t="s">
        <v>1863</v>
      </c>
      <c r="B9" s="737"/>
      <c r="C9" s="737"/>
      <c r="D9" s="737"/>
      <c r="E9" s="737"/>
      <c r="F9" s="737"/>
      <c r="G9" s="737"/>
      <c r="H9" s="737"/>
      <c r="I9" s="279"/>
      <c r="J9" s="279"/>
      <c r="K9" s="739" t="s">
        <v>1864</v>
      </c>
    </row>
    <row r="10" spans="1:17" s="86" customFormat="1" ht="12" customHeight="1">
      <c r="A10" s="736" t="s">
        <v>1861</v>
      </c>
      <c r="B10" s="737">
        <v>26</v>
      </c>
      <c r="C10" s="737">
        <v>35</v>
      </c>
      <c r="D10" s="737">
        <v>25</v>
      </c>
      <c r="E10" s="737">
        <v>46</v>
      </c>
      <c r="F10" s="737">
        <v>39</v>
      </c>
      <c r="G10" s="737">
        <v>32</v>
      </c>
      <c r="H10" s="737">
        <v>26</v>
      </c>
      <c r="I10" s="279">
        <v>-33.299999999999997</v>
      </c>
      <c r="J10" s="279">
        <v>-1.1000000000000001</v>
      </c>
      <c r="K10" s="740" t="s">
        <v>730</v>
      </c>
    </row>
    <row r="11" spans="1:17" s="86" customFormat="1" ht="12" customHeight="1">
      <c r="A11" s="736" t="s">
        <v>1951</v>
      </c>
      <c r="B11" s="737">
        <v>2095</v>
      </c>
      <c r="C11" s="737">
        <v>3220</v>
      </c>
      <c r="D11" s="737">
        <v>20084</v>
      </c>
      <c r="E11" s="737">
        <v>84634</v>
      </c>
      <c r="F11" s="737">
        <v>13052</v>
      </c>
      <c r="G11" s="737">
        <v>3337</v>
      </c>
      <c r="H11" s="737">
        <v>17957</v>
      </c>
      <c r="I11" s="279">
        <v>-90.8</v>
      </c>
      <c r="J11" s="279">
        <v>58.5</v>
      </c>
      <c r="K11" s="738" t="s">
        <v>1862</v>
      </c>
    </row>
    <row r="12" spans="1:17" s="86" customFormat="1" ht="12" customHeight="1">
      <c r="A12" s="560" t="s">
        <v>1865</v>
      </c>
      <c r="B12" s="737"/>
      <c r="C12" s="737"/>
      <c r="D12" s="737"/>
      <c r="E12" s="737"/>
      <c r="F12" s="737"/>
      <c r="G12" s="737"/>
      <c r="H12" s="737"/>
      <c r="I12" s="279"/>
      <c r="J12" s="279"/>
      <c r="K12" s="741" t="s">
        <v>1866</v>
      </c>
    </row>
    <row r="13" spans="1:17" s="86" customFormat="1" ht="12" customHeight="1">
      <c r="A13" s="736" t="s">
        <v>1861</v>
      </c>
      <c r="B13" s="737">
        <v>4422</v>
      </c>
      <c r="C13" s="737">
        <v>4563</v>
      </c>
      <c r="D13" s="737">
        <v>5172</v>
      </c>
      <c r="E13" s="737">
        <v>3454</v>
      </c>
      <c r="F13" s="737">
        <v>3850</v>
      </c>
      <c r="G13" s="737">
        <v>3895</v>
      </c>
      <c r="H13" s="737">
        <v>3790</v>
      </c>
      <c r="I13" s="279">
        <v>0.3</v>
      </c>
      <c r="J13" s="279">
        <v>-4.4000000000000004</v>
      </c>
      <c r="K13" s="736" t="s">
        <v>730</v>
      </c>
    </row>
    <row r="14" spans="1:17" s="86" customFormat="1" ht="12" customHeight="1">
      <c r="A14" s="736" t="s">
        <v>1951</v>
      </c>
      <c r="B14" s="737">
        <v>40549</v>
      </c>
      <c r="C14" s="737">
        <v>57727</v>
      </c>
      <c r="D14" s="737">
        <v>69987</v>
      </c>
      <c r="E14" s="737">
        <v>64099</v>
      </c>
      <c r="F14" s="737">
        <v>39112</v>
      </c>
      <c r="G14" s="737">
        <v>43805</v>
      </c>
      <c r="H14" s="737">
        <v>45804</v>
      </c>
      <c r="I14" s="279">
        <v>-29.1</v>
      </c>
      <c r="J14" s="279">
        <v>7.9</v>
      </c>
      <c r="K14" s="742" t="s">
        <v>1862</v>
      </c>
    </row>
    <row r="15" spans="1:17" s="86" customFormat="1" ht="12" customHeight="1">
      <c r="A15" s="560" t="s">
        <v>1867</v>
      </c>
      <c r="B15" s="737"/>
      <c r="C15" s="737"/>
      <c r="D15" s="737"/>
      <c r="E15" s="737"/>
      <c r="F15" s="737"/>
      <c r="G15" s="737"/>
      <c r="H15" s="737"/>
      <c r="I15" s="279"/>
      <c r="J15" s="279"/>
      <c r="K15" s="743" t="s">
        <v>1612</v>
      </c>
    </row>
    <row r="16" spans="1:17" s="86" customFormat="1" ht="12" customHeight="1">
      <c r="A16" s="736" t="s">
        <v>1861</v>
      </c>
      <c r="B16" s="737">
        <v>18</v>
      </c>
      <c r="C16" s="737">
        <v>14</v>
      </c>
      <c r="D16" s="737">
        <v>30</v>
      </c>
      <c r="E16" s="737">
        <v>28</v>
      </c>
      <c r="F16" s="737">
        <v>26</v>
      </c>
      <c r="G16" s="737">
        <v>22</v>
      </c>
      <c r="H16" s="737">
        <v>19</v>
      </c>
      <c r="I16" s="279">
        <v>-56.1</v>
      </c>
      <c r="J16" s="279">
        <v>-11.4</v>
      </c>
      <c r="K16" s="740" t="s">
        <v>730</v>
      </c>
    </row>
    <row r="17" spans="1:11" s="86" customFormat="1" ht="12" customHeight="1">
      <c r="A17" s="736" t="s">
        <v>1951</v>
      </c>
      <c r="B17" s="737">
        <v>178</v>
      </c>
      <c r="C17" s="737">
        <v>11</v>
      </c>
      <c r="D17" s="737">
        <v>41</v>
      </c>
      <c r="E17" s="737">
        <v>22</v>
      </c>
      <c r="F17" s="737">
        <v>35</v>
      </c>
      <c r="G17" s="737">
        <v>41</v>
      </c>
      <c r="H17" s="737">
        <v>2</v>
      </c>
      <c r="I17" s="279">
        <v>-38.6</v>
      </c>
      <c r="J17" s="279">
        <v>-99.9</v>
      </c>
      <c r="K17" s="738" t="s">
        <v>1862</v>
      </c>
    </row>
    <row r="18" spans="1:11" s="86" customFormat="1" ht="12" customHeight="1">
      <c r="A18" s="468" t="s">
        <v>1868</v>
      </c>
      <c r="B18" s="737"/>
      <c r="C18" s="737"/>
      <c r="D18" s="737"/>
      <c r="E18" s="737"/>
      <c r="F18" s="737"/>
      <c r="G18" s="737"/>
      <c r="H18" s="737"/>
      <c r="I18" s="279"/>
      <c r="J18" s="279"/>
      <c r="K18" s="744" t="s">
        <v>1869</v>
      </c>
    </row>
    <row r="19" spans="1:11" s="86" customFormat="1" ht="12" customHeight="1">
      <c r="A19" s="560" t="s">
        <v>1863</v>
      </c>
      <c r="B19" s="737"/>
      <c r="C19" s="737"/>
      <c r="D19" s="737"/>
      <c r="E19" s="737"/>
      <c r="F19" s="737"/>
      <c r="G19" s="737"/>
      <c r="H19" s="737"/>
      <c r="I19" s="279"/>
      <c r="J19" s="279"/>
      <c r="K19" s="736" t="s">
        <v>1864</v>
      </c>
    </row>
    <row r="20" spans="1:11" s="86" customFormat="1" ht="12" customHeight="1">
      <c r="A20" s="736" t="s">
        <v>1861</v>
      </c>
      <c r="B20" s="737">
        <v>1</v>
      </c>
      <c r="C20" s="737">
        <v>0</v>
      </c>
      <c r="D20" s="737">
        <v>0</v>
      </c>
      <c r="E20" s="737">
        <v>2</v>
      </c>
      <c r="F20" s="737">
        <v>2</v>
      </c>
      <c r="G20" s="737">
        <v>2</v>
      </c>
      <c r="H20" s="737">
        <v>0</v>
      </c>
      <c r="I20" s="96" t="s">
        <v>345</v>
      </c>
      <c r="J20" s="96">
        <v>0</v>
      </c>
      <c r="K20" s="745" t="s">
        <v>730</v>
      </c>
    </row>
    <row r="21" spans="1:11" s="86" customFormat="1" ht="12" customHeight="1">
      <c r="A21" s="736" t="s">
        <v>1951</v>
      </c>
      <c r="B21" s="737">
        <v>50</v>
      </c>
      <c r="C21" s="737">
        <v>0</v>
      </c>
      <c r="D21" s="737">
        <v>0</v>
      </c>
      <c r="E21" s="737">
        <v>2590</v>
      </c>
      <c r="F21" s="737">
        <v>100</v>
      </c>
      <c r="G21" s="737">
        <v>1258</v>
      </c>
      <c r="H21" s="737">
        <v>0</v>
      </c>
      <c r="I21" s="96" t="s">
        <v>345</v>
      </c>
      <c r="J21" s="96">
        <v>0</v>
      </c>
      <c r="K21" s="746" t="s">
        <v>1862</v>
      </c>
    </row>
    <row r="22" spans="1:11" s="86" customFormat="1" ht="12" customHeight="1">
      <c r="A22" s="560" t="s">
        <v>1865</v>
      </c>
      <c r="B22" s="737"/>
      <c r="C22" s="737"/>
      <c r="D22" s="737"/>
      <c r="E22" s="737"/>
      <c r="F22" s="737"/>
      <c r="G22" s="737"/>
      <c r="H22" s="737"/>
      <c r="I22" s="279"/>
      <c r="J22" s="279"/>
      <c r="K22" s="736" t="s">
        <v>1612</v>
      </c>
    </row>
    <row r="23" spans="1:11" s="86" customFormat="1" ht="12" customHeight="1">
      <c r="A23" s="736" t="s">
        <v>1861</v>
      </c>
      <c r="B23" s="737">
        <v>127</v>
      </c>
      <c r="C23" s="737">
        <v>133</v>
      </c>
      <c r="D23" s="737">
        <v>145</v>
      </c>
      <c r="E23" s="737">
        <v>139</v>
      </c>
      <c r="F23" s="737">
        <v>148</v>
      </c>
      <c r="G23" s="737">
        <v>111</v>
      </c>
      <c r="H23" s="737">
        <v>99</v>
      </c>
      <c r="I23" s="96">
        <v>-28.2</v>
      </c>
      <c r="J23" s="96">
        <v>-7.1</v>
      </c>
      <c r="K23" s="745" t="s">
        <v>730</v>
      </c>
    </row>
    <row r="24" spans="1:11" s="86" customFormat="1" ht="12" customHeight="1">
      <c r="A24" s="736" t="s">
        <v>1951</v>
      </c>
      <c r="B24" s="737">
        <v>740</v>
      </c>
      <c r="C24" s="737">
        <v>768</v>
      </c>
      <c r="D24" s="737">
        <v>1046</v>
      </c>
      <c r="E24" s="737">
        <v>664</v>
      </c>
      <c r="F24" s="737">
        <v>830</v>
      </c>
      <c r="G24" s="737">
        <v>761</v>
      </c>
      <c r="H24" s="737">
        <v>4890</v>
      </c>
      <c r="I24" s="96">
        <v>-5.0999999999999996</v>
      </c>
      <c r="J24" s="96">
        <v>-16.2</v>
      </c>
      <c r="K24" s="746" t="s">
        <v>1862</v>
      </c>
    </row>
    <row r="25" spans="1:11" s="86" customFormat="1" ht="12" customHeight="1">
      <c r="A25" s="560" t="s">
        <v>1867</v>
      </c>
      <c r="B25" s="737"/>
      <c r="C25" s="737"/>
      <c r="D25" s="737"/>
      <c r="E25" s="737"/>
      <c r="F25" s="737"/>
      <c r="G25" s="737"/>
      <c r="H25" s="737"/>
      <c r="I25" s="279"/>
      <c r="J25" s="279"/>
      <c r="K25" s="736" t="s">
        <v>1612</v>
      </c>
    </row>
    <row r="26" spans="1:11" s="86" customFormat="1" ht="12" customHeight="1">
      <c r="A26" s="736" t="s">
        <v>1861</v>
      </c>
      <c r="B26" s="737">
        <v>0</v>
      </c>
      <c r="C26" s="737">
        <v>1</v>
      </c>
      <c r="D26" s="737">
        <v>0</v>
      </c>
      <c r="E26" s="737">
        <v>0</v>
      </c>
      <c r="F26" s="737">
        <v>1</v>
      </c>
      <c r="G26" s="737">
        <v>0</v>
      </c>
      <c r="H26" s="737">
        <v>0</v>
      </c>
      <c r="I26" s="96">
        <v>-100</v>
      </c>
      <c r="J26" s="96">
        <v>0</v>
      </c>
      <c r="K26" s="745" t="s">
        <v>730</v>
      </c>
    </row>
    <row r="27" spans="1:11" s="86" customFormat="1" ht="12" customHeight="1">
      <c r="A27" s="736" t="s">
        <v>1951</v>
      </c>
      <c r="B27" s="737">
        <v>0</v>
      </c>
      <c r="C27" s="737">
        <v>2</v>
      </c>
      <c r="D27" s="737">
        <v>0</v>
      </c>
      <c r="E27" s="737">
        <v>0</v>
      </c>
      <c r="F27" s="737">
        <v>5</v>
      </c>
      <c r="G27" s="737">
        <v>0</v>
      </c>
      <c r="H27" s="737">
        <v>0</v>
      </c>
      <c r="I27" s="96">
        <v>-100</v>
      </c>
      <c r="J27" s="96">
        <v>-66.7</v>
      </c>
      <c r="K27" s="746" t="s">
        <v>1862</v>
      </c>
    </row>
    <row r="28" spans="1:11" s="86" customFormat="1" ht="12" customHeight="1">
      <c r="A28" s="468" t="s">
        <v>1870</v>
      </c>
      <c r="B28" s="737"/>
      <c r="C28" s="737"/>
      <c r="D28" s="737"/>
      <c r="E28" s="737"/>
      <c r="F28" s="737"/>
      <c r="G28" s="737"/>
      <c r="H28" s="737"/>
      <c r="I28" s="279"/>
      <c r="J28" s="279"/>
      <c r="K28" s="747" t="s">
        <v>1871</v>
      </c>
    </row>
    <row r="29" spans="1:11" s="86" customFormat="1" ht="12" customHeight="1">
      <c r="A29" s="560" t="s">
        <v>1863</v>
      </c>
      <c r="B29" s="737"/>
      <c r="C29" s="737"/>
      <c r="D29" s="737"/>
      <c r="E29" s="737"/>
      <c r="F29" s="737"/>
      <c r="G29" s="737"/>
      <c r="H29" s="737"/>
      <c r="I29" s="279"/>
      <c r="J29" s="279"/>
      <c r="K29" s="736" t="s">
        <v>1864</v>
      </c>
    </row>
    <row r="30" spans="1:11" s="86" customFormat="1" ht="12" customHeight="1">
      <c r="A30" s="736" t="s">
        <v>1861</v>
      </c>
      <c r="B30" s="737">
        <v>4</v>
      </c>
      <c r="C30" s="737">
        <v>2</v>
      </c>
      <c r="D30" s="737">
        <v>4</v>
      </c>
      <c r="E30" s="737">
        <v>3</v>
      </c>
      <c r="F30" s="737">
        <v>4</v>
      </c>
      <c r="G30" s="737">
        <v>3</v>
      </c>
      <c r="H30" s="737">
        <v>5</v>
      </c>
      <c r="I30" s="96">
        <v>-33.299999999999997</v>
      </c>
      <c r="J30" s="96">
        <v>0</v>
      </c>
      <c r="K30" s="745" t="s">
        <v>730</v>
      </c>
    </row>
    <row r="31" spans="1:11" s="86" customFormat="1" ht="12" customHeight="1">
      <c r="A31" s="736" t="s">
        <v>1951</v>
      </c>
      <c r="B31" s="737">
        <v>200</v>
      </c>
      <c r="C31" s="737">
        <v>100</v>
      </c>
      <c r="D31" s="737">
        <v>1175</v>
      </c>
      <c r="E31" s="737">
        <v>300</v>
      </c>
      <c r="F31" s="737">
        <v>2150</v>
      </c>
      <c r="G31" s="737">
        <v>150</v>
      </c>
      <c r="H31" s="737">
        <v>700</v>
      </c>
      <c r="I31" s="96">
        <v>-42.9</v>
      </c>
      <c r="J31" s="96">
        <v>55.3</v>
      </c>
      <c r="K31" s="746" t="s">
        <v>1862</v>
      </c>
    </row>
    <row r="32" spans="1:11" s="86" customFormat="1" ht="12" customHeight="1">
      <c r="A32" s="560" t="s">
        <v>1865</v>
      </c>
      <c r="B32" s="737"/>
      <c r="C32" s="737"/>
      <c r="D32" s="737"/>
      <c r="E32" s="737"/>
      <c r="F32" s="737"/>
      <c r="G32" s="737"/>
      <c r="H32" s="737"/>
      <c r="I32" s="279"/>
      <c r="J32" s="279"/>
      <c r="K32" s="742" t="s">
        <v>1866</v>
      </c>
    </row>
    <row r="33" spans="1:11" s="86" customFormat="1" ht="12" customHeight="1">
      <c r="A33" s="736" t="s">
        <v>1861</v>
      </c>
      <c r="B33" s="737">
        <v>186</v>
      </c>
      <c r="C33" s="737">
        <v>213</v>
      </c>
      <c r="D33" s="737">
        <v>247</v>
      </c>
      <c r="E33" s="737">
        <v>185</v>
      </c>
      <c r="F33" s="737">
        <v>185</v>
      </c>
      <c r="G33" s="737">
        <v>171</v>
      </c>
      <c r="H33" s="737">
        <v>210</v>
      </c>
      <c r="I33" s="279">
        <v>-18.399999999999999</v>
      </c>
      <c r="J33" s="279">
        <v>-8.8000000000000007</v>
      </c>
      <c r="K33" s="745" t="s">
        <v>730</v>
      </c>
    </row>
    <row r="34" spans="1:11" s="86" customFormat="1" ht="12" customHeight="1">
      <c r="A34" s="736" t="s">
        <v>1951</v>
      </c>
      <c r="B34" s="737">
        <v>1705</v>
      </c>
      <c r="C34" s="737">
        <v>2106</v>
      </c>
      <c r="D34" s="737">
        <v>5476</v>
      </c>
      <c r="E34" s="737">
        <v>2223</v>
      </c>
      <c r="F34" s="737">
        <v>3848</v>
      </c>
      <c r="G34" s="737">
        <v>1014</v>
      </c>
      <c r="H34" s="737">
        <v>6748</v>
      </c>
      <c r="I34" s="279">
        <v>-42.3</v>
      </c>
      <c r="J34" s="279">
        <v>98.6</v>
      </c>
      <c r="K34" s="746" t="s">
        <v>1862</v>
      </c>
    </row>
    <row r="35" spans="1:11" s="86" customFormat="1" ht="12" customHeight="1">
      <c r="A35" s="560" t="s">
        <v>1867</v>
      </c>
      <c r="B35" s="737"/>
      <c r="C35" s="737"/>
      <c r="D35" s="737"/>
      <c r="E35" s="737"/>
      <c r="F35" s="737"/>
      <c r="G35" s="737"/>
      <c r="H35" s="737"/>
      <c r="I35" s="279"/>
      <c r="J35" s="279"/>
      <c r="K35" s="736" t="s">
        <v>1612</v>
      </c>
    </row>
    <row r="36" spans="1:11" s="86" customFormat="1" ht="12" customHeight="1">
      <c r="A36" s="736" t="s">
        <v>1861</v>
      </c>
      <c r="B36" s="737">
        <v>3</v>
      </c>
      <c r="C36" s="737">
        <v>0</v>
      </c>
      <c r="D36" s="737">
        <v>0</v>
      </c>
      <c r="E36" s="737">
        <v>1</v>
      </c>
      <c r="F36" s="737">
        <v>2</v>
      </c>
      <c r="G36" s="737">
        <v>1</v>
      </c>
      <c r="H36" s="737">
        <v>1</v>
      </c>
      <c r="I36" s="96" t="s">
        <v>345</v>
      </c>
      <c r="J36" s="96">
        <v>-66.7</v>
      </c>
      <c r="K36" s="745" t="s">
        <v>730</v>
      </c>
    </row>
    <row r="37" spans="1:11" s="86" customFormat="1" ht="12" customHeight="1">
      <c r="A37" s="736" t="s">
        <v>1951</v>
      </c>
      <c r="B37" s="737">
        <v>0</v>
      </c>
      <c r="C37" s="737">
        <v>0</v>
      </c>
      <c r="D37" s="737">
        <v>0</v>
      </c>
      <c r="E37" s="737">
        <v>0</v>
      </c>
      <c r="F37" s="737">
        <v>0</v>
      </c>
      <c r="G37" s="737">
        <v>0</v>
      </c>
      <c r="H37" s="737">
        <v>0</v>
      </c>
      <c r="I37" s="96" t="s">
        <v>345</v>
      </c>
      <c r="J37" s="96">
        <v>-100</v>
      </c>
      <c r="K37" s="746" t="s">
        <v>1862</v>
      </c>
    </row>
    <row r="38" spans="1:11" s="86" customFormat="1" ht="12" customHeight="1">
      <c r="A38" s="468" t="s">
        <v>64</v>
      </c>
      <c r="B38" s="737"/>
      <c r="C38" s="737"/>
      <c r="D38" s="737"/>
      <c r="E38" s="737"/>
      <c r="F38" s="737"/>
      <c r="G38" s="737"/>
      <c r="H38" s="737"/>
      <c r="I38" s="279"/>
      <c r="J38" s="279"/>
      <c r="K38" s="748" t="s">
        <v>65</v>
      </c>
    </row>
    <row r="39" spans="1:11" s="86" customFormat="1" ht="12" customHeight="1">
      <c r="A39" s="560" t="s">
        <v>1863</v>
      </c>
      <c r="B39" s="737"/>
      <c r="C39" s="737"/>
      <c r="D39" s="737"/>
      <c r="E39" s="737"/>
      <c r="F39" s="737"/>
      <c r="G39" s="737"/>
      <c r="H39" s="737"/>
      <c r="I39" s="279"/>
      <c r="J39" s="279"/>
      <c r="K39" s="740" t="s">
        <v>1864</v>
      </c>
    </row>
    <row r="40" spans="1:11" s="86" customFormat="1" ht="12" customHeight="1">
      <c r="A40" s="736" t="s">
        <v>1861</v>
      </c>
      <c r="B40" s="737">
        <v>0</v>
      </c>
      <c r="C40" s="737">
        <v>0</v>
      </c>
      <c r="D40" s="737">
        <v>0</v>
      </c>
      <c r="E40" s="737">
        <v>1</v>
      </c>
      <c r="F40" s="737">
        <v>3</v>
      </c>
      <c r="G40" s="737">
        <v>2</v>
      </c>
      <c r="H40" s="737">
        <v>2</v>
      </c>
      <c r="I40" s="96">
        <v>-100</v>
      </c>
      <c r="J40" s="96">
        <v>-100</v>
      </c>
      <c r="K40" s="745" t="s">
        <v>730</v>
      </c>
    </row>
    <row r="41" spans="1:11" s="86" customFormat="1" ht="12" customHeight="1">
      <c r="A41" s="736" t="s">
        <v>1951</v>
      </c>
      <c r="B41" s="737">
        <v>0</v>
      </c>
      <c r="C41" s="737">
        <v>0</v>
      </c>
      <c r="D41" s="737">
        <v>0</v>
      </c>
      <c r="E41" s="737">
        <v>5000</v>
      </c>
      <c r="F41" s="737">
        <v>400</v>
      </c>
      <c r="G41" s="737">
        <v>100</v>
      </c>
      <c r="H41" s="737">
        <v>150</v>
      </c>
      <c r="I41" s="96">
        <v>-100</v>
      </c>
      <c r="J41" s="96">
        <v>-100</v>
      </c>
      <c r="K41" s="746" t="s">
        <v>1862</v>
      </c>
    </row>
    <row r="42" spans="1:11" s="86" customFormat="1" ht="12" customHeight="1">
      <c r="A42" s="560" t="s">
        <v>1865</v>
      </c>
      <c r="B42" s="737"/>
      <c r="C42" s="737"/>
      <c r="D42" s="737"/>
      <c r="E42" s="737"/>
      <c r="F42" s="737"/>
      <c r="G42" s="737"/>
      <c r="H42" s="737"/>
      <c r="I42" s="279"/>
      <c r="J42" s="279"/>
      <c r="K42" s="742" t="s">
        <v>1866</v>
      </c>
    </row>
    <row r="43" spans="1:11" s="86" customFormat="1" ht="12" customHeight="1">
      <c r="A43" s="736" t="s">
        <v>1861</v>
      </c>
      <c r="B43" s="737">
        <v>587</v>
      </c>
      <c r="C43" s="737">
        <v>608</v>
      </c>
      <c r="D43" s="737">
        <v>693</v>
      </c>
      <c r="E43" s="737">
        <v>344</v>
      </c>
      <c r="F43" s="737">
        <v>417</v>
      </c>
      <c r="G43" s="737">
        <v>423</v>
      </c>
      <c r="H43" s="737">
        <v>432</v>
      </c>
      <c r="I43" s="279">
        <v>11.8</v>
      </c>
      <c r="J43" s="279">
        <v>10.5</v>
      </c>
      <c r="K43" s="745" t="s">
        <v>730</v>
      </c>
    </row>
    <row r="44" spans="1:11" s="86" customFormat="1" ht="12" customHeight="1">
      <c r="A44" s="736" t="s">
        <v>1951</v>
      </c>
      <c r="B44" s="737">
        <v>4446</v>
      </c>
      <c r="C44" s="737">
        <v>6270</v>
      </c>
      <c r="D44" s="737">
        <v>4439</v>
      </c>
      <c r="E44" s="737">
        <v>3673</v>
      </c>
      <c r="F44" s="737">
        <v>5258</v>
      </c>
      <c r="G44" s="737">
        <v>3762</v>
      </c>
      <c r="H44" s="737">
        <v>3634</v>
      </c>
      <c r="I44" s="279">
        <v>4.8</v>
      </c>
      <c r="J44" s="279">
        <v>9.8000000000000007</v>
      </c>
      <c r="K44" s="749" t="s">
        <v>1862</v>
      </c>
    </row>
    <row r="45" spans="1:11" s="86" customFormat="1" ht="12" customHeight="1">
      <c r="A45" s="560" t="s">
        <v>1867</v>
      </c>
      <c r="B45" s="737"/>
      <c r="C45" s="737"/>
      <c r="D45" s="737"/>
      <c r="E45" s="737"/>
      <c r="F45" s="737"/>
      <c r="G45" s="737"/>
      <c r="H45" s="737"/>
      <c r="I45" s="279"/>
      <c r="J45" s="279"/>
      <c r="K45" s="736" t="s">
        <v>1612</v>
      </c>
    </row>
    <row r="46" spans="1:11" s="86" customFormat="1" ht="12" customHeight="1">
      <c r="A46" s="736" t="s">
        <v>1861</v>
      </c>
      <c r="B46" s="737">
        <v>2</v>
      </c>
      <c r="C46" s="737">
        <v>1</v>
      </c>
      <c r="D46" s="737">
        <v>697</v>
      </c>
      <c r="E46" s="737">
        <v>3</v>
      </c>
      <c r="F46" s="737">
        <v>2</v>
      </c>
      <c r="G46" s="737">
        <v>2</v>
      </c>
      <c r="H46" s="737">
        <v>0</v>
      </c>
      <c r="I46" s="96">
        <v>-50</v>
      </c>
      <c r="J46" s="96">
        <v>4275</v>
      </c>
      <c r="K46" s="745" t="s">
        <v>730</v>
      </c>
    </row>
    <row r="47" spans="1:11" s="86" customFormat="1" ht="12" customHeight="1">
      <c r="A47" s="736" t="s">
        <v>1951</v>
      </c>
      <c r="B47" s="737">
        <v>3</v>
      </c>
      <c r="C47" s="737">
        <v>2</v>
      </c>
      <c r="D47" s="737">
        <v>4447</v>
      </c>
      <c r="E47" s="737">
        <v>3</v>
      </c>
      <c r="F47" s="737">
        <v>8</v>
      </c>
      <c r="G47" s="737">
        <v>0</v>
      </c>
      <c r="H47" s="737">
        <v>0</v>
      </c>
      <c r="I47" s="96">
        <v>-75</v>
      </c>
      <c r="J47" s="96">
        <v>4100</v>
      </c>
      <c r="K47" s="749" t="s">
        <v>1862</v>
      </c>
    </row>
    <row r="48" spans="1:11" s="86" customFormat="1" ht="12" customHeight="1">
      <c r="A48" s="468" t="s">
        <v>1872</v>
      </c>
      <c r="B48" s="737"/>
      <c r="C48" s="737"/>
      <c r="D48" s="737"/>
      <c r="E48" s="737"/>
      <c r="F48" s="737"/>
      <c r="G48" s="737"/>
      <c r="H48" s="737"/>
      <c r="I48" s="279"/>
      <c r="J48" s="279"/>
      <c r="K48" s="748" t="s">
        <v>1873</v>
      </c>
    </row>
    <row r="49" spans="1:11" s="86" customFormat="1" ht="12" customHeight="1">
      <c r="A49" s="560" t="s">
        <v>1863</v>
      </c>
      <c r="B49" s="737"/>
      <c r="C49" s="737"/>
      <c r="D49" s="737"/>
      <c r="E49" s="737"/>
      <c r="F49" s="737"/>
      <c r="G49" s="737"/>
      <c r="H49" s="737"/>
      <c r="I49" s="279"/>
      <c r="J49" s="279"/>
      <c r="K49" s="736" t="s">
        <v>1864</v>
      </c>
    </row>
    <row r="50" spans="1:11" s="86" customFormat="1" ht="12" customHeight="1">
      <c r="A50" s="736" t="s">
        <v>1861</v>
      </c>
      <c r="B50" s="737">
        <v>21</v>
      </c>
      <c r="C50" s="737">
        <v>33</v>
      </c>
      <c r="D50" s="737">
        <v>21</v>
      </c>
      <c r="E50" s="737">
        <v>40</v>
      </c>
      <c r="F50" s="737">
        <v>30</v>
      </c>
      <c r="G50" s="737">
        <v>25</v>
      </c>
      <c r="H50" s="737">
        <v>19</v>
      </c>
      <c r="I50" s="279">
        <v>-32.299999999999997</v>
      </c>
      <c r="J50" s="279">
        <v>5.6</v>
      </c>
      <c r="K50" s="745" t="s">
        <v>730</v>
      </c>
    </row>
    <row r="51" spans="1:11" s="86" customFormat="1" ht="12" customHeight="1">
      <c r="A51" s="736" t="s">
        <v>1951</v>
      </c>
      <c r="B51" s="737">
        <v>1845</v>
      </c>
      <c r="C51" s="737">
        <v>3120</v>
      </c>
      <c r="D51" s="737">
        <v>18909</v>
      </c>
      <c r="E51" s="737">
        <v>76744</v>
      </c>
      <c r="F51" s="737">
        <v>10402</v>
      </c>
      <c r="G51" s="737">
        <v>1829</v>
      </c>
      <c r="H51" s="737">
        <v>17107</v>
      </c>
      <c r="I51" s="279">
        <v>-91.8</v>
      </c>
      <c r="J51" s="279">
        <v>63.2</v>
      </c>
      <c r="K51" s="749" t="s">
        <v>1862</v>
      </c>
    </row>
    <row r="52" spans="1:11" s="86" customFormat="1" ht="12" customHeight="1">
      <c r="A52" s="560" t="s">
        <v>1865</v>
      </c>
      <c r="B52" s="737"/>
      <c r="C52" s="737"/>
      <c r="D52" s="737"/>
      <c r="E52" s="737"/>
      <c r="F52" s="737"/>
      <c r="G52" s="737"/>
      <c r="H52" s="737"/>
      <c r="I52" s="279"/>
      <c r="J52" s="279"/>
      <c r="K52" s="742" t="s">
        <v>1866</v>
      </c>
    </row>
    <row r="53" spans="1:11" s="86" customFormat="1" ht="12" customHeight="1">
      <c r="A53" s="736" t="s">
        <v>1861</v>
      </c>
      <c r="B53" s="737">
        <v>3522</v>
      </c>
      <c r="C53" s="737">
        <v>3609</v>
      </c>
      <c r="D53" s="737">
        <v>4087</v>
      </c>
      <c r="E53" s="737">
        <v>2786</v>
      </c>
      <c r="F53" s="737">
        <v>3100</v>
      </c>
      <c r="G53" s="737">
        <v>3190</v>
      </c>
      <c r="H53" s="737">
        <v>3049</v>
      </c>
      <c r="I53" s="279">
        <v>1.3</v>
      </c>
      <c r="J53" s="279">
        <v>-6.2</v>
      </c>
      <c r="K53" s="745" t="s">
        <v>730</v>
      </c>
    </row>
    <row r="54" spans="1:11" s="86" customFormat="1" ht="12" customHeight="1">
      <c r="A54" s="736" t="s">
        <v>1951</v>
      </c>
      <c r="B54" s="737">
        <v>33658</v>
      </c>
      <c r="C54" s="737">
        <v>48583</v>
      </c>
      <c r="D54" s="737">
        <v>59026</v>
      </c>
      <c r="E54" s="737">
        <v>57539</v>
      </c>
      <c r="F54" s="737">
        <v>29176</v>
      </c>
      <c r="G54" s="737">
        <v>38268</v>
      </c>
      <c r="H54" s="737">
        <v>30532</v>
      </c>
      <c r="I54" s="279">
        <v>-31.7</v>
      </c>
      <c r="J54" s="279">
        <v>5</v>
      </c>
      <c r="K54" s="749" t="s">
        <v>1862</v>
      </c>
    </row>
    <row r="55" spans="1:11" s="86" customFormat="1" ht="12" customHeight="1">
      <c r="A55" s="560" t="s">
        <v>1867</v>
      </c>
      <c r="B55" s="737"/>
      <c r="C55" s="737"/>
      <c r="D55" s="737"/>
      <c r="E55" s="737"/>
      <c r="F55" s="737"/>
      <c r="G55" s="737"/>
      <c r="H55" s="737"/>
      <c r="I55" s="279"/>
      <c r="J55" s="279"/>
      <c r="K55" s="736" t="s">
        <v>1612</v>
      </c>
    </row>
    <row r="56" spans="1:11" s="5" customFormat="1" ht="12" customHeight="1">
      <c r="A56" s="736" t="s">
        <v>1861</v>
      </c>
      <c r="B56" s="737">
        <v>13</v>
      </c>
      <c r="C56" s="737">
        <v>12</v>
      </c>
      <c r="D56" s="737">
        <v>26</v>
      </c>
      <c r="E56" s="737">
        <v>24</v>
      </c>
      <c r="F56" s="737">
        <v>21</v>
      </c>
      <c r="G56" s="737">
        <v>19</v>
      </c>
      <c r="H56" s="737">
        <v>18</v>
      </c>
      <c r="I56" s="279">
        <v>-61.8</v>
      </c>
      <c r="J56" s="279">
        <v>15.9</v>
      </c>
      <c r="K56" s="745" t="s">
        <v>730</v>
      </c>
    </row>
    <row r="57" spans="1:11" s="5" customFormat="1" ht="12" customHeight="1" thickBot="1">
      <c r="A57" s="736" t="s">
        <v>1951</v>
      </c>
      <c r="B57" s="737">
        <v>175</v>
      </c>
      <c r="C57" s="737">
        <v>7</v>
      </c>
      <c r="D57" s="737">
        <v>33</v>
      </c>
      <c r="E57" s="737">
        <v>19</v>
      </c>
      <c r="F57" s="737">
        <v>22</v>
      </c>
      <c r="G57" s="737">
        <v>41</v>
      </c>
      <c r="H57" s="737">
        <v>2</v>
      </c>
      <c r="I57" s="279">
        <v>-36.6</v>
      </c>
      <c r="J57" s="279">
        <v>-99.9</v>
      </c>
      <c r="K57" s="749" t="s">
        <v>1862</v>
      </c>
    </row>
    <row r="58" spans="1:11" s="5" customFormat="1" ht="12" customHeight="1" thickBot="1">
      <c r="A58" s="750"/>
      <c r="B58" s="942" t="s">
        <v>368</v>
      </c>
      <c r="C58" s="943"/>
      <c r="D58" s="943"/>
      <c r="E58" s="943"/>
      <c r="F58" s="943"/>
      <c r="G58" s="943"/>
      <c r="H58" s="944"/>
      <c r="I58" s="956" t="s">
        <v>299</v>
      </c>
      <c r="J58" s="957"/>
      <c r="K58" s="750"/>
    </row>
    <row r="59" spans="1:11" s="5" customFormat="1" ht="21" customHeight="1" thickBot="1">
      <c r="A59" s="750"/>
      <c r="B59" s="733" t="s">
        <v>480</v>
      </c>
      <c r="C59" s="733" t="s">
        <v>519</v>
      </c>
      <c r="D59" s="733" t="s">
        <v>482</v>
      </c>
      <c r="E59" s="733" t="s">
        <v>718</v>
      </c>
      <c r="F59" s="733" t="s">
        <v>693</v>
      </c>
      <c r="G59" s="733" t="s">
        <v>719</v>
      </c>
      <c r="H59" s="733" t="s">
        <v>1704</v>
      </c>
      <c r="I59" s="733" t="s">
        <v>480</v>
      </c>
      <c r="J59" s="733" t="s">
        <v>1874</v>
      </c>
      <c r="K59" s="750"/>
    </row>
    <row r="60" spans="1:11" s="5" customFormat="1" ht="12" customHeight="1">
      <c r="A60" s="307" t="s">
        <v>1875</v>
      </c>
      <c r="B60" s="751"/>
      <c r="C60" s="751"/>
      <c r="D60" s="751"/>
      <c r="E60" s="751"/>
      <c r="F60" s="751"/>
      <c r="G60" s="751"/>
      <c r="H60" s="751"/>
      <c r="I60" s="751"/>
      <c r="J60" s="751"/>
      <c r="K60" s="752"/>
    </row>
    <row r="61" spans="1:11" s="5" customFormat="1" ht="12" customHeight="1">
      <c r="A61" s="307" t="s">
        <v>1876</v>
      </c>
      <c r="B61" s="751"/>
      <c r="C61" s="751"/>
      <c r="D61" s="751"/>
      <c r="E61" s="751"/>
      <c r="F61" s="751"/>
      <c r="G61" s="751"/>
      <c r="H61" s="751"/>
      <c r="I61" s="751"/>
      <c r="J61" s="751"/>
      <c r="K61" s="752"/>
    </row>
    <row r="62" spans="1:11" s="5" customFormat="1" ht="12" customHeight="1">
      <c r="A62" s="750"/>
      <c r="B62" s="753"/>
      <c r="C62" s="753"/>
      <c r="D62" s="753"/>
      <c r="E62" s="753"/>
      <c r="F62" s="753"/>
      <c r="G62" s="753"/>
      <c r="H62" s="753"/>
      <c r="I62" s="327"/>
      <c r="J62" s="327"/>
      <c r="K62" s="750"/>
    </row>
    <row r="63" spans="1:11" s="5" customFormat="1" ht="12" customHeight="1">
      <c r="A63" s="754" t="s">
        <v>1877</v>
      </c>
      <c r="B63" s="86"/>
      <c r="C63" s="86"/>
      <c r="D63" s="86"/>
      <c r="E63" s="86"/>
      <c r="F63" s="86"/>
      <c r="G63" s="86"/>
      <c r="H63" s="86"/>
      <c r="I63" s="86"/>
      <c r="J63" s="86"/>
    </row>
    <row r="64" spans="1:11" s="5" customFormat="1" ht="12" customHeight="1">
      <c r="A64" s="754" t="s">
        <v>1878</v>
      </c>
      <c r="B64" s="86"/>
      <c r="C64" s="86"/>
      <c r="D64" s="86"/>
      <c r="E64" s="86"/>
      <c r="F64" s="86"/>
      <c r="G64" s="86"/>
      <c r="H64" s="86"/>
      <c r="I64" s="86"/>
      <c r="J64" s="86"/>
    </row>
    <row r="65" spans="1:11" s="5" customFormat="1" ht="12" customHeight="1">
      <c r="A65" s="754" t="s">
        <v>1879</v>
      </c>
      <c r="B65" s="86"/>
      <c r="C65" s="86"/>
      <c r="D65" s="86"/>
      <c r="E65" s="86"/>
      <c r="F65" s="86"/>
      <c r="G65" s="86"/>
      <c r="H65" s="86"/>
      <c r="I65" s="86"/>
      <c r="J65" s="86"/>
    </row>
    <row r="66" spans="1:11" s="86" customFormat="1" ht="12" customHeight="1">
      <c r="A66" s="754" t="s">
        <v>1880</v>
      </c>
    </row>
    <row r="67" spans="1:11" s="5" customFormat="1" ht="12" customHeight="1">
      <c r="A67" s="752" t="s">
        <v>1881</v>
      </c>
      <c r="B67" s="86"/>
      <c r="C67" s="86"/>
      <c r="D67" s="86"/>
      <c r="E67" s="86"/>
      <c r="F67" s="86"/>
      <c r="G67" s="86"/>
      <c r="H67" s="86"/>
      <c r="I67" s="86"/>
      <c r="J67" s="86"/>
    </row>
    <row r="68" spans="1:11" s="5" customFormat="1" ht="12" customHeight="1">
      <c r="A68" s="752" t="s">
        <v>1882</v>
      </c>
      <c r="B68" s="86"/>
      <c r="C68" s="86"/>
      <c r="D68" s="86"/>
      <c r="E68" s="86"/>
      <c r="F68" s="86"/>
      <c r="G68" s="86"/>
      <c r="H68" s="86"/>
      <c r="I68" s="86"/>
      <c r="J68" s="86"/>
    </row>
    <row r="69" spans="1:11" s="5" customFormat="1" ht="12" customHeight="1">
      <c r="A69" s="752" t="s">
        <v>1883</v>
      </c>
      <c r="B69" s="86"/>
      <c r="C69" s="86"/>
      <c r="D69" s="86"/>
      <c r="E69" s="86"/>
      <c r="F69" s="86"/>
      <c r="G69" s="86"/>
      <c r="H69" s="86"/>
      <c r="I69" s="86"/>
      <c r="J69" s="86"/>
    </row>
    <row r="70" spans="1:11" s="86" customFormat="1" ht="12" customHeight="1">
      <c r="A70" s="752" t="s">
        <v>1884</v>
      </c>
    </row>
    <row r="71" spans="1:11" s="86" customFormat="1" ht="12" customHeight="1">
      <c r="A71" s="307"/>
    </row>
    <row r="72" spans="1:11" s="86" customFormat="1" ht="12" customHeight="1">
      <c r="A72" s="81" t="s">
        <v>140</v>
      </c>
    </row>
    <row r="73" spans="1:11" s="25" customFormat="1" ht="12" customHeight="1">
      <c r="A73" s="84" t="s">
        <v>1885</v>
      </c>
    </row>
    <row r="74" spans="1:11" s="86" customFormat="1"/>
    <row r="75" spans="1:11" s="86" customFormat="1"/>
    <row r="76" spans="1:11" s="86" customFormat="1"/>
    <row r="77" spans="1:11" s="86" customFormat="1"/>
    <row r="78" spans="1:11">
      <c r="A78" s="86"/>
      <c r="B78" s="86"/>
      <c r="C78" s="86"/>
      <c r="D78" s="86"/>
      <c r="E78" s="86"/>
      <c r="F78" s="86"/>
      <c r="G78" s="86"/>
      <c r="H78" s="86"/>
      <c r="I78" s="86"/>
      <c r="J78" s="86"/>
      <c r="K78" s="86"/>
    </row>
    <row r="79" spans="1:11">
      <c r="A79" s="86"/>
      <c r="B79" s="86"/>
      <c r="C79" s="86"/>
      <c r="D79" s="86"/>
      <c r="E79" s="86"/>
      <c r="F79" s="86"/>
      <c r="G79" s="86"/>
      <c r="H79" s="86"/>
      <c r="I79" s="86"/>
      <c r="J79" s="86"/>
      <c r="K79" s="86"/>
    </row>
    <row r="80" spans="1:11">
      <c r="A80" s="86"/>
      <c r="B80" s="86"/>
      <c r="C80" s="86"/>
      <c r="D80" s="86"/>
      <c r="E80" s="86"/>
      <c r="F80" s="86"/>
      <c r="G80" s="86"/>
      <c r="H80" s="86"/>
      <c r="I80" s="86"/>
      <c r="J80" s="86"/>
      <c r="K80" s="86"/>
    </row>
    <row r="81" spans="1:10">
      <c r="A81" s="86"/>
      <c r="B81" s="86"/>
      <c r="C81" s="86"/>
      <c r="D81" s="86"/>
      <c r="E81" s="86"/>
      <c r="F81" s="86"/>
      <c r="G81" s="86"/>
      <c r="H81" s="86"/>
      <c r="I81" s="86"/>
      <c r="J81" s="86"/>
    </row>
    <row r="82" spans="1:10">
      <c r="A82" s="86"/>
      <c r="B82" s="86"/>
      <c r="C82" s="86"/>
      <c r="D82" s="86"/>
      <c r="E82" s="86"/>
      <c r="F82" s="86"/>
      <c r="G82" s="86"/>
      <c r="H82" s="86"/>
      <c r="I82" s="86"/>
      <c r="J82" s="86"/>
    </row>
    <row r="83" spans="1:10">
      <c r="A83" s="86"/>
      <c r="B83" s="86"/>
      <c r="C83" s="86"/>
      <c r="D83" s="86"/>
      <c r="E83" s="86"/>
      <c r="F83" s="86"/>
      <c r="G83" s="86"/>
      <c r="H83" s="86"/>
      <c r="I83" s="86"/>
      <c r="J83" s="86"/>
    </row>
    <row r="84" spans="1:10">
      <c r="A84" s="86"/>
      <c r="B84" s="86"/>
      <c r="C84" s="86"/>
      <c r="D84" s="86"/>
      <c r="E84" s="86"/>
      <c r="F84" s="86"/>
      <c r="G84" s="86"/>
      <c r="H84" s="86"/>
      <c r="I84" s="86"/>
      <c r="J84" s="86"/>
    </row>
    <row r="85" spans="1:10">
      <c r="A85" s="86"/>
      <c r="B85" s="86"/>
      <c r="C85" s="86"/>
      <c r="D85" s="86"/>
      <c r="E85" s="86"/>
      <c r="F85" s="86"/>
      <c r="G85" s="86"/>
      <c r="H85" s="86"/>
      <c r="I85" s="86"/>
      <c r="J85" s="86"/>
    </row>
    <row r="86" spans="1:10">
      <c r="A86" s="86"/>
      <c r="B86" s="86"/>
      <c r="C86" s="86"/>
      <c r="D86" s="86"/>
      <c r="E86" s="86"/>
      <c r="F86" s="86"/>
      <c r="G86" s="86"/>
      <c r="H86" s="86"/>
      <c r="I86" s="86"/>
      <c r="J86" s="86"/>
    </row>
    <row r="87" spans="1:10">
      <c r="A87" s="86"/>
      <c r="B87" s="86"/>
      <c r="C87" s="86"/>
      <c r="D87" s="86"/>
      <c r="E87" s="86"/>
      <c r="F87" s="86"/>
      <c r="G87" s="86"/>
      <c r="H87" s="86"/>
      <c r="I87" s="86"/>
      <c r="J87" s="86"/>
    </row>
    <row r="88" spans="1:10">
      <c r="A88" s="86"/>
      <c r="B88" s="86"/>
      <c r="C88" s="86"/>
      <c r="D88" s="86"/>
      <c r="E88" s="86"/>
      <c r="F88" s="86"/>
      <c r="G88" s="86"/>
      <c r="H88" s="86"/>
      <c r="I88" s="86"/>
      <c r="J88" s="86"/>
    </row>
    <row r="89" spans="1:10">
      <c r="A89" s="86"/>
      <c r="B89" s="86"/>
      <c r="C89" s="86"/>
      <c r="D89" s="86"/>
      <c r="E89" s="86"/>
      <c r="F89" s="86"/>
      <c r="G89" s="86"/>
      <c r="H89" s="86"/>
      <c r="I89" s="86"/>
      <c r="J89" s="86"/>
    </row>
    <row r="90" spans="1:10">
      <c r="A90" s="86"/>
      <c r="B90" s="86"/>
      <c r="C90" s="86"/>
      <c r="D90" s="86"/>
      <c r="E90" s="86"/>
      <c r="F90" s="86"/>
      <c r="G90" s="86"/>
      <c r="H90" s="86"/>
      <c r="I90" s="86"/>
      <c r="J90" s="86"/>
    </row>
    <row r="91" spans="1:10">
      <c r="A91" s="86"/>
      <c r="B91" s="86"/>
      <c r="C91" s="86"/>
      <c r="D91" s="86"/>
      <c r="E91" s="86"/>
      <c r="F91" s="86"/>
      <c r="G91" s="86"/>
      <c r="H91" s="86"/>
      <c r="I91" s="86"/>
      <c r="J91" s="86"/>
    </row>
    <row r="92" spans="1:10">
      <c r="A92" s="86"/>
      <c r="B92" s="86"/>
      <c r="C92" s="86"/>
      <c r="D92" s="86"/>
      <c r="E92" s="86"/>
      <c r="F92" s="86"/>
      <c r="G92" s="86"/>
      <c r="H92" s="86"/>
      <c r="I92" s="86"/>
      <c r="J92" s="86"/>
    </row>
    <row r="93" spans="1:10">
      <c r="A93" s="86"/>
      <c r="B93" s="86"/>
      <c r="C93" s="86"/>
      <c r="D93" s="86"/>
      <c r="E93" s="86"/>
      <c r="F93" s="86"/>
      <c r="G93" s="86"/>
      <c r="H93" s="86"/>
      <c r="I93" s="86"/>
      <c r="J93" s="86"/>
    </row>
    <row r="94" spans="1:10">
      <c r="A94" s="86"/>
      <c r="B94" s="86"/>
      <c r="C94" s="86"/>
      <c r="D94" s="86"/>
      <c r="E94" s="86"/>
      <c r="F94" s="86"/>
      <c r="G94" s="86"/>
      <c r="H94" s="86"/>
      <c r="I94" s="86"/>
      <c r="J94" s="86"/>
    </row>
    <row r="95" spans="1:10">
      <c r="A95" s="86"/>
      <c r="B95" s="86"/>
      <c r="C95" s="86"/>
      <c r="D95" s="86"/>
      <c r="E95" s="86"/>
      <c r="F95" s="86"/>
      <c r="G95" s="86"/>
      <c r="H95" s="86"/>
      <c r="I95" s="86"/>
      <c r="J95" s="86"/>
    </row>
    <row r="96" spans="1:10">
      <c r="A96" s="86"/>
      <c r="B96" s="86"/>
      <c r="C96" s="86"/>
      <c r="D96" s="86"/>
      <c r="E96" s="86"/>
      <c r="F96" s="86"/>
      <c r="G96" s="86"/>
      <c r="H96" s="86"/>
      <c r="I96" s="86"/>
      <c r="J96" s="86"/>
    </row>
    <row r="97" spans="1:10">
      <c r="A97" s="86"/>
      <c r="B97" s="86"/>
      <c r="C97" s="86"/>
      <c r="D97" s="86"/>
      <c r="E97" s="86"/>
      <c r="F97" s="86"/>
      <c r="G97" s="86"/>
      <c r="H97" s="86"/>
      <c r="I97" s="86"/>
      <c r="J97" s="86"/>
    </row>
    <row r="98" spans="1:10">
      <c r="A98" s="86"/>
      <c r="B98" s="86"/>
      <c r="C98" s="86"/>
      <c r="D98" s="86"/>
      <c r="E98" s="86"/>
      <c r="F98" s="86"/>
      <c r="G98" s="86"/>
      <c r="H98" s="86"/>
      <c r="I98" s="86"/>
      <c r="J98" s="86"/>
    </row>
    <row r="99" spans="1:10">
      <c r="A99" s="86"/>
      <c r="B99" s="86"/>
      <c r="C99" s="86"/>
      <c r="D99" s="86"/>
      <c r="E99" s="86"/>
      <c r="F99" s="86"/>
      <c r="G99" s="86"/>
      <c r="H99" s="86"/>
      <c r="I99" s="86"/>
      <c r="J99" s="86"/>
    </row>
    <row r="100" spans="1:10">
      <c r="A100" s="86"/>
      <c r="B100" s="86"/>
      <c r="C100" s="86"/>
      <c r="D100" s="86"/>
      <c r="E100" s="86"/>
      <c r="F100" s="86"/>
      <c r="G100" s="86"/>
      <c r="H100" s="86"/>
      <c r="I100" s="86"/>
      <c r="J100" s="86"/>
    </row>
    <row r="101" spans="1:10">
      <c r="A101" s="86"/>
      <c r="B101" s="86"/>
      <c r="C101" s="86"/>
      <c r="D101" s="86"/>
      <c r="E101" s="86"/>
      <c r="F101" s="86"/>
      <c r="G101" s="86"/>
      <c r="H101" s="86"/>
      <c r="I101" s="86"/>
      <c r="J101" s="86"/>
    </row>
    <row r="102" spans="1:10">
      <c r="A102" s="86"/>
      <c r="B102" s="86"/>
      <c r="C102" s="86"/>
      <c r="D102" s="86"/>
      <c r="E102" s="86"/>
      <c r="F102" s="86"/>
      <c r="G102" s="86"/>
      <c r="H102" s="86"/>
      <c r="I102" s="86"/>
      <c r="J102" s="86"/>
    </row>
    <row r="103" spans="1:10">
      <c r="A103" s="86"/>
      <c r="B103" s="86"/>
      <c r="C103" s="86"/>
      <c r="D103" s="86"/>
      <c r="E103" s="86"/>
      <c r="F103" s="86"/>
      <c r="G103" s="86"/>
      <c r="H103" s="86"/>
      <c r="I103" s="86"/>
      <c r="J103" s="86"/>
    </row>
    <row r="104" spans="1:10">
      <c r="A104" s="86"/>
      <c r="B104" s="86"/>
      <c r="C104" s="86"/>
      <c r="D104" s="86"/>
      <c r="E104" s="86"/>
      <c r="F104" s="86"/>
      <c r="G104" s="86"/>
      <c r="H104" s="86"/>
      <c r="I104" s="86"/>
      <c r="J104" s="86"/>
    </row>
    <row r="105" spans="1:10">
      <c r="A105" s="86"/>
      <c r="B105" s="86"/>
      <c r="C105" s="86"/>
      <c r="D105" s="86"/>
      <c r="E105" s="86"/>
      <c r="F105" s="86"/>
      <c r="G105" s="86"/>
      <c r="H105" s="86"/>
      <c r="I105" s="86"/>
      <c r="J105" s="86"/>
    </row>
    <row r="106" spans="1:10">
      <c r="A106" s="86"/>
      <c r="B106" s="86"/>
      <c r="C106" s="86"/>
      <c r="D106" s="86"/>
      <c r="E106" s="86"/>
      <c r="F106" s="86"/>
      <c r="G106" s="86"/>
      <c r="H106" s="86"/>
      <c r="I106" s="86"/>
      <c r="J106" s="86"/>
    </row>
    <row r="107" spans="1:10">
      <c r="A107" s="86"/>
      <c r="B107" s="86"/>
      <c r="C107" s="86"/>
      <c r="D107" s="86"/>
      <c r="E107" s="86"/>
      <c r="F107" s="86"/>
      <c r="G107" s="86"/>
      <c r="H107" s="86"/>
      <c r="I107" s="86"/>
      <c r="J107" s="86"/>
    </row>
    <row r="108" spans="1:10">
      <c r="A108" s="86"/>
      <c r="B108" s="86"/>
      <c r="C108" s="86"/>
      <c r="D108" s="86"/>
      <c r="E108" s="86"/>
      <c r="F108" s="86"/>
      <c r="G108" s="86"/>
      <c r="H108" s="86"/>
      <c r="I108" s="86"/>
      <c r="J108" s="86"/>
    </row>
    <row r="109" spans="1:10">
      <c r="A109" s="86"/>
      <c r="B109" s="86"/>
      <c r="C109" s="86"/>
      <c r="D109" s="86"/>
      <c r="E109" s="86"/>
      <c r="F109" s="86"/>
      <c r="G109" s="86"/>
      <c r="H109" s="86"/>
      <c r="I109" s="86"/>
      <c r="J109" s="86"/>
    </row>
    <row r="110" spans="1:10">
      <c r="A110" s="86"/>
      <c r="B110" s="86"/>
      <c r="C110" s="86"/>
      <c r="D110" s="86"/>
      <c r="E110" s="86"/>
      <c r="F110" s="86"/>
      <c r="G110" s="86"/>
      <c r="H110" s="86"/>
      <c r="I110" s="86"/>
      <c r="J110" s="86"/>
    </row>
    <row r="111" spans="1:10">
      <c r="A111" s="86"/>
      <c r="B111" s="86"/>
      <c r="C111" s="86"/>
      <c r="D111" s="86"/>
      <c r="E111" s="86"/>
      <c r="F111" s="86"/>
      <c r="G111" s="86"/>
      <c r="H111" s="86"/>
      <c r="I111" s="86"/>
      <c r="J111" s="86"/>
    </row>
    <row r="112" spans="1:10">
      <c r="A112" s="86"/>
      <c r="B112" s="86"/>
      <c r="C112" s="86"/>
      <c r="D112" s="86"/>
      <c r="E112" s="86"/>
      <c r="F112" s="86"/>
      <c r="G112" s="86"/>
      <c r="H112" s="86"/>
      <c r="I112" s="86"/>
      <c r="J112" s="86"/>
    </row>
    <row r="113" spans="1:10">
      <c r="A113" s="86"/>
      <c r="B113" s="86"/>
      <c r="C113" s="86"/>
      <c r="D113" s="86"/>
      <c r="E113" s="86"/>
      <c r="F113" s="86"/>
      <c r="G113" s="86"/>
      <c r="H113" s="86"/>
      <c r="I113" s="86"/>
      <c r="J113" s="86"/>
    </row>
    <row r="114" spans="1:10">
      <c r="A114" s="86"/>
      <c r="B114" s="86"/>
      <c r="C114" s="86"/>
      <c r="D114" s="86"/>
      <c r="E114" s="86"/>
      <c r="F114" s="86"/>
      <c r="G114" s="86"/>
      <c r="H114" s="86"/>
      <c r="I114" s="86"/>
      <c r="J114" s="86"/>
    </row>
    <row r="115" spans="1:10">
      <c r="A115" s="86"/>
      <c r="B115" s="86"/>
      <c r="C115" s="86"/>
      <c r="D115" s="86"/>
      <c r="E115" s="86"/>
      <c r="F115" s="86"/>
      <c r="G115" s="86"/>
      <c r="H115" s="86"/>
      <c r="I115" s="86"/>
      <c r="J115" s="86"/>
    </row>
    <row r="116" spans="1:10">
      <c r="A116" s="86"/>
      <c r="B116" s="86"/>
      <c r="C116" s="86"/>
      <c r="D116" s="86"/>
      <c r="E116" s="86"/>
      <c r="F116" s="86"/>
      <c r="G116" s="86"/>
      <c r="H116" s="86"/>
      <c r="I116" s="86"/>
      <c r="J116" s="86"/>
    </row>
    <row r="117" spans="1:10">
      <c r="A117" s="86"/>
      <c r="B117" s="86"/>
      <c r="C117" s="86"/>
      <c r="D117" s="86"/>
      <c r="E117" s="86"/>
      <c r="F117" s="86"/>
      <c r="G117" s="86"/>
      <c r="H117" s="86"/>
      <c r="I117" s="86"/>
      <c r="J117" s="86"/>
    </row>
    <row r="118" spans="1:10">
      <c r="A118" s="86"/>
      <c r="B118" s="86"/>
      <c r="C118" s="86"/>
      <c r="D118" s="86"/>
      <c r="E118" s="86"/>
      <c r="F118" s="86"/>
      <c r="G118" s="86"/>
      <c r="H118" s="86"/>
      <c r="I118" s="86"/>
      <c r="J118" s="86"/>
    </row>
    <row r="119" spans="1:10">
      <c r="A119" s="86"/>
      <c r="B119" s="86"/>
      <c r="C119" s="86"/>
      <c r="D119" s="86"/>
      <c r="E119" s="86"/>
      <c r="F119" s="86"/>
      <c r="G119" s="86"/>
      <c r="H119" s="86"/>
      <c r="I119" s="86"/>
      <c r="J119" s="86"/>
    </row>
    <row r="120" spans="1:10">
      <c r="A120" s="86"/>
      <c r="B120" s="86"/>
      <c r="C120" s="86"/>
      <c r="D120" s="86"/>
      <c r="E120" s="86"/>
      <c r="F120" s="86"/>
      <c r="G120" s="86"/>
      <c r="H120" s="86"/>
      <c r="I120" s="86"/>
      <c r="J120" s="86"/>
    </row>
    <row r="121" spans="1:10">
      <c r="A121" s="86"/>
      <c r="B121" s="86"/>
      <c r="C121" s="86"/>
      <c r="D121" s="86"/>
      <c r="E121" s="86"/>
      <c r="F121" s="86"/>
      <c r="G121" s="86"/>
      <c r="H121" s="86"/>
      <c r="I121" s="86"/>
      <c r="J121" s="86"/>
    </row>
    <row r="122" spans="1:10">
      <c r="A122" s="86"/>
      <c r="B122" s="86"/>
      <c r="C122" s="86"/>
      <c r="D122" s="86"/>
      <c r="E122" s="86"/>
      <c r="F122" s="86"/>
      <c r="G122" s="86"/>
      <c r="H122" s="86"/>
      <c r="I122" s="86"/>
      <c r="J122" s="86"/>
    </row>
    <row r="123" spans="1:10">
      <c r="A123" s="86"/>
      <c r="B123" s="86"/>
      <c r="C123" s="86"/>
      <c r="D123" s="86"/>
      <c r="E123" s="86"/>
      <c r="F123" s="86"/>
      <c r="G123" s="86"/>
      <c r="H123" s="86"/>
      <c r="I123" s="86"/>
      <c r="J123" s="86"/>
    </row>
    <row r="124" spans="1:10">
      <c r="A124" s="86"/>
      <c r="B124" s="86"/>
      <c r="C124" s="86"/>
      <c r="D124" s="86"/>
      <c r="E124" s="86"/>
      <c r="F124" s="86"/>
      <c r="G124" s="86"/>
      <c r="H124" s="86"/>
      <c r="I124" s="86"/>
      <c r="J124" s="86"/>
    </row>
    <row r="125" spans="1:10">
      <c r="A125" s="86"/>
      <c r="B125" s="86"/>
      <c r="C125" s="86"/>
      <c r="D125" s="86"/>
      <c r="E125" s="86"/>
      <c r="F125" s="86"/>
      <c r="G125" s="86"/>
      <c r="H125" s="86"/>
      <c r="I125" s="86"/>
      <c r="J125" s="86"/>
    </row>
    <row r="126" spans="1:10">
      <c r="A126" s="86"/>
      <c r="B126" s="86"/>
      <c r="C126" s="86"/>
      <c r="D126" s="86"/>
      <c r="E126" s="86"/>
      <c r="F126" s="86"/>
      <c r="G126" s="86"/>
      <c r="H126" s="86"/>
      <c r="I126" s="86"/>
      <c r="J126" s="86"/>
    </row>
    <row r="127" spans="1:10">
      <c r="A127" s="86"/>
      <c r="B127" s="86"/>
      <c r="C127" s="86"/>
      <c r="D127" s="86"/>
      <c r="E127" s="86"/>
      <c r="F127" s="86"/>
      <c r="G127" s="86"/>
      <c r="H127" s="86"/>
      <c r="I127" s="86"/>
      <c r="J127" s="86"/>
    </row>
    <row r="128" spans="1:10">
      <c r="A128" s="86"/>
      <c r="B128" s="86"/>
      <c r="C128" s="86"/>
      <c r="D128" s="86"/>
      <c r="E128" s="86"/>
      <c r="F128" s="86"/>
      <c r="G128" s="86"/>
      <c r="H128" s="86"/>
      <c r="I128" s="86"/>
      <c r="J128" s="86"/>
    </row>
    <row r="129" spans="1:10">
      <c r="A129" s="86"/>
      <c r="B129" s="86"/>
      <c r="C129" s="86"/>
      <c r="D129" s="86"/>
      <c r="E129" s="86"/>
      <c r="F129" s="86"/>
      <c r="G129" s="86"/>
      <c r="H129" s="86"/>
      <c r="I129" s="86"/>
      <c r="J129" s="86"/>
    </row>
    <row r="130" spans="1:10">
      <c r="A130" s="86"/>
      <c r="B130" s="86"/>
      <c r="C130" s="86"/>
      <c r="D130" s="86"/>
      <c r="E130" s="86"/>
      <c r="F130" s="86"/>
      <c r="G130" s="86"/>
      <c r="H130" s="86"/>
      <c r="I130" s="86"/>
      <c r="J130" s="86"/>
    </row>
    <row r="131" spans="1:10">
      <c r="A131" s="86"/>
      <c r="B131" s="86"/>
      <c r="C131" s="86"/>
      <c r="D131" s="86"/>
      <c r="E131" s="86"/>
      <c r="F131" s="86"/>
      <c r="G131" s="86"/>
      <c r="H131" s="86"/>
      <c r="I131" s="86"/>
      <c r="J131" s="86"/>
    </row>
  </sheetData>
  <mergeCells count="6">
    <mergeCell ref="A1:K1"/>
    <mergeCell ref="A2:K2"/>
    <mergeCell ref="B4:H4"/>
    <mergeCell ref="I4:J4"/>
    <mergeCell ref="B58:H58"/>
    <mergeCell ref="I58:J58"/>
  </mergeCells>
  <hyperlinks>
    <hyperlink ref="A73" r:id="rId1" xr:uid="{00000000-0004-0000-3600-000000000000}"/>
  </hyperlinks>
  <pageMargins left="0.7" right="0.7" top="0.75" bottom="0.75" header="0.3" footer="0.3"/>
  <pageSetup paperSize="9" orientation="portrait" horizontalDpi="300" verticalDpi="300"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207"/>
  <sheetViews>
    <sheetView showGridLines="0" workbookViewId="0"/>
  </sheetViews>
  <sheetFormatPr defaultColWidth="24.140625" defaultRowHeight="11.25"/>
  <cols>
    <col min="1" max="1" width="30.85546875" style="188" customWidth="1"/>
    <col min="2" max="8" width="9" style="188" customWidth="1"/>
    <col min="9" max="10" width="11.28515625" style="188" customWidth="1"/>
    <col min="11" max="11" width="30.85546875" style="188" customWidth="1"/>
    <col min="12" max="16384" width="24.140625" style="188"/>
  </cols>
  <sheetData>
    <row r="1" spans="1:11" ht="12" customHeight="1">
      <c r="A1" s="859" t="s">
        <v>1886</v>
      </c>
      <c r="B1" s="859"/>
      <c r="C1" s="859"/>
      <c r="D1" s="859"/>
      <c r="E1" s="859"/>
      <c r="F1" s="859"/>
      <c r="G1" s="859"/>
      <c r="H1" s="859"/>
      <c r="I1" s="859"/>
      <c r="J1" s="859"/>
      <c r="K1" s="859"/>
    </row>
    <row r="2" spans="1:11" ht="12" customHeight="1">
      <c r="A2" s="860" t="s">
        <v>1887</v>
      </c>
      <c r="B2" s="860"/>
      <c r="C2" s="860"/>
      <c r="D2" s="860"/>
      <c r="E2" s="860"/>
      <c r="F2" s="860"/>
      <c r="G2" s="860"/>
      <c r="H2" s="860"/>
      <c r="I2" s="860"/>
      <c r="J2" s="860"/>
      <c r="K2" s="860"/>
    </row>
    <row r="3" spans="1:11" ht="12" customHeight="1" thickBot="1"/>
    <row r="4" spans="1:11" s="86" customFormat="1" ht="12" customHeight="1" thickBot="1">
      <c r="A4" s="732"/>
      <c r="B4" s="939" t="s">
        <v>310</v>
      </c>
      <c r="C4" s="939"/>
      <c r="D4" s="939"/>
      <c r="E4" s="939"/>
      <c r="F4" s="939"/>
      <c r="G4" s="939"/>
      <c r="H4" s="939"/>
      <c r="I4" s="958" t="s">
        <v>383</v>
      </c>
      <c r="J4" s="958"/>
    </row>
    <row r="5" spans="1:11" s="86" customFormat="1" ht="21" customHeight="1" thickBot="1">
      <c r="A5" s="574"/>
      <c r="B5" s="733" t="s">
        <v>480</v>
      </c>
      <c r="C5" s="733" t="s">
        <v>481</v>
      </c>
      <c r="D5" s="733" t="s">
        <v>482</v>
      </c>
      <c r="E5" s="733" t="s">
        <v>692</v>
      </c>
      <c r="F5" s="733" t="s">
        <v>693</v>
      </c>
      <c r="G5" s="733" t="s">
        <v>694</v>
      </c>
      <c r="H5" s="733" t="s">
        <v>1713</v>
      </c>
      <c r="I5" s="733" t="s">
        <v>480</v>
      </c>
      <c r="J5" s="733" t="s">
        <v>1859</v>
      </c>
    </row>
    <row r="6" spans="1:11" s="86" customFormat="1" ht="12" customHeight="1">
      <c r="A6" s="307" t="s">
        <v>1860</v>
      </c>
      <c r="K6" s="735" t="s">
        <v>1860</v>
      </c>
    </row>
    <row r="7" spans="1:11" s="86" customFormat="1" ht="12" customHeight="1">
      <c r="A7" s="736" t="s">
        <v>1861</v>
      </c>
      <c r="B7" s="755">
        <v>1146</v>
      </c>
      <c r="C7" s="755">
        <v>1338</v>
      </c>
      <c r="D7" s="755">
        <v>2006</v>
      </c>
      <c r="E7" s="755">
        <v>1483</v>
      </c>
      <c r="F7" s="755">
        <v>1403</v>
      </c>
      <c r="G7" s="755">
        <v>1381</v>
      </c>
      <c r="H7" s="755">
        <v>1021</v>
      </c>
      <c r="I7" s="279">
        <v>-7.5</v>
      </c>
      <c r="J7" s="279">
        <v>-7.1</v>
      </c>
      <c r="K7" s="736" t="s">
        <v>730</v>
      </c>
    </row>
    <row r="8" spans="1:11" s="86" customFormat="1" ht="12" customHeight="1">
      <c r="A8" s="736" t="s">
        <v>1951</v>
      </c>
      <c r="B8" s="755">
        <v>32784</v>
      </c>
      <c r="C8" s="755">
        <v>52426</v>
      </c>
      <c r="D8" s="755">
        <v>206909</v>
      </c>
      <c r="E8" s="755">
        <v>334823</v>
      </c>
      <c r="F8" s="755">
        <v>39879</v>
      </c>
      <c r="G8" s="755">
        <v>101276</v>
      </c>
      <c r="H8" s="755">
        <v>37286</v>
      </c>
      <c r="I8" s="279">
        <v>-1.4</v>
      </c>
      <c r="J8" s="279">
        <v>-12</v>
      </c>
      <c r="K8" s="742" t="s">
        <v>1862</v>
      </c>
    </row>
    <row r="9" spans="1:11" s="86" customFormat="1" ht="12" customHeight="1">
      <c r="A9" s="560" t="s">
        <v>1863</v>
      </c>
      <c r="B9" s="755"/>
      <c r="C9" s="755"/>
      <c r="D9" s="755"/>
      <c r="E9" s="755"/>
      <c r="F9" s="755"/>
      <c r="G9" s="755"/>
      <c r="H9" s="755"/>
      <c r="I9" s="279"/>
      <c r="J9" s="279"/>
      <c r="K9" s="756" t="s">
        <v>1864</v>
      </c>
    </row>
    <row r="10" spans="1:11" s="86" customFormat="1" ht="12" customHeight="1">
      <c r="A10" s="736" t="s">
        <v>1861</v>
      </c>
      <c r="B10" s="755">
        <v>12</v>
      </c>
      <c r="C10" s="755">
        <v>30</v>
      </c>
      <c r="D10" s="755">
        <v>49</v>
      </c>
      <c r="E10" s="755">
        <v>55</v>
      </c>
      <c r="F10" s="755">
        <v>41</v>
      </c>
      <c r="G10" s="755">
        <v>33</v>
      </c>
      <c r="H10" s="755">
        <v>29</v>
      </c>
      <c r="I10" s="279">
        <v>-57.1</v>
      </c>
      <c r="J10" s="279">
        <v>-20.9</v>
      </c>
      <c r="K10" s="736" t="s">
        <v>730</v>
      </c>
    </row>
    <row r="11" spans="1:11" s="86" customFormat="1" ht="12" customHeight="1">
      <c r="A11" s="736" t="s">
        <v>1951</v>
      </c>
      <c r="B11" s="755">
        <v>6200</v>
      </c>
      <c r="C11" s="755">
        <v>18593</v>
      </c>
      <c r="D11" s="755">
        <v>135022</v>
      </c>
      <c r="E11" s="755">
        <v>290495</v>
      </c>
      <c r="F11" s="755">
        <v>13786</v>
      </c>
      <c r="G11" s="755">
        <v>80698</v>
      </c>
      <c r="H11" s="755">
        <v>8195</v>
      </c>
      <c r="I11" s="279">
        <v>-56.1</v>
      </c>
      <c r="J11" s="279">
        <v>-9.9</v>
      </c>
      <c r="K11" s="742" t="s">
        <v>1862</v>
      </c>
    </row>
    <row r="12" spans="1:11" s="86" customFormat="1" ht="12" customHeight="1">
      <c r="A12" s="560" t="s">
        <v>1865</v>
      </c>
      <c r="B12" s="755"/>
      <c r="C12" s="755"/>
      <c r="D12" s="755"/>
      <c r="E12" s="755"/>
      <c r="F12" s="755"/>
      <c r="G12" s="755"/>
      <c r="H12" s="755"/>
      <c r="I12" s="279"/>
      <c r="J12" s="279"/>
      <c r="K12" s="741" t="s">
        <v>1866</v>
      </c>
    </row>
    <row r="13" spans="1:11" s="86" customFormat="1" ht="12" customHeight="1">
      <c r="A13" s="736" t="s">
        <v>1861</v>
      </c>
      <c r="B13" s="755">
        <v>1130</v>
      </c>
      <c r="C13" s="755">
        <v>1302</v>
      </c>
      <c r="D13" s="755">
        <v>1948</v>
      </c>
      <c r="E13" s="755">
        <v>1418</v>
      </c>
      <c r="F13" s="755">
        <v>1354</v>
      </c>
      <c r="G13" s="755">
        <v>1345</v>
      </c>
      <c r="H13" s="755">
        <v>991</v>
      </c>
      <c r="I13" s="279">
        <v>-6.5</v>
      </c>
      <c r="J13" s="279">
        <v>-6.8</v>
      </c>
      <c r="K13" s="736" t="s">
        <v>730</v>
      </c>
    </row>
    <row r="14" spans="1:11" s="86" customFormat="1" ht="12" customHeight="1">
      <c r="A14" s="736" t="s">
        <v>1951</v>
      </c>
      <c r="B14" s="755">
        <v>26565</v>
      </c>
      <c r="C14" s="755">
        <v>31371</v>
      </c>
      <c r="D14" s="755">
        <v>71509</v>
      </c>
      <c r="E14" s="755">
        <v>39314</v>
      </c>
      <c r="F14" s="755">
        <v>26083</v>
      </c>
      <c r="G14" s="755">
        <v>20567</v>
      </c>
      <c r="H14" s="755">
        <v>29089</v>
      </c>
      <c r="I14" s="279">
        <v>39</v>
      </c>
      <c r="J14" s="279">
        <v>-16</v>
      </c>
      <c r="K14" s="742" t="s">
        <v>1862</v>
      </c>
    </row>
    <row r="15" spans="1:11" s="86" customFormat="1" ht="12" customHeight="1">
      <c r="A15" s="560" t="s">
        <v>1867</v>
      </c>
      <c r="B15" s="755"/>
      <c r="C15" s="755"/>
      <c r="D15" s="755"/>
      <c r="E15" s="755"/>
      <c r="F15" s="755"/>
      <c r="G15" s="755"/>
      <c r="H15" s="755"/>
      <c r="I15" s="279"/>
      <c r="J15" s="279"/>
      <c r="K15" s="743" t="s">
        <v>1612</v>
      </c>
    </row>
    <row r="16" spans="1:11" s="86" customFormat="1" ht="12" customHeight="1">
      <c r="A16" s="736" t="s">
        <v>1861</v>
      </c>
      <c r="B16" s="755">
        <v>4</v>
      </c>
      <c r="C16" s="755">
        <v>6</v>
      </c>
      <c r="D16" s="755">
        <v>9</v>
      </c>
      <c r="E16" s="755">
        <v>10</v>
      </c>
      <c r="F16" s="755">
        <v>8</v>
      </c>
      <c r="G16" s="755">
        <v>3</v>
      </c>
      <c r="H16" s="755">
        <v>1</v>
      </c>
      <c r="I16" s="279">
        <v>100</v>
      </c>
      <c r="J16" s="279">
        <v>5.6</v>
      </c>
      <c r="K16" s="736" t="s">
        <v>730</v>
      </c>
    </row>
    <row r="17" spans="1:11" s="86" customFormat="1" ht="12" customHeight="1">
      <c r="A17" s="736" t="s">
        <v>1951</v>
      </c>
      <c r="B17" s="755">
        <v>19</v>
      </c>
      <c r="C17" s="755">
        <v>2462</v>
      </c>
      <c r="D17" s="755">
        <v>378</v>
      </c>
      <c r="E17" s="755">
        <v>5014</v>
      </c>
      <c r="F17" s="755">
        <v>10</v>
      </c>
      <c r="G17" s="755">
        <v>11</v>
      </c>
      <c r="H17" s="755">
        <v>2</v>
      </c>
      <c r="I17" s="279">
        <v>90</v>
      </c>
      <c r="J17" s="279">
        <v>1091.3</v>
      </c>
      <c r="K17" s="742" t="s">
        <v>1862</v>
      </c>
    </row>
    <row r="18" spans="1:11" s="86" customFormat="1" ht="12" customHeight="1">
      <c r="A18" s="468" t="s">
        <v>1868</v>
      </c>
      <c r="B18" s="755"/>
      <c r="C18" s="755"/>
      <c r="D18" s="755"/>
      <c r="E18" s="755"/>
      <c r="F18" s="755"/>
      <c r="G18" s="755"/>
      <c r="H18" s="755"/>
      <c r="I18" s="279"/>
      <c r="J18" s="279"/>
      <c r="K18" s="744" t="s">
        <v>1869</v>
      </c>
    </row>
    <row r="19" spans="1:11" s="86" customFormat="1" ht="12" customHeight="1">
      <c r="A19" s="560" t="s">
        <v>1863</v>
      </c>
      <c r="B19" s="755"/>
      <c r="C19" s="755"/>
      <c r="D19" s="755"/>
      <c r="E19" s="755"/>
      <c r="F19" s="755"/>
      <c r="G19" s="755"/>
      <c r="H19" s="755"/>
      <c r="I19" s="279"/>
      <c r="J19" s="279"/>
      <c r="K19" s="743" t="s">
        <v>1864</v>
      </c>
    </row>
    <row r="20" spans="1:11" s="86" customFormat="1" ht="12" customHeight="1">
      <c r="A20" s="736" t="s">
        <v>1861</v>
      </c>
      <c r="B20" s="755">
        <v>1</v>
      </c>
      <c r="C20" s="755">
        <v>0</v>
      </c>
      <c r="D20" s="755">
        <v>1</v>
      </c>
      <c r="E20" s="755">
        <v>1</v>
      </c>
      <c r="F20" s="755">
        <v>1</v>
      </c>
      <c r="G20" s="755">
        <v>0</v>
      </c>
      <c r="H20" s="755">
        <v>0</v>
      </c>
      <c r="I20" s="96" t="s">
        <v>345</v>
      </c>
      <c r="J20" s="96">
        <v>-50</v>
      </c>
      <c r="K20" s="736" t="s">
        <v>730</v>
      </c>
    </row>
    <row r="21" spans="1:11" s="86" customFormat="1" ht="12" customHeight="1">
      <c r="A21" s="736" t="s">
        <v>1951</v>
      </c>
      <c r="B21" s="755">
        <v>50</v>
      </c>
      <c r="C21" s="755">
        <v>0</v>
      </c>
      <c r="D21" s="755">
        <v>50</v>
      </c>
      <c r="E21" s="755">
        <v>50</v>
      </c>
      <c r="F21" s="755">
        <v>175</v>
      </c>
      <c r="G21" s="755">
        <v>0</v>
      </c>
      <c r="H21" s="755">
        <v>0</v>
      </c>
      <c r="I21" s="96" t="s">
        <v>345</v>
      </c>
      <c r="J21" s="96">
        <v>-60</v>
      </c>
      <c r="K21" s="742" t="s">
        <v>1862</v>
      </c>
    </row>
    <row r="22" spans="1:11" s="86" customFormat="1" ht="12" customHeight="1">
      <c r="A22" s="560" t="s">
        <v>1865</v>
      </c>
      <c r="B22" s="755"/>
      <c r="C22" s="755"/>
      <c r="D22" s="755"/>
      <c r="E22" s="755"/>
      <c r="F22" s="755"/>
      <c r="G22" s="755"/>
      <c r="H22" s="755"/>
      <c r="I22" s="96"/>
      <c r="J22" s="279"/>
      <c r="K22" s="743" t="s">
        <v>1612</v>
      </c>
    </row>
    <row r="23" spans="1:11" s="86" customFormat="1" ht="12" customHeight="1">
      <c r="A23" s="736" t="s">
        <v>1861</v>
      </c>
      <c r="B23" s="755">
        <v>26</v>
      </c>
      <c r="C23" s="755">
        <v>44</v>
      </c>
      <c r="D23" s="755">
        <v>48</v>
      </c>
      <c r="E23" s="755">
        <v>41</v>
      </c>
      <c r="F23" s="755">
        <v>41</v>
      </c>
      <c r="G23" s="755">
        <v>40</v>
      </c>
      <c r="H23" s="755">
        <v>22</v>
      </c>
      <c r="I23" s="96">
        <v>-31.6</v>
      </c>
      <c r="J23" s="279">
        <v>-26.7</v>
      </c>
      <c r="K23" s="736" t="s">
        <v>730</v>
      </c>
    </row>
    <row r="24" spans="1:11" s="86" customFormat="1" ht="12" customHeight="1">
      <c r="A24" s="736" t="s">
        <v>1951</v>
      </c>
      <c r="B24" s="755">
        <v>259</v>
      </c>
      <c r="C24" s="755">
        <v>702</v>
      </c>
      <c r="D24" s="755">
        <v>26915</v>
      </c>
      <c r="E24" s="755">
        <v>787</v>
      </c>
      <c r="F24" s="755">
        <v>964</v>
      </c>
      <c r="G24" s="755">
        <v>222</v>
      </c>
      <c r="H24" s="755">
        <v>134</v>
      </c>
      <c r="I24" s="96">
        <v>-7.2</v>
      </c>
      <c r="J24" s="279">
        <v>737.6</v>
      </c>
      <c r="K24" s="742" t="s">
        <v>1862</v>
      </c>
    </row>
    <row r="25" spans="1:11" s="86" customFormat="1" ht="12" customHeight="1">
      <c r="A25" s="560" t="s">
        <v>1867</v>
      </c>
      <c r="B25" s="755"/>
      <c r="C25" s="755"/>
      <c r="D25" s="755"/>
      <c r="E25" s="755"/>
      <c r="F25" s="755"/>
      <c r="G25" s="755"/>
      <c r="H25" s="755"/>
      <c r="I25" s="96"/>
      <c r="J25" s="279"/>
      <c r="K25" s="743" t="s">
        <v>1612</v>
      </c>
    </row>
    <row r="26" spans="1:11" s="86" customFormat="1" ht="12" customHeight="1">
      <c r="A26" s="736" t="s">
        <v>1861</v>
      </c>
      <c r="B26" s="755">
        <v>1</v>
      </c>
      <c r="C26" s="755">
        <v>0</v>
      </c>
      <c r="D26" s="755">
        <v>1</v>
      </c>
      <c r="E26" s="755">
        <v>0</v>
      </c>
      <c r="F26" s="755">
        <v>0</v>
      </c>
      <c r="G26" s="755">
        <v>0</v>
      </c>
      <c r="H26" s="755">
        <v>0</v>
      </c>
      <c r="I26" s="96">
        <v>0</v>
      </c>
      <c r="J26" s="96">
        <v>-50</v>
      </c>
      <c r="K26" s="736" t="s">
        <v>730</v>
      </c>
    </row>
    <row r="27" spans="1:11" s="86" customFormat="1" ht="12" customHeight="1">
      <c r="A27" s="736" t="s">
        <v>1951</v>
      </c>
      <c r="B27" s="755">
        <v>10</v>
      </c>
      <c r="C27" s="755">
        <v>0</v>
      </c>
      <c r="D27" s="755">
        <v>5</v>
      </c>
      <c r="E27" s="755">
        <v>0</v>
      </c>
      <c r="F27" s="755">
        <v>0</v>
      </c>
      <c r="G27" s="755">
        <v>0</v>
      </c>
      <c r="H27" s="755">
        <v>0</v>
      </c>
      <c r="I27" s="96">
        <v>100</v>
      </c>
      <c r="J27" s="96">
        <v>-91.2</v>
      </c>
      <c r="K27" s="742" t="s">
        <v>1862</v>
      </c>
    </row>
    <row r="28" spans="1:11" s="86" customFormat="1" ht="12" customHeight="1">
      <c r="A28" s="468" t="s">
        <v>1870</v>
      </c>
      <c r="B28" s="755"/>
      <c r="C28" s="755"/>
      <c r="D28" s="755"/>
      <c r="E28" s="755"/>
      <c r="F28" s="755"/>
      <c r="G28" s="755"/>
      <c r="H28" s="755"/>
      <c r="I28" s="279"/>
      <c r="J28" s="279"/>
      <c r="K28" s="748" t="s">
        <v>1871</v>
      </c>
    </row>
    <row r="29" spans="1:11" s="86" customFormat="1" ht="12" customHeight="1">
      <c r="A29" s="560" t="s">
        <v>1863</v>
      </c>
      <c r="B29" s="755"/>
      <c r="C29" s="755"/>
      <c r="D29" s="755"/>
      <c r="E29" s="755"/>
      <c r="F29" s="755"/>
      <c r="G29" s="755"/>
      <c r="H29" s="755"/>
      <c r="I29" s="279"/>
      <c r="J29" s="279"/>
      <c r="K29" s="743" t="s">
        <v>1864</v>
      </c>
    </row>
    <row r="30" spans="1:11" s="86" customFormat="1" ht="12" customHeight="1">
      <c r="A30" s="736" t="s">
        <v>1861</v>
      </c>
      <c r="B30" s="755">
        <v>2</v>
      </c>
      <c r="C30" s="755">
        <v>2</v>
      </c>
      <c r="D30" s="755">
        <v>5</v>
      </c>
      <c r="E30" s="755">
        <v>7</v>
      </c>
      <c r="F30" s="755">
        <v>3</v>
      </c>
      <c r="G30" s="755">
        <v>3</v>
      </c>
      <c r="H30" s="755">
        <v>2</v>
      </c>
      <c r="I30" s="96" t="s">
        <v>345</v>
      </c>
      <c r="J30" s="96">
        <v>-18.2</v>
      </c>
      <c r="K30" s="736" t="s">
        <v>730</v>
      </c>
    </row>
    <row r="31" spans="1:11" s="86" customFormat="1" ht="12" customHeight="1">
      <c r="A31" s="736" t="s">
        <v>1951</v>
      </c>
      <c r="B31" s="755">
        <v>100</v>
      </c>
      <c r="C31" s="755">
        <v>655</v>
      </c>
      <c r="D31" s="755">
        <v>350</v>
      </c>
      <c r="E31" s="755">
        <v>11185</v>
      </c>
      <c r="F31" s="755">
        <v>1900</v>
      </c>
      <c r="G31" s="755">
        <v>801</v>
      </c>
      <c r="H31" s="755">
        <v>55</v>
      </c>
      <c r="I31" s="96" t="s">
        <v>345</v>
      </c>
      <c r="J31" s="96">
        <v>-97.5</v>
      </c>
      <c r="K31" s="742" t="s">
        <v>1862</v>
      </c>
    </row>
    <row r="32" spans="1:11" s="86" customFormat="1" ht="12" customHeight="1">
      <c r="A32" s="560" t="s">
        <v>1865</v>
      </c>
      <c r="B32" s="755"/>
      <c r="C32" s="755"/>
      <c r="D32" s="755"/>
      <c r="E32" s="755"/>
      <c r="F32" s="755"/>
      <c r="G32" s="755"/>
      <c r="H32" s="755"/>
      <c r="I32" s="279"/>
      <c r="J32" s="279"/>
      <c r="K32" s="741" t="s">
        <v>1866</v>
      </c>
    </row>
    <row r="33" spans="1:11" s="86" customFormat="1" ht="12" customHeight="1">
      <c r="A33" s="736" t="s">
        <v>1861</v>
      </c>
      <c r="B33" s="755">
        <v>83</v>
      </c>
      <c r="C33" s="755">
        <v>90</v>
      </c>
      <c r="D33" s="755">
        <v>164</v>
      </c>
      <c r="E33" s="755">
        <v>95</v>
      </c>
      <c r="F33" s="755">
        <v>97</v>
      </c>
      <c r="G33" s="755">
        <v>105</v>
      </c>
      <c r="H33" s="755">
        <v>72</v>
      </c>
      <c r="I33" s="279">
        <v>7.8</v>
      </c>
      <c r="J33" s="279">
        <v>-1.5</v>
      </c>
      <c r="K33" s="736" t="s">
        <v>730</v>
      </c>
    </row>
    <row r="34" spans="1:11" s="86" customFormat="1" ht="12" customHeight="1">
      <c r="A34" s="736" t="s">
        <v>1951</v>
      </c>
      <c r="B34" s="755">
        <v>1279</v>
      </c>
      <c r="C34" s="755">
        <v>1489</v>
      </c>
      <c r="D34" s="755">
        <v>2838</v>
      </c>
      <c r="E34" s="755">
        <v>1613</v>
      </c>
      <c r="F34" s="755">
        <v>2441</v>
      </c>
      <c r="G34" s="755">
        <v>3506</v>
      </c>
      <c r="H34" s="755">
        <v>1464</v>
      </c>
      <c r="I34" s="279">
        <v>-38.5</v>
      </c>
      <c r="J34" s="279">
        <v>-71.599999999999994</v>
      </c>
      <c r="K34" s="742" t="s">
        <v>1862</v>
      </c>
    </row>
    <row r="35" spans="1:11" s="86" customFormat="1" ht="12" customHeight="1">
      <c r="A35" s="560" t="s">
        <v>1867</v>
      </c>
      <c r="B35" s="755"/>
      <c r="C35" s="755"/>
      <c r="D35" s="755"/>
      <c r="E35" s="755"/>
      <c r="F35" s="755"/>
      <c r="G35" s="755"/>
      <c r="H35" s="755"/>
      <c r="I35" s="279"/>
      <c r="J35" s="307"/>
      <c r="K35" s="743" t="s">
        <v>1612</v>
      </c>
    </row>
    <row r="36" spans="1:11" s="86" customFormat="1" ht="12" customHeight="1">
      <c r="A36" s="736" t="s">
        <v>1861</v>
      </c>
      <c r="B36" s="755">
        <v>0</v>
      </c>
      <c r="C36" s="755">
        <v>1</v>
      </c>
      <c r="D36" s="755">
        <v>0</v>
      </c>
      <c r="E36" s="755">
        <v>1</v>
      </c>
      <c r="F36" s="755">
        <v>2</v>
      </c>
      <c r="G36" s="755">
        <v>0</v>
      </c>
      <c r="H36" s="755">
        <v>0</v>
      </c>
      <c r="I36" s="96" t="s">
        <v>345</v>
      </c>
      <c r="J36" s="96" t="s">
        <v>345</v>
      </c>
      <c r="K36" s="736" t="s">
        <v>730</v>
      </c>
    </row>
    <row r="37" spans="1:11" s="86" customFormat="1" ht="12" customHeight="1">
      <c r="A37" s="736" t="s">
        <v>1951</v>
      </c>
      <c r="B37" s="755">
        <v>0</v>
      </c>
      <c r="C37" s="755">
        <v>0</v>
      </c>
      <c r="D37" s="755">
        <v>0</v>
      </c>
      <c r="E37" s="755">
        <v>5</v>
      </c>
      <c r="F37" s="755">
        <v>5</v>
      </c>
      <c r="G37" s="755">
        <v>0</v>
      </c>
      <c r="H37" s="755">
        <v>0</v>
      </c>
      <c r="I37" s="96" t="s">
        <v>345</v>
      </c>
      <c r="J37" s="96" t="s">
        <v>345</v>
      </c>
      <c r="K37" s="742" t="s">
        <v>1862</v>
      </c>
    </row>
    <row r="38" spans="1:11" s="86" customFormat="1" ht="12" customHeight="1">
      <c r="A38" s="468" t="s">
        <v>64</v>
      </c>
      <c r="B38" s="755"/>
      <c r="C38" s="755"/>
      <c r="D38" s="755"/>
      <c r="E38" s="755"/>
      <c r="F38" s="755"/>
      <c r="G38" s="755"/>
      <c r="H38" s="755"/>
      <c r="I38" s="279"/>
      <c r="J38" s="279"/>
      <c r="K38" s="748" t="s">
        <v>65</v>
      </c>
    </row>
    <row r="39" spans="1:11" s="86" customFormat="1" ht="12" customHeight="1">
      <c r="A39" s="560" t="s">
        <v>1863</v>
      </c>
      <c r="B39" s="755"/>
      <c r="C39" s="755"/>
      <c r="D39" s="755"/>
      <c r="E39" s="755"/>
      <c r="F39" s="755"/>
      <c r="G39" s="755"/>
      <c r="H39" s="755"/>
      <c r="I39" s="279"/>
      <c r="J39" s="279"/>
      <c r="K39" s="743" t="s">
        <v>1864</v>
      </c>
    </row>
    <row r="40" spans="1:11" s="86" customFormat="1" ht="12" customHeight="1">
      <c r="A40" s="736" t="s">
        <v>1861</v>
      </c>
      <c r="B40" s="755">
        <v>1</v>
      </c>
      <c r="C40" s="755">
        <v>2</v>
      </c>
      <c r="D40" s="755">
        <v>3</v>
      </c>
      <c r="E40" s="755">
        <v>4</v>
      </c>
      <c r="F40" s="755">
        <v>2</v>
      </c>
      <c r="G40" s="755">
        <v>3</v>
      </c>
      <c r="H40" s="755">
        <v>3</v>
      </c>
      <c r="I40" s="96">
        <v>0</v>
      </c>
      <c r="J40" s="279">
        <v>-33.299999999999997</v>
      </c>
      <c r="K40" s="736" t="s">
        <v>730</v>
      </c>
    </row>
    <row r="41" spans="1:11" s="86" customFormat="1" ht="12" customHeight="1">
      <c r="A41" s="736" t="s">
        <v>1951</v>
      </c>
      <c r="B41" s="755">
        <v>1200</v>
      </c>
      <c r="C41" s="755">
        <v>1950</v>
      </c>
      <c r="D41" s="755">
        <v>150</v>
      </c>
      <c r="E41" s="755">
        <v>171</v>
      </c>
      <c r="F41" s="755">
        <v>1850</v>
      </c>
      <c r="G41" s="755">
        <v>4985</v>
      </c>
      <c r="H41" s="755">
        <v>1622</v>
      </c>
      <c r="I41" s="96">
        <v>2300</v>
      </c>
      <c r="J41" s="279">
        <v>312.5</v>
      </c>
      <c r="K41" s="742" t="s">
        <v>1862</v>
      </c>
    </row>
    <row r="42" spans="1:11" s="86" customFormat="1" ht="12" customHeight="1">
      <c r="A42" s="560" t="s">
        <v>1865</v>
      </c>
      <c r="B42" s="755"/>
      <c r="C42" s="755"/>
      <c r="D42" s="755"/>
      <c r="E42" s="755"/>
      <c r="F42" s="755"/>
      <c r="G42" s="755"/>
      <c r="H42" s="755"/>
      <c r="I42" s="279"/>
      <c r="J42" s="279"/>
      <c r="K42" s="741" t="s">
        <v>1866</v>
      </c>
    </row>
    <row r="43" spans="1:11" s="86" customFormat="1" ht="12" customHeight="1">
      <c r="A43" s="736" t="s">
        <v>1861</v>
      </c>
      <c r="B43" s="755">
        <v>103</v>
      </c>
      <c r="C43" s="755">
        <v>136</v>
      </c>
      <c r="D43" s="755">
        <v>168</v>
      </c>
      <c r="E43" s="755">
        <v>126</v>
      </c>
      <c r="F43" s="755">
        <v>103</v>
      </c>
      <c r="G43" s="755">
        <v>111</v>
      </c>
      <c r="H43" s="755">
        <v>76</v>
      </c>
      <c r="I43" s="279">
        <v>-12.7</v>
      </c>
      <c r="J43" s="279">
        <v>-14.9</v>
      </c>
      <c r="K43" s="736" t="s">
        <v>730</v>
      </c>
    </row>
    <row r="44" spans="1:11" s="86" customFormat="1" ht="12" customHeight="1">
      <c r="A44" s="736" t="s">
        <v>1951</v>
      </c>
      <c r="B44" s="755">
        <v>2097</v>
      </c>
      <c r="C44" s="755">
        <v>3794</v>
      </c>
      <c r="D44" s="755">
        <v>6578</v>
      </c>
      <c r="E44" s="755">
        <v>1717</v>
      </c>
      <c r="F44" s="755">
        <v>1953</v>
      </c>
      <c r="G44" s="755">
        <v>1541</v>
      </c>
      <c r="H44" s="755">
        <v>2007</v>
      </c>
      <c r="I44" s="279">
        <v>-5.8</v>
      </c>
      <c r="J44" s="279">
        <v>43.5</v>
      </c>
      <c r="K44" s="742" t="s">
        <v>1862</v>
      </c>
    </row>
    <row r="45" spans="1:11" s="86" customFormat="1" ht="12" customHeight="1">
      <c r="A45" s="560" t="s">
        <v>1867</v>
      </c>
      <c r="B45" s="755"/>
      <c r="C45" s="755"/>
      <c r="D45" s="755"/>
      <c r="E45" s="755"/>
      <c r="F45" s="755"/>
      <c r="G45" s="755"/>
      <c r="H45" s="755"/>
      <c r="I45" s="279"/>
      <c r="J45" s="279"/>
      <c r="K45" s="743" t="s">
        <v>1612</v>
      </c>
    </row>
    <row r="46" spans="1:11" s="86" customFormat="1" ht="12" customHeight="1">
      <c r="A46" s="736" t="s">
        <v>1861</v>
      </c>
      <c r="B46" s="755">
        <v>0</v>
      </c>
      <c r="C46" s="755">
        <v>0</v>
      </c>
      <c r="D46" s="755">
        <v>2</v>
      </c>
      <c r="E46" s="755">
        <v>3</v>
      </c>
      <c r="F46" s="755">
        <v>3</v>
      </c>
      <c r="G46" s="755">
        <v>1</v>
      </c>
      <c r="H46" s="755">
        <v>0</v>
      </c>
      <c r="I46" s="96">
        <v>-100</v>
      </c>
      <c r="J46" s="96">
        <v>-66.7</v>
      </c>
      <c r="K46" s="736" t="s">
        <v>730</v>
      </c>
    </row>
    <row r="47" spans="1:11" s="86" customFormat="1" ht="12" customHeight="1">
      <c r="A47" s="736" t="s">
        <v>1951</v>
      </c>
      <c r="B47" s="755">
        <v>0</v>
      </c>
      <c r="C47" s="755">
        <v>0</v>
      </c>
      <c r="D47" s="755">
        <v>6</v>
      </c>
      <c r="E47" s="755">
        <v>0</v>
      </c>
      <c r="F47" s="755">
        <v>0</v>
      </c>
      <c r="G47" s="755">
        <v>0</v>
      </c>
      <c r="H47" s="755">
        <v>0</v>
      </c>
      <c r="I47" s="96">
        <v>-100</v>
      </c>
      <c r="J47" s="96">
        <v>-72.7</v>
      </c>
      <c r="K47" s="742" t="s">
        <v>1862</v>
      </c>
    </row>
    <row r="48" spans="1:11" s="86" customFormat="1" ht="12" customHeight="1">
      <c r="A48" s="468" t="s">
        <v>1872</v>
      </c>
      <c r="B48" s="755"/>
      <c r="C48" s="755"/>
      <c r="D48" s="755"/>
      <c r="E48" s="755"/>
      <c r="F48" s="755"/>
      <c r="G48" s="755"/>
      <c r="H48" s="755"/>
      <c r="I48" s="279"/>
      <c r="J48" s="279"/>
      <c r="K48" s="748" t="s">
        <v>1873</v>
      </c>
    </row>
    <row r="49" spans="1:11" s="86" customFormat="1" ht="12" customHeight="1">
      <c r="A49" s="560" t="s">
        <v>1863</v>
      </c>
      <c r="B49" s="755"/>
      <c r="C49" s="755"/>
      <c r="D49" s="755"/>
      <c r="E49" s="755"/>
      <c r="F49" s="755"/>
      <c r="G49" s="755"/>
      <c r="H49" s="755"/>
      <c r="I49" s="279"/>
      <c r="J49" s="279"/>
      <c r="K49" s="743" t="s">
        <v>1864</v>
      </c>
    </row>
    <row r="50" spans="1:11" s="86" customFormat="1" ht="12" customHeight="1">
      <c r="A50" s="736" t="s">
        <v>1861</v>
      </c>
      <c r="B50" s="755">
        <v>8</v>
      </c>
      <c r="C50" s="755">
        <v>26</v>
      </c>
      <c r="D50" s="755">
        <v>40</v>
      </c>
      <c r="E50" s="755">
        <v>43</v>
      </c>
      <c r="F50" s="755">
        <v>35</v>
      </c>
      <c r="G50" s="755">
        <v>27</v>
      </c>
      <c r="H50" s="755">
        <v>24</v>
      </c>
      <c r="I50" s="279">
        <v>-70.400000000000006</v>
      </c>
      <c r="J50" s="279">
        <v>-18.7</v>
      </c>
      <c r="K50" s="736" t="s">
        <v>730</v>
      </c>
    </row>
    <row r="51" spans="1:11" s="86" customFormat="1" ht="12" customHeight="1">
      <c r="A51" s="736" t="s">
        <v>1951</v>
      </c>
      <c r="B51" s="755">
        <v>4850</v>
      </c>
      <c r="C51" s="755">
        <v>15988</v>
      </c>
      <c r="D51" s="755">
        <v>134472</v>
      </c>
      <c r="E51" s="755">
        <v>279089</v>
      </c>
      <c r="F51" s="755">
        <v>9861</v>
      </c>
      <c r="G51" s="755">
        <v>74912</v>
      </c>
      <c r="H51" s="755">
        <v>6518</v>
      </c>
      <c r="I51" s="279">
        <v>-65.5</v>
      </c>
      <c r="J51" s="279">
        <v>18</v>
      </c>
      <c r="K51" s="742" t="s">
        <v>1862</v>
      </c>
    </row>
    <row r="52" spans="1:11" s="86" customFormat="1" ht="12" customHeight="1">
      <c r="A52" s="560" t="s">
        <v>1865</v>
      </c>
      <c r="B52" s="755"/>
      <c r="C52" s="755"/>
      <c r="D52" s="755"/>
      <c r="E52" s="755"/>
      <c r="F52" s="755"/>
      <c r="G52" s="755"/>
      <c r="H52" s="755"/>
      <c r="I52" s="279"/>
      <c r="J52" s="279"/>
      <c r="K52" s="741" t="s">
        <v>1866</v>
      </c>
    </row>
    <row r="53" spans="1:11" s="86" customFormat="1" ht="12" customHeight="1">
      <c r="A53" s="736" t="s">
        <v>1861</v>
      </c>
      <c r="B53" s="755">
        <v>918</v>
      </c>
      <c r="C53" s="755">
        <v>1032</v>
      </c>
      <c r="D53" s="755">
        <v>1568</v>
      </c>
      <c r="E53" s="755">
        <v>1156</v>
      </c>
      <c r="F53" s="755">
        <v>1113</v>
      </c>
      <c r="G53" s="755">
        <v>1089</v>
      </c>
      <c r="H53" s="755">
        <v>821</v>
      </c>
      <c r="I53" s="279">
        <v>-5.9</v>
      </c>
      <c r="J53" s="279">
        <v>-5.4</v>
      </c>
      <c r="K53" s="736" t="s">
        <v>730</v>
      </c>
    </row>
    <row r="54" spans="1:11" s="86" customFormat="1" ht="12" customHeight="1">
      <c r="A54" s="736" t="s">
        <v>1951</v>
      </c>
      <c r="B54" s="755">
        <v>22930</v>
      </c>
      <c r="C54" s="755">
        <v>25386</v>
      </c>
      <c r="D54" s="755">
        <v>35178</v>
      </c>
      <c r="E54" s="755">
        <v>35197</v>
      </c>
      <c r="F54" s="755">
        <v>20725</v>
      </c>
      <c r="G54" s="755">
        <v>15298</v>
      </c>
      <c r="H54" s="755">
        <v>25484</v>
      </c>
      <c r="I54" s="279">
        <v>57.8</v>
      </c>
      <c r="J54" s="279">
        <v>-31.8</v>
      </c>
      <c r="K54" s="742" t="s">
        <v>1862</v>
      </c>
    </row>
    <row r="55" spans="1:11" s="86" customFormat="1" ht="12" customHeight="1">
      <c r="A55" s="560" t="s">
        <v>1867</v>
      </c>
      <c r="B55" s="755"/>
      <c r="C55" s="755"/>
      <c r="D55" s="755"/>
      <c r="E55" s="755"/>
      <c r="F55" s="755"/>
      <c r="G55" s="755"/>
      <c r="H55" s="755"/>
      <c r="I55" s="279"/>
      <c r="J55" s="279"/>
      <c r="K55" s="743" t="s">
        <v>1612</v>
      </c>
    </row>
    <row r="56" spans="1:11" s="86" customFormat="1" ht="12" customHeight="1">
      <c r="A56" s="736" t="s">
        <v>1861</v>
      </c>
      <c r="B56" s="755">
        <v>3</v>
      </c>
      <c r="C56" s="755">
        <v>5</v>
      </c>
      <c r="D56" s="755">
        <v>6</v>
      </c>
      <c r="E56" s="755">
        <v>6</v>
      </c>
      <c r="F56" s="755">
        <v>3</v>
      </c>
      <c r="G56" s="755">
        <v>2</v>
      </c>
      <c r="H56" s="755">
        <v>1</v>
      </c>
      <c r="I56" s="96" t="s">
        <v>345</v>
      </c>
      <c r="J56" s="96">
        <v>75</v>
      </c>
      <c r="K56" s="736" t="s">
        <v>730</v>
      </c>
    </row>
    <row r="57" spans="1:11" s="86" customFormat="1" ht="12" customHeight="1" thickBot="1">
      <c r="A57" s="736" t="s">
        <v>1951</v>
      </c>
      <c r="B57" s="755">
        <v>9</v>
      </c>
      <c r="C57" s="755">
        <v>2462</v>
      </c>
      <c r="D57" s="755">
        <v>367</v>
      </c>
      <c r="E57" s="755">
        <v>5009</v>
      </c>
      <c r="F57" s="755">
        <v>5</v>
      </c>
      <c r="G57" s="755">
        <v>11</v>
      </c>
      <c r="H57" s="755">
        <v>2</v>
      </c>
      <c r="I57" s="96" t="s">
        <v>345</v>
      </c>
      <c r="J57" s="96">
        <v>5812.5</v>
      </c>
      <c r="K57" s="742" t="s">
        <v>1862</v>
      </c>
    </row>
    <row r="58" spans="1:11" s="86" customFormat="1" ht="12" customHeight="1" thickBot="1">
      <c r="B58" s="939" t="s">
        <v>368</v>
      </c>
      <c r="C58" s="939"/>
      <c r="D58" s="939"/>
      <c r="E58" s="939"/>
      <c r="F58" s="939"/>
      <c r="G58" s="939"/>
      <c r="H58" s="939"/>
      <c r="I58" s="959" t="s">
        <v>299</v>
      </c>
      <c r="J58" s="959"/>
      <c r="K58" s="750"/>
    </row>
    <row r="59" spans="1:11" s="86" customFormat="1" ht="21" customHeight="1" thickBot="1">
      <c r="B59" s="733" t="s">
        <v>480</v>
      </c>
      <c r="C59" s="733" t="s">
        <v>519</v>
      </c>
      <c r="D59" s="733" t="s">
        <v>482</v>
      </c>
      <c r="E59" s="733" t="s">
        <v>718</v>
      </c>
      <c r="F59" s="733" t="s">
        <v>693</v>
      </c>
      <c r="G59" s="733" t="s">
        <v>719</v>
      </c>
      <c r="H59" s="733" t="s">
        <v>1704</v>
      </c>
      <c r="I59" s="733" t="s">
        <v>480</v>
      </c>
      <c r="J59" s="733" t="s">
        <v>1874</v>
      </c>
      <c r="K59" s="750"/>
    </row>
    <row r="60" spans="1:11" s="86" customFormat="1" ht="12" customHeight="1">
      <c r="A60" s="307" t="s">
        <v>1875</v>
      </c>
      <c r="B60" s="751"/>
      <c r="C60" s="751"/>
      <c r="D60" s="751"/>
      <c r="E60" s="751"/>
      <c r="F60" s="751"/>
      <c r="G60" s="751"/>
      <c r="H60" s="751"/>
      <c r="I60" s="751"/>
      <c r="J60" s="751"/>
      <c r="K60" s="750"/>
    </row>
    <row r="61" spans="1:11" s="86" customFormat="1" ht="12" customHeight="1">
      <c r="A61" s="307" t="s">
        <v>1876</v>
      </c>
      <c r="B61" s="751"/>
      <c r="C61" s="751"/>
      <c r="D61" s="751"/>
      <c r="E61" s="751"/>
      <c r="F61" s="751"/>
      <c r="G61" s="751"/>
      <c r="H61" s="751"/>
      <c r="I61" s="751"/>
      <c r="J61" s="751"/>
      <c r="K61" s="750"/>
    </row>
    <row r="62" spans="1:11" s="86" customFormat="1" ht="12" customHeight="1">
      <c r="A62" s="750"/>
      <c r="B62" s="751"/>
      <c r="C62" s="751"/>
      <c r="D62" s="751"/>
      <c r="E62" s="751"/>
      <c r="F62" s="751"/>
      <c r="G62" s="751"/>
      <c r="H62" s="751"/>
      <c r="I62" s="751"/>
      <c r="J62" s="751"/>
      <c r="K62" s="750"/>
    </row>
    <row r="63" spans="1:11" s="86" customFormat="1" ht="12" customHeight="1">
      <c r="A63" s="754" t="s">
        <v>1877</v>
      </c>
      <c r="B63" s="640"/>
      <c r="C63" s="640"/>
      <c r="D63" s="640"/>
      <c r="E63" s="640"/>
      <c r="F63" s="640"/>
      <c r="G63" s="640"/>
      <c r="H63" s="640"/>
      <c r="K63" s="750"/>
    </row>
    <row r="64" spans="1:11" s="86" customFormat="1" ht="12" customHeight="1">
      <c r="A64" s="754" t="s">
        <v>1878</v>
      </c>
      <c r="B64" s="640"/>
      <c r="C64" s="640"/>
      <c r="D64" s="640"/>
      <c r="E64" s="640"/>
      <c r="F64" s="640"/>
      <c r="G64" s="640"/>
      <c r="H64" s="640"/>
    </row>
    <row r="65" spans="1:11" s="86" customFormat="1" ht="12" customHeight="1">
      <c r="A65" s="754" t="s">
        <v>1879</v>
      </c>
    </row>
    <row r="66" spans="1:11" s="86" customFormat="1" ht="12" customHeight="1">
      <c r="A66" s="754" t="s">
        <v>1880</v>
      </c>
    </row>
    <row r="67" spans="1:11" s="86" customFormat="1" ht="12" customHeight="1">
      <c r="A67" s="752" t="s">
        <v>1881</v>
      </c>
      <c r="B67" s="640"/>
      <c r="C67" s="640"/>
      <c r="D67" s="640"/>
      <c r="E67" s="640"/>
      <c r="F67" s="640"/>
      <c r="G67" s="640"/>
      <c r="H67" s="640"/>
      <c r="K67" s="750"/>
    </row>
    <row r="68" spans="1:11" s="86" customFormat="1" ht="12" customHeight="1">
      <c r="A68" s="752" t="s">
        <v>1882</v>
      </c>
    </row>
    <row r="69" spans="1:11" s="86" customFormat="1" ht="12" customHeight="1">
      <c r="A69" s="752" t="s">
        <v>1883</v>
      </c>
    </row>
    <row r="70" spans="1:11" s="86" customFormat="1" ht="12" customHeight="1">
      <c r="A70" s="752" t="s">
        <v>1884</v>
      </c>
    </row>
    <row r="71" spans="1:11" s="86" customFormat="1" ht="12" customHeight="1"/>
    <row r="72" spans="1:11" s="86" customFormat="1" ht="12" customHeight="1">
      <c r="A72" s="757" t="s">
        <v>140</v>
      </c>
    </row>
    <row r="73" spans="1:11" s="25" customFormat="1" ht="12" customHeight="1">
      <c r="A73" s="84" t="s">
        <v>1888</v>
      </c>
    </row>
    <row r="74" spans="1:11" s="86" customFormat="1"/>
    <row r="75" spans="1:11" s="86" customFormat="1"/>
    <row r="76" spans="1:11">
      <c r="A76" s="86"/>
      <c r="B76" s="86"/>
      <c r="C76" s="86"/>
      <c r="D76" s="86"/>
      <c r="E76" s="86"/>
      <c r="F76" s="86"/>
      <c r="G76" s="86"/>
      <c r="H76" s="86"/>
      <c r="I76" s="86"/>
      <c r="J76" s="86"/>
    </row>
    <row r="77" spans="1:11">
      <c r="A77" s="86"/>
      <c r="B77" s="86"/>
      <c r="C77" s="86"/>
      <c r="D77" s="86"/>
      <c r="E77" s="86"/>
      <c r="F77" s="86"/>
      <c r="G77" s="86"/>
      <c r="H77" s="86"/>
      <c r="I77" s="86"/>
      <c r="J77" s="86"/>
    </row>
    <row r="78" spans="1:11">
      <c r="A78" s="86"/>
      <c r="B78" s="86"/>
      <c r="C78" s="86"/>
      <c r="D78" s="86"/>
      <c r="E78" s="86"/>
      <c r="F78" s="86"/>
      <c r="G78" s="86"/>
      <c r="H78" s="86"/>
      <c r="I78" s="86"/>
      <c r="J78" s="86"/>
    </row>
    <row r="79" spans="1:11">
      <c r="A79" s="86"/>
      <c r="B79" s="86"/>
      <c r="C79" s="86"/>
      <c r="D79" s="86"/>
      <c r="E79" s="86"/>
      <c r="F79" s="86"/>
      <c r="G79" s="86"/>
      <c r="H79" s="86"/>
      <c r="I79" s="86"/>
      <c r="J79" s="86"/>
    </row>
    <row r="80" spans="1:11">
      <c r="A80" s="86"/>
      <c r="B80" s="86"/>
      <c r="C80" s="86"/>
      <c r="D80" s="86"/>
      <c r="E80" s="86"/>
      <c r="F80" s="86"/>
      <c r="G80" s="86"/>
      <c r="H80" s="86"/>
      <c r="I80" s="86"/>
      <c r="J80" s="86"/>
    </row>
    <row r="81" spans="1:10">
      <c r="A81" s="86"/>
      <c r="B81" s="86"/>
      <c r="C81" s="86"/>
      <c r="D81" s="86"/>
      <c r="E81" s="86"/>
      <c r="F81" s="86"/>
      <c r="G81" s="86"/>
      <c r="H81" s="86"/>
      <c r="I81" s="86"/>
      <c r="J81" s="86"/>
    </row>
    <row r="82" spans="1:10">
      <c r="A82" s="86"/>
      <c r="B82" s="86"/>
      <c r="C82" s="86"/>
      <c r="D82" s="86"/>
      <c r="E82" s="86"/>
      <c r="F82" s="86"/>
      <c r="G82" s="86"/>
      <c r="H82" s="86"/>
      <c r="I82" s="86"/>
      <c r="J82" s="86"/>
    </row>
    <row r="83" spans="1:10">
      <c r="A83" s="86"/>
      <c r="B83" s="86"/>
      <c r="C83" s="86"/>
      <c r="D83" s="86"/>
      <c r="E83" s="86"/>
      <c r="F83" s="86"/>
      <c r="G83" s="86"/>
      <c r="H83" s="86"/>
      <c r="I83" s="86"/>
      <c r="J83" s="86"/>
    </row>
    <row r="84" spans="1:10">
      <c r="A84" s="86"/>
      <c r="B84" s="86"/>
      <c r="C84" s="86"/>
      <c r="D84" s="86"/>
      <c r="E84" s="86"/>
      <c r="F84" s="86"/>
      <c r="G84" s="86"/>
      <c r="H84" s="86"/>
      <c r="I84" s="86"/>
      <c r="J84" s="86"/>
    </row>
    <row r="85" spans="1:10">
      <c r="A85" s="86"/>
      <c r="B85" s="86"/>
      <c r="C85" s="86"/>
      <c r="D85" s="86"/>
      <c r="E85" s="86"/>
      <c r="F85" s="86"/>
      <c r="G85" s="86"/>
      <c r="H85" s="86"/>
      <c r="I85" s="86"/>
      <c r="J85" s="86"/>
    </row>
    <row r="86" spans="1:10">
      <c r="A86" s="86"/>
      <c r="B86" s="86"/>
      <c r="C86" s="86"/>
      <c r="D86" s="86"/>
      <c r="E86" s="86"/>
      <c r="F86" s="86"/>
      <c r="G86" s="86"/>
      <c r="H86" s="86"/>
      <c r="I86" s="86"/>
      <c r="J86" s="86"/>
    </row>
    <row r="87" spans="1:10">
      <c r="A87" s="86"/>
      <c r="B87" s="86"/>
      <c r="C87" s="86"/>
      <c r="D87" s="86"/>
      <c r="E87" s="86"/>
      <c r="F87" s="86"/>
      <c r="G87" s="86"/>
      <c r="H87" s="86"/>
      <c r="I87" s="86"/>
      <c r="J87" s="86"/>
    </row>
    <row r="88" spans="1:10">
      <c r="A88" s="86"/>
      <c r="B88" s="86"/>
      <c r="C88" s="86"/>
      <c r="D88" s="86"/>
      <c r="E88" s="86"/>
      <c r="F88" s="86"/>
      <c r="G88" s="86"/>
      <c r="H88" s="86"/>
      <c r="I88" s="86"/>
      <c r="J88" s="86"/>
    </row>
    <row r="89" spans="1:10">
      <c r="A89" s="86"/>
      <c r="B89" s="86"/>
      <c r="C89" s="86"/>
      <c r="D89" s="86"/>
      <c r="E89" s="86"/>
      <c r="F89" s="86"/>
      <c r="G89" s="86"/>
      <c r="H89" s="86"/>
      <c r="I89" s="86"/>
      <c r="J89" s="86"/>
    </row>
    <row r="90" spans="1:10">
      <c r="A90" s="86"/>
      <c r="B90" s="86"/>
      <c r="C90" s="86"/>
      <c r="D90" s="86"/>
      <c r="E90" s="86"/>
      <c r="F90" s="86"/>
      <c r="G90" s="86"/>
      <c r="H90" s="86"/>
      <c r="I90" s="86"/>
      <c r="J90" s="86"/>
    </row>
    <row r="91" spans="1:10">
      <c r="A91" s="86"/>
      <c r="B91" s="86"/>
      <c r="C91" s="86"/>
      <c r="D91" s="86"/>
      <c r="E91" s="86"/>
      <c r="F91" s="86"/>
      <c r="G91" s="86"/>
      <c r="H91" s="86"/>
      <c r="I91" s="86"/>
      <c r="J91" s="86"/>
    </row>
    <row r="92" spans="1:10">
      <c r="A92" s="86"/>
      <c r="B92" s="86"/>
      <c r="C92" s="86"/>
      <c r="D92" s="86"/>
      <c r="E92" s="86"/>
      <c r="F92" s="86"/>
      <c r="G92" s="86"/>
      <c r="H92" s="86"/>
      <c r="I92" s="86"/>
      <c r="J92" s="86"/>
    </row>
    <row r="93" spans="1:10">
      <c r="A93" s="86"/>
      <c r="B93" s="86"/>
      <c r="C93" s="86"/>
      <c r="D93" s="86"/>
      <c r="E93" s="86"/>
      <c r="F93" s="86"/>
      <c r="G93" s="86"/>
      <c r="H93" s="86"/>
      <c r="I93" s="86"/>
      <c r="J93" s="86"/>
    </row>
    <row r="94" spans="1:10">
      <c r="A94" s="86"/>
      <c r="B94" s="86"/>
      <c r="C94" s="86"/>
      <c r="D94" s="86"/>
      <c r="E94" s="86"/>
      <c r="F94" s="86"/>
      <c r="G94" s="86"/>
      <c r="H94" s="86"/>
      <c r="I94" s="86"/>
      <c r="J94" s="86"/>
    </row>
    <row r="95" spans="1:10">
      <c r="A95" s="86"/>
      <c r="B95" s="86"/>
      <c r="C95" s="86"/>
      <c r="D95" s="86"/>
      <c r="E95" s="86"/>
      <c r="F95" s="86"/>
      <c r="G95" s="86"/>
      <c r="H95" s="86"/>
      <c r="I95" s="86"/>
      <c r="J95" s="86"/>
    </row>
    <row r="96" spans="1:10">
      <c r="A96" s="86"/>
      <c r="B96" s="86"/>
      <c r="C96" s="86"/>
      <c r="D96" s="86"/>
      <c r="E96" s="86"/>
      <c r="F96" s="86"/>
      <c r="G96" s="86"/>
      <c r="H96" s="86"/>
      <c r="I96" s="86"/>
      <c r="J96" s="86"/>
    </row>
    <row r="97" spans="1:10">
      <c r="A97" s="86"/>
      <c r="B97" s="86"/>
      <c r="C97" s="86"/>
      <c r="D97" s="86"/>
      <c r="E97" s="86"/>
      <c r="F97" s="86"/>
      <c r="G97" s="86"/>
      <c r="H97" s="86"/>
      <c r="I97" s="86"/>
      <c r="J97" s="86"/>
    </row>
    <row r="98" spans="1:10">
      <c r="A98" s="86"/>
      <c r="B98" s="86"/>
      <c r="C98" s="86"/>
      <c r="D98" s="86"/>
      <c r="E98" s="86"/>
      <c r="F98" s="86"/>
      <c r="G98" s="86"/>
      <c r="H98" s="86"/>
      <c r="I98" s="86"/>
      <c r="J98" s="86"/>
    </row>
    <row r="99" spans="1:10">
      <c r="A99" s="86"/>
      <c r="B99" s="86"/>
      <c r="C99" s="86"/>
      <c r="D99" s="86"/>
      <c r="E99" s="86"/>
      <c r="F99" s="86"/>
      <c r="G99" s="86"/>
      <c r="H99" s="86"/>
      <c r="I99" s="86"/>
      <c r="J99" s="86"/>
    </row>
    <row r="100" spans="1:10">
      <c r="A100" s="86"/>
      <c r="B100" s="86"/>
      <c r="C100" s="86"/>
      <c r="D100" s="86"/>
      <c r="E100" s="86"/>
      <c r="F100" s="86"/>
      <c r="G100" s="86"/>
      <c r="H100" s="86"/>
      <c r="I100" s="86"/>
      <c r="J100" s="86"/>
    </row>
    <row r="101" spans="1:10">
      <c r="A101" s="86"/>
      <c r="B101" s="86"/>
      <c r="C101" s="86"/>
      <c r="D101" s="86"/>
      <c r="E101" s="86"/>
      <c r="F101" s="86"/>
      <c r="G101" s="86"/>
      <c r="H101" s="86"/>
      <c r="I101" s="86"/>
      <c r="J101" s="86"/>
    </row>
    <row r="102" spans="1:10">
      <c r="A102" s="86"/>
      <c r="B102" s="86"/>
      <c r="C102" s="86"/>
      <c r="D102" s="86"/>
      <c r="E102" s="86"/>
      <c r="F102" s="86"/>
      <c r="G102" s="86"/>
      <c r="H102" s="86"/>
      <c r="I102" s="86"/>
      <c r="J102" s="86"/>
    </row>
    <row r="103" spans="1:10">
      <c r="A103" s="86"/>
      <c r="B103" s="86"/>
      <c r="C103" s="86"/>
      <c r="D103" s="86"/>
      <c r="E103" s="86"/>
      <c r="F103" s="86"/>
      <c r="G103" s="86"/>
      <c r="H103" s="86"/>
      <c r="I103" s="86"/>
      <c r="J103" s="86"/>
    </row>
    <row r="104" spans="1:10">
      <c r="A104" s="86"/>
      <c r="B104" s="86"/>
      <c r="C104" s="86"/>
      <c r="D104" s="86"/>
      <c r="E104" s="86"/>
      <c r="F104" s="86"/>
      <c r="G104" s="86"/>
      <c r="H104" s="86"/>
      <c r="I104" s="86"/>
      <c r="J104" s="86"/>
    </row>
    <row r="105" spans="1:10">
      <c r="A105" s="86"/>
      <c r="B105" s="86"/>
      <c r="C105" s="86"/>
      <c r="D105" s="86"/>
      <c r="E105" s="86"/>
      <c r="F105" s="86"/>
      <c r="G105" s="86"/>
      <c r="H105" s="86"/>
      <c r="I105" s="86"/>
      <c r="J105" s="86"/>
    </row>
    <row r="106" spans="1:10">
      <c r="A106" s="86"/>
      <c r="B106" s="86"/>
      <c r="C106" s="86"/>
      <c r="D106" s="86"/>
      <c r="E106" s="86"/>
      <c r="F106" s="86"/>
      <c r="G106" s="86"/>
      <c r="H106" s="86"/>
      <c r="I106" s="86"/>
      <c r="J106" s="86"/>
    </row>
    <row r="107" spans="1:10">
      <c r="A107" s="86"/>
      <c r="B107" s="86"/>
      <c r="C107" s="86"/>
      <c r="D107" s="86"/>
      <c r="E107" s="86"/>
      <c r="F107" s="86"/>
      <c r="G107" s="86"/>
      <c r="H107" s="86"/>
      <c r="I107" s="86"/>
      <c r="J107" s="86"/>
    </row>
    <row r="108" spans="1:10">
      <c r="A108" s="86"/>
      <c r="B108" s="86"/>
      <c r="C108" s="86"/>
      <c r="D108" s="86"/>
      <c r="E108" s="86"/>
      <c r="F108" s="86"/>
      <c r="G108" s="86"/>
      <c r="H108" s="86"/>
      <c r="I108" s="86"/>
      <c r="J108" s="86"/>
    </row>
    <row r="109" spans="1:10">
      <c r="A109" s="86"/>
      <c r="B109" s="86"/>
      <c r="C109" s="86"/>
      <c r="D109" s="86"/>
      <c r="E109" s="86"/>
      <c r="F109" s="86"/>
      <c r="G109" s="86"/>
      <c r="H109" s="86"/>
      <c r="I109" s="86"/>
      <c r="J109" s="86"/>
    </row>
    <row r="110" spans="1:10">
      <c r="A110" s="86"/>
      <c r="B110" s="86"/>
      <c r="C110" s="86"/>
      <c r="D110" s="86"/>
      <c r="E110" s="86"/>
      <c r="F110" s="86"/>
      <c r="G110" s="86"/>
      <c r="H110" s="86"/>
      <c r="I110" s="86"/>
      <c r="J110" s="86"/>
    </row>
    <row r="111" spans="1:10">
      <c r="A111" s="86"/>
      <c r="B111" s="86"/>
      <c r="C111" s="86"/>
      <c r="D111" s="86"/>
      <c r="E111" s="86"/>
      <c r="F111" s="86"/>
      <c r="G111" s="86"/>
      <c r="H111" s="86"/>
      <c r="I111" s="86"/>
      <c r="J111" s="86"/>
    </row>
    <row r="112" spans="1:10">
      <c r="A112" s="86"/>
      <c r="B112" s="86"/>
      <c r="C112" s="86"/>
      <c r="D112" s="86"/>
      <c r="E112" s="86"/>
      <c r="F112" s="86"/>
      <c r="G112" s="86"/>
      <c r="H112" s="86"/>
      <c r="I112" s="86"/>
      <c r="J112" s="86"/>
    </row>
    <row r="113" spans="1:10">
      <c r="A113" s="86"/>
      <c r="B113" s="86"/>
      <c r="C113" s="86"/>
      <c r="D113" s="86"/>
      <c r="E113" s="86"/>
      <c r="F113" s="86"/>
      <c r="G113" s="86"/>
      <c r="H113" s="86"/>
      <c r="I113" s="86"/>
      <c r="J113" s="86"/>
    </row>
    <row r="114" spans="1:10">
      <c r="A114" s="86"/>
      <c r="B114" s="86"/>
      <c r="C114" s="86"/>
      <c r="D114" s="86"/>
      <c r="E114" s="86"/>
      <c r="F114" s="86"/>
      <c r="G114" s="86"/>
      <c r="H114" s="86"/>
      <c r="I114" s="86"/>
      <c r="J114" s="86"/>
    </row>
    <row r="115" spans="1:10">
      <c r="A115" s="86"/>
      <c r="B115" s="86"/>
      <c r="C115" s="86"/>
      <c r="D115" s="86"/>
      <c r="E115" s="86"/>
      <c r="F115" s="86"/>
      <c r="G115" s="86"/>
      <c r="H115" s="86"/>
      <c r="I115" s="86"/>
      <c r="J115" s="86"/>
    </row>
    <row r="116" spans="1:10">
      <c r="A116" s="86"/>
      <c r="B116" s="86"/>
      <c r="C116" s="86"/>
      <c r="D116" s="86"/>
      <c r="E116" s="86"/>
      <c r="F116" s="86"/>
      <c r="G116" s="86"/>
      <c r="H116" s="86"/>
      <c r="I116" s="86"/>
      <c r="J116" s="86"/>
    </row>
    <row r="117" spans="1:10">
      <c r="A117" s="86"/>
      <c r="B117" s="86"/>
      <c r="C117" s="86"/>
      <c r="D117" s="86"/>
      <c r="E117" s="86"/>
      <c r="F117" s="86"/>
      <c r="G117" s="86"/>
      <c r="H117" s="86"/>
      <c r="I117" s="86"/>
      <c r="J117" s="86"/>
    </row>
    <row r="118" spans="1:10">
      <c r="A118" s="86"/>
      <c r="B118" s="86"/>
      <c r="C118" s="86"/>
      <c r="D118" s="86"/>
      <c r="E118" s="86"/>
      <c r="F118" s="86"/>
      <c r="G118" s="86"/>
      <c r="H118" s="86"/>
      <c r="I118" s="86"/>
      <c r="J118" s="86"/>
    </row>
    <row r="119" spans="1:10">
      <c r="A119" s="86"/>
      <c r="B119" s="86"/>
      <c r="C119" s="86"/>
      <c r="D119" s="86"/>
      <c r="E119" s="86"/>
      <c r="F119" s="86"/>
      <c r="G119" s="86"/>
      <c r="H119" s="86"/>
      <c r="I119" s="86"/>
      <c r="J119" s="86"/>
    </row>
    <row r="120" spans="1:10">
      <c r="A120" s="86"/>
      <c r="B120" s="86"/>
      <c r="C120" s="86"/>
      <c r="D120" s="86"/>
      <c r="E120" s="86"/>
      <c r="F120" s="86"/>
      <c r="G120" s="86"/>
      <c r="H120" s="86"/>
      <c r="I120" s="86"/>
      <c r="J120" s="86"/>
    </row>
    <row r="121" spans="1:10">
      <c r="A121" s="86"/>
      <c r="B121" s="86"/>
      <c r="C121" s="86"/>
      <c r="D121" s="86"/>
      <c r="E121" s="86"/>
      <c r="F121" s="86"/>
      <c r="G121" s="86"/>
      <c r="H121" s="86"/>
      <c r="I121" s="86"/>
      <c r="J121" s="86"/>
    </row>
    <row r="122" spans="1:10">
      <c r="A122" s="86"/>
      <c r="B122" s="86"/>
      <c r="C122" s="86"/>
      <c r="D122" s="86"/>
      <c r="E122" s="86"/>
      <c r="F122" s="86"/>
      <c r="G122" s="86"/>
      <c r="H122" s="86"/>
      <c r="I122" s="86"/>
      <c r="J122" s="86"/>
    </row>
    <row r="123" spans="1:10">
      <c r="A123" s="86"/>
      <c r="B123" s="86"/>
      <c r="C123" s="86"/>
      <c r="D123" s="86"/>
      <c r="E123" s="86"/>
      <c r="F123" s="86"/>
      <c r="G123" s="86"/>
      <c r="H123" s="86"/>
      <c r="I123" s="86"/>
      <c r="J123" s="86"/>
    </row>
    <row r="124" spans="1:10">
      <c r="A124" s="86"/>
      <c r="B124" s="86"/>
      <c r="C124" s="86"/>
      <c r="D124" s="86"/>
      <c r="E124" s="86"/>
      <c r="F124" s="86"/>
      <c r="G124" s="86"/>
      <c r="H124" s="86"/>
      <c r="I124" s="86"/>
      <c r="J124" s="86"/>
    </row>
    <row r="125" spans="1:10">
      <c r="A125" s="86"/>
      <c r="B125" s="86"/>
      <c r="C125" s="86"/>
      <c r="D125" s="86"/>
      <c r="E125" s="86"/>
      <c r="F125" s="86"/>
      <c r="G125" s="86"/>
      <c r="H125" s="86"/>
      <c r="I125" s="86"/>
      <c r="J125" s="86"/>
    </row>
    <row r="126" spans="1:10">
      <c r="A126" s="86"/>
      <c r="B126" s="86"/>
      <c r="C126" s="86"/>
      <c r="D126" s="86"/>
      <c r="E126" s="86"/>
      <c r="F126" s="86"/>
      <c r="G126" s="86"/>
      <c r="H126" s="86"/>
      <c r="I126" s="86"/>
      <c r="J126" s="86"/>
    </row>
    <row r="127" spans="1:10">
      <c r="A127" s="86"/>
      <c r="B127" s="86"/>
      <c r="C127" s="86"/>
      <c r="D127" s="86"/>
      <c r="E127" s="86"/>
      <c r="F127" s="86"/>
      <c r="G127" s="86"/>
      <c r="H127" s="86"/>
      <c r="I127" s="86"/>
      <c r="J127" s="86"/>
    </row>
    <row r="128" spans="1:10">
      <c r="A128" s="86"/>
      <c r="B128" s="86"/>
      <c r="C128" s="86"/>
      <c r="D128" s="86"/>
      <c r="E128" s="86"/>
      <c r="F128" s="86"/>
      <c r="G128" s="86"/>
      <c r="H128" s="86"/>
      <c r="I128" s="86"/>
      <c r="J128" s="86"/>
    </row>
    <row r="129" spans="1:10">
      <c r="A129" s="86"/>
      <c r="B129" s="86"/>
      <c r="C129" s="86"/>
      <c r="D129" s="86"/>
      <c r="E129" s="86"/>
      <c r="F129" s="86"/>
      <c r="G129" s="86"/>
      <c r="H129" s="86"/>
      <c r="I129" s="86"/>
      <c r="J129" s="86"/>
    </row>
    <row r="130" spans="1:10">
      <c r="A130" s="86"/>
      <c r="B130" s="86"/>
      <c r="C130" s="86"/>
      <c r="D130" s="86"/>
      <c r="E130" s="86"/>
      <c r="F130" s="86"/>
      <c r="G130" s="86"/>
      <c r="H130" s="86"/>
      <c r="I130" s="86"/>
      <c r="J130" s="86"/>
    </row>
    <row r="131" spans="1:10">
      <c r="A131" s="86"/>
      <c r="B131" s="86"/>
      <c r="C131" s="86"/>
      <c r="D131" s="86"/>
      <c r="E131" s="86"/>
      <c r="F131" s="86"/>
      <c r="G131" s="86"/>
      <c r="H131" s="86"/>
      <c r="I131" s="86"/>
      <c r="J131" s="86"/>
    </row>
    <row r="132" spans="1:10">
      <c r="A132" s="86"/>
      <c r="B132" s="86"/>
      <c r="C132" s="86"/>
      <c r="D132" s="86"/>
      <c r="E132" s="86"/>
      <c r="F132" s="86"/>
      <c r="G132" s="86"/>
      <c r="H132" s="86"/>
      <c r="I132" s="86"/>
      <c r="J132" s="86"/>
    </row>
    <row r="133" spans="1:10">
      <c r="A133" s="86"/>
      <c r="B133" s="86"/>
      <c r="C133" s="86"/>
      <c r="D133" s="86"/>
      <c r="E133" s="86"/>
      <c r="F133" s="86"/>
      <c r="G133" s="86"/>
      <c r="H133" s="86"/>
      <c r="I133" s="86"/>
      <c r="J133" s="86"/>
    </row>
    <row r="134" spans="1:10">
      <c r="A134" s="86"/>
      <c r="B134" s="86"/>
      <c r="C134" s="86"/>
      <c r="D134" s="86"/>
      <c r="E134" s="86"/>
      <c r="F134" s="86"/>
      <c r="G134" s="86"/>
      <c r="H134" s="86"/>
      <c r="I134" s="86"/>
      <c r="J134" s="86"/>
    </row>
    <row r="135" spans="1:10">
      <c r="A135" s="86"/>
      <c r="B135" s="86"/>
      <c r="C135" s="86"/>
      <c r="D135" s="86"/>
      <c r="E135" s="86"/>
      <c r="F135" s="86"/>
      <c r="G135" s="86"/>
      <c r="H135" s="86"/>
      <c r="I135" s="86"/>
      <c r="J135" s="86"/>
    </row>
    <row r="136" spans="1:10">
      <c r="A136" s="86"/>
      <c r="B136" s="86"/>
      <c r="C136" s="86"/>
      <c r="D136" s="86"/>
      <c r="E136" s="86"/>
      <c r="F136" s="86"/>
      <c r="G136" s="86"/>
      <c r="H136" s="86"/>
      <c r="I136" s="86"/>
      <c r="J136" s="86"/>
    </row>
    <row r="137" spans="1:10">
      <c r="A137" s="86"/>
      <c r="B137" s="86"/>
      <c r="C137" s="86"/>
      <c r="D137" s="86"/>
      <c r="E137" s="86"/>
      <c r="F137" s="86"/>
      <c r="G137" s="86"/>
      <c r="H137" s="86"/>
      <c r="I137" s="86"/>
      <c r="J137" s="86"/>
    </row>
    <row r="138" spans="1:10">
      <c r="A138" s="86"/>
      <c r="B138" s="86"/>
      <c r="C138" s="86"/>
      <c r="D138" s="86"/>
      <c r="E138" s="86"/>
      <c r="F138" s="86"/>
      <c r="G138" s="86"/>
      <c r="H138" s="86"/>
      <c r="I138" s="86"/>
      <c r="J138" s="86"/>
    </row>
    <row r="139" spans="1:10">
      <c r="A139" s="86"/>
      <c r="B139" s="86"/>
      <c r="C139" s="86"/>
      <c r="D139" s="86"/>
      <c r="E139" s="86"/>
      <c r="F139" s="86"/>
      <c r="G139" s="86"/>
      <c r="H139" s="86"/>
      <c r="I139" s="86"/>
      <c r="J139" s="86"/>
    </row>
    <row r="140" spans="1:10">
      <c r="A140" s="86"/>
      <c r="B140" s="86"/>
      <c r="C140" s="86"/>
      <c r="D140" s="86"/>
      <c r="E140" s="86"/>
      <c r="F140" s="86"/>
      <c r="G140" s="86"/>
      <c r="H140" s="86"/>
      <c r="I140" s="86"/>
      <c r="J140" s="86"/>
    </row>
    <row r="141" spans="1:10">
      <c r="A141" s="86"/>
      <c r="B141" s="86"/>
      <c r="C141" s="86"/>
      <c r="D141" s="86"/>
      <c r="E141" s="86"/>
      <c r="F141" s="86"/>
      <c r="G141" s="86"/>
      <c r="H141" s="86"/>
      <c r="I141" s="86"/>
      <c r="J141" s="86"/>
    </row>
    <row r="142" spans="1:10">
      <c r="A142" s="86"/>
      <c r="B142" s="86"/>
      <c r="C142" s="86"/>
      <c r="D142" s="86"/>
      <c r="E142" s="86"/>
      <c r="F142" s="86"/>
      <c r="G142" s="86"/>
      <c r="H142" s="86"/>
      <c r="I142" s="86"/>
      <c r="J142" s="86"/>
    </row>
    <row r="143" spans="1:10">
      <c r="A143" s="86"/>
      <c r="B143" s="86"/>
      <c r="C143" s="86"/>
      <c r="D143" s="86"/>
      <c r="E143" s="86"/>
      <c r="F143" s="86"/>
      <c r="G143" s="86"/>
      <c r="H143" s="86"/>
      <c r="I143" s="86"/>
      <c r="J143" s="86"/>
    </row>
    <row r="144" spans="1:10">
      <c r="A144" s="86"/>
      <c r="B144" s="86"/>
      <c r="C144" s="86"/>
      <c r="D144" s="86"/>
      <c r="E144" s="86"/>
      <c r="F144" s="86"/>
      <c r="G144" s="86"/>
      <c r="H144" s="86"/>
      <c r="I144" s="86"/>
      <c r="J144" s="86"/>
    </row>
    <row r="145" spans="1:10">
      <c r="A145" s="86"/>
      <c r="B145" s="86"/>
      <c r="C145" s="86"/>
      <c r="D145" s="86"/>
      <c r="E145" s="86"/>
      <c r="F145" s="86"/>
      <c r="G145" s="86"/>
      <c r="H145" s="86"/>
      <c r="I145" s="86"/>
      <c r="J145" s="86"/>
    </row>
    <row r="146" spans="1:10">
      <c r="A146" s="86"/>
      <c r="B146" s="86"/>
      <c r="C146" s="86"/>
      <c r="D146" s="86"/>
      <c r="E146" s="86"/>
      <c r="F146" s="86"/>
      <c r="G146" s="86"/>
      <c r="H146" s="86"/>
      <c r="I146" s="86"/>
      <c r="J146" s="86"/>
    </row>
    <row r="147" spans="1:10">
      <c r="A147" s="86"/>
      <c r="B147" s="86"/>
      <c r="C147" s="86"/>
      <c r="D147" s="86"/>
      <c r="E147" s="86"/>
      <c r="F147" s="86"/>
      <c r="G147" s="86"/>
      <c r="H147" s="86"/>
      <c r="I147" s="86"/>
      <c r="J147" s="86"/>
    </row>
    <row r="148" spans="1:10">
      <c r="A148" s="86"/>
      <c r="B148" s="86"/>
      <c r="C148" s="86"/>
      <c r="D148" s="86"/>
      <c r="E148" s="86"/>
      <c r="F148" s="86"/>
      <c r="G148" s="86"/>
      <c r="H148" s="86"/>
      <c r="I148" s="86"/>
      <c r="J148" s="86"/>
    </row>
    <row r="149" spans="1:10">
      <c r="A149" s="86"/>
      <c r="B149" s="86"/>
      <c r="C149" s="86"/>
      <c r="D149" s="86"/>
      <c r="E149" s="86"/>
      <c r="F149" s="86"/>
      <c r="G149" s="86"/>
      <c r="H149" s="86"/>
      <c r="I149" s="86"/>
      <c r="J149" s="86"/>
    </row>
    <row r="150" spans="1:10">
      <c r="A150" s="86"/>
      <c r="B150" s="86"/>
      <c r="C150" s="86"/>
      <c r="D150" s="86"/>
      <c r="E150" s="86"/>
      <c r="F150" s="86"/>
      <c r="G150" s="86"/>
      <c r="H150" s="86"/>
      <c r="I150" s="86"/>
      <c r="J150" s="86"/>
    </row>
    <row r="151" spans="1:10">
      <c r="A151" s="86"/>
      <c r="B151" s="86"/>
      <c r="C151" s="86"/>
      <c r="D151" s="86"/>
      <c r="E151" s="86"/>
      <c r="F151" s="86"/>
      <c r="G151" s="86"/>
      <c r="H151" s="86"/>
      <c r="I151" s="86"/>
      <c r="J151" s="86"/>
    </row>
    <row r="152" spans="1:10">
      <c r="A152" s="86"/>
      <c r="B152" s="86"/>
      <c r="C152" s="86"/>
      <c r="D152" s="86"/>
      <c r="E152" s="86"/>
      <c r="F152" s="86"/>
      <c r="G152" s="86"/>
      <c r="H152" s="86"/>
      <c r="I152" s="86"/>
      <c r="J152" s="86"/>
    </row>
    <row r="153" spans="1:10">
      <c r="A153" s="86"/>
      <c r="B153" s="86"/>
      <c r="C153" s="86"/>
      <c r="D153" s="86"/>
      <c r="E153" s="86"/>
      <c r="F153" s="86"/>
      <c r="G153" s="86"/>
      <c r="H153" s="86"/>
      <c r="I153" s="86"/>
      <c r="J153" s="86"/>
    </row>
    <row r="154" spans="1:10">
      <c r="A154" s="86"/>
      <c r="B154" s="86"/>
      <c r="C154" s="86"/>
      <c r="D154" s="86"/>
      <c r="E154" s="86"/>
      <c r="F154" s="86"/>
      <c r="G154" s="86"/>
      <c r="H154" s="86"/>
      <c r="I154" s="86"/>
      <c r="J154" s="86"/>
    </row>
    <row r="155" spans="1:10">
      <c r="A155" s="86"/>
      <c r="B155" s="86"/>
      <c r="C155" s="86"/>
      <c r="D155" s="86"/>
      <c r="E155" s="86"/>
      <c r="F155" s="86"/>
      <c r="G155" s="86"/>
      <c r="H155" s="86"/>
      <c r="I155" s="86"/>
      <c r="J155" s="86"/>
    </row>
    <row r="156" spans="1:10">
      <c r="A156" s="86"/>
      <c r="B156" s="86"/>
      <c r="C156" s="86"/>
      <c r="D156" s="86"/>
      <c r="E156" s="86"/>
      <c r="F156" s="86"/>
      <c r="G156" s="86"/>
      <c r="H156" s="86"/>
      <c r="I156" s="86"/>
      <c r="J156" s="86"/>
    </row>
    <row r="157" spans="1:10">
      <c r="A157" s="86"/>
      <c r="B157" s="86"/>
      <c r="C157" s="86"/>
      <c r="D157" s="86"/>
      <c r="E157" s="86"/>
      <c r="F157" s="86"/>
      <c r="G157" s="86"/>
      <c r="H157" s="86"/>
      <c r="I157" s="86"/>
      <c r="J157" s="86"/>
    </row>
    <row r="158" spans="1:10">
      <c r="A158" s="86"/>
      <c r="B158" s="86"/>
      <c r="C158" s="86"/>
      <c r="D158" s="86"/>
      <c r="E158" s="86"/>
      <c r="F158" s="86"/>
      <c r="G158" s="86"/>
      <c r="H158" s="86"/>
      <c r="I158" s="86"/>
      <c r="J158" s="86"/>
    </row>
    <row r="159" spans="1:10">
      <c r="A159" s="86"/>
      <c r="B159" s="86"/>
      <c r="C159" s="86"/>
      <c r="D159" s="86"/>
      <c r="E159" s="86"/>
      <c r="F159" s="86"/>
      <c r="G159" s="86"/>
      <c r="H159" s="86"/>
      <c r="I159" s="86"/>
      <c r="J159" s="86"/>
    </row>
    <row r="160" spans="1:10">
      <c r="A160" s="86"/>
      <c r="B160" s="86"/>
      <c r="C160" s="86"/>
      <c r="D160" s="86"/>
      <c r="E160" s="86"/>
      <c r="F160" s="86"/>
      <c r="G160" s="86"/>
      <c r="H160" s="86"/>
      <c r="I160" s="86"/>
      <c r="J160" s="86"/>
    </row>
    <row r="161" spans="1:10">
      <c r="A161" s="86"/>
      <c r="B161" s="86"/>
      <c r="C161" s="86"/>
      <c r="D161" s="86"/>
      <c r="E161" s="86"/>
      <c r="F161" s="86"/>
      <c r="G161" s="86"/>
      <c r="H161" s="86"/>
      <c r="I161" s="86"/>
      <c r="J161" s="86"/>
    </row>
    <row r="162" spans="1:10">
      <c r="A162" s="86"/>
      <c r="B162" s="86"/>
      <c r="C162" s="86"/>
      <c r="D162" s="86"/>
      <c r="E162" s="86"/>
      <c r="F162" s="86"/>
      <c r="G162" s="86"/>
      <c r="H162" s="86"/>
      <c r="I162" s="86"/>
      <c r="J162" s="86"/>
    </row>
    <row r="163" spans="1:10">
      <c r="A163" s="86"/>
      <c r="B163" s="86"/>
      <c r="C163" s="86"/>
      <c r="D163" s="86"/>
      <c r="E163" s="86"/>
      <c r="F163" s="86"/>
      <c r="G163" s="86"/>
      <c r="H163" s="86"/>
      <c r="I163" s="86"/>
      <c r="J163" s="86"/>
    </row>
    <row r="164" spans="1:10">
      <c r="A164" s="86"/>
      <c r="B164" s="86"/>
      <c r="C164" s="86"/>
      <c r="D164" s="86"/>
      <c r="E164" s="86"/>
      <c r="F164" s="86"/>
      <c r="G164" s="86"/>
      <c r="H164" s="86"/>
      <c r="I164" s="86"/>
      <c r="J164" s="86"/>
    </row>
    <row r="165" spans="1:10">
      <c r="A165" s="86"/>
      <c r="B165" s="86"/>
      <c r="C165" s="86"/>
      <c r="D165" s="86"/>
      <c r="E165" s="86"/>
      <c r="F165" s="86"/>
      <c r="G165" s="86"/>
      <c r="H165" s="86"/>
      <c r="I165" s="86"/>
      <c r="J165" s="86"/>
    </row>
    <row r="166" spans="1:10">
      <c r="A166" s="86"/>
      <c r="B166" s="86"/>
      <c r="C166" s="86"/>
      <c r="D166" s="86"/>
      <c r="E166" s="86"/>
      <c r="F166" s="86"/>
      <c r="G166" s="86"/>
      <c r="H166" s="86"/>
      <c r="I166" s="86"/>
      <c r="J166" s="86"/>
    </row>
    <row r="167" spans="1:10">
      <c r="A167" s="86"/>
      <c r="B167" s="86"/>
      <c r="C167" s="86"/>
      <c r="D167" s="86"/>
      <c r="E167" s="86"/>
      <c r="F167" s="86"/>
      <c r="G167" s="86"/>
      <c r="H167" s="86"/>
      <c r="I167" s="86"/>
      <c r="J167" s="86"/>
    </row>
    <row r="168" spans="1:10">
      <c r="A168" s="86"/>
      <c r="B168" s="86"/>
      <c r="C168" s="86"/>
      <c r="D168" s="86"/>
      <c r="E168" s="86"/>
      <c r="F168" s="86"/>
      <c r="G168" s="86"/>
      <c r="H168" s="86"/>
      <c r="I168" s="86"/>
      <c r="J168" s="86"/>
    </row>
    <row r="169" spans="1:10">
      <c r="A169" s="86"/>
      <c r="B169" s="86"/>
      <c r="C169" s="86"/>
      <c r="D169" s="86"/>
      <c r="E169" s="86"/>
      <c r="F169" s="86"/>
      <c r="G169" s="86"/>
      <c r="H169" s="86"/>
      <c r="I169" s="86"/>
      <c r="J169" s="86"/>
    </row>
    <row r="170" spans="1:10">
      <c r="A170" s="86"/>
      <c r="B170" s="86"/>
      <c r="C170" s="86"/>
      <c r="D170" s="86"/>
      <c r="E170" s="86"/>
      <c r="F170" s="86"/>
      <c r="G170" s="86"/>
      <c r="H170" s="86"/>
      <c r="I170" s="86"/>
      <c r="J170" s="86"/>
    </row>
    <row r="171" spans="1:10">
      <c r="A171" s="86"/>
      <c r="B171" s="86"/>
      <c r="C171" s="86"/>
      <c r="D171" s="86"/>
      <c r="E171" s="86"/>
      <c r="F171" s="86"/>
      <c r="G171" s="86"/>
      <c r="H171" s="86"/>
      <c r="I171" s="86"/>
      <c r="J171" s="86"/>
    </row>
    <row r="172" spans="1:10">
      <c r="A172" s="86"/>
      <c r="B172" s="86"/>
      <c r="C172" s="86"/>
      <c r="D172" s="86"/>
      <c r="E172" s="86"/>
      <c r="F172" s="86"/>
      <c r="G172" s="86"/>
      <c r="H172" s="86"/>
      <c r="I172" s="86"/>
      <c r="J172" s="86"/>
    </row>
    <row r="173" spans="1:10">
      <c r="A173" s="86"/>
      <c r="B173" s="86"/>
      <c r="C173" s="86"/>
      <c r="D173" s="86"/>
      <c r="E173" s="86"/>
      <c r="F173" s="86"/>
      <c r="G173" s="86"/>
      <c r="H173" s="86"/>
      <c r="I173" s="86"/>
      <c r="J173" s="86"/>
    </row>
    <row r="174" spans="1:10">
      <c r="A174" s="86"/>
      <c r="B174" s="86"/>
      <c r="C174" s="86"/>
      <c r="D174" s="86"/>
      <c r="E174" s="86"/>
      <c r="F174" s="86"/>
      <c r="G174" s="86"/>
      <c r="H174" s="86"/>
      <c r="I174" s="86"/>
      <c r="J174" s="86"/>
    </row>
    <row r="175" spans="1:10">
      <c r="A175" s="86"/>
      <c r="B175" s="86"/>
      <c r="C175" s="86"/>
      <c r="D175" s="86"/>
      <c r="E175" s="86"/>
      <c r="F175" s="86"/>
      <c r="G175" s="86"/>
      <c r="H175" s="86"/>
      <c r="I175" s="86"/>
      <c r="J175" s="86"/>
    </row>
    <row r="176" spans="1:10">
      <c r="A176" s="86"/>
      <c r="B176" s="86"/>
      <c r="C176" s="86"/>
      <c r="D176" s="86"/>
      <c r="E176" s="86"/>
      <c r="F176" s="86"/>
      <c r="G176" s="86"/>
      <c r="H176" s="86"/>
      <c r="I176" s="86"/>
      <c r="J176" s="86"/>
    </row>
    <row r="177" spans="1:10">
      <c r="A177" s="86"/>
      <c r="B177" s="86"/>
      <c r="C177" s="86"/>
      <c r="D177" s="86"/>
      <c r="E177" s="86"/>
      <c r="F177" s="86"/>
      <c r="G177" s="86"/>
      <c r="H177" s="86"/>
      <c r="I177" s="86"/>
      <c r="J177" s="86"/>
    </row>
    <row r="178" spans="1:10">
      <c r="A178" s="86"/>
      <c r="B178" s="86"/>
      <c r="C178" s="86"/>
      <c r="D178" s="86"/>
      <c r="E178" s="86"/>
      <c r="F178" s="86"/>
      <c r="G178" s="86"/>
      <c r="H178" s="86"/>
      <c r="I178" s="86"/>
      <c r="J178" s="86"/>
    </row>
    <row r="179" spans="1:10">
      <c r="A179" s="86"/>
      <c r="B179" s="86"/>
      <c r="C179" s="86"/>
      <c r="D179" s="86"/>
      <c r="E179" s="86"/>
      <c r="F179" s="86"/>
      <c r="G179" s="86"/>
      <c r="H179" s="86"/>
      <c r="I179" s="86"/>
      <c r="J179" s="86"/>
    </row>
    <row r="180" spans="1:10">
      <c r="A180" s="86"/>
      <c r="B180" s="86"/>
      <c r="C180" s="86"/>
      <c r="D180" s="86"/>
      <c r="E180" s="86"/>
      <c r="F180" s="86"/>
      <c r="G180" s="86"/>
      <c r="H180" s="86"/>
      <c r="I180" s="86"/>
      <c r="J180" s="86"/>
    </row>
    <row r="181" spans="1:10">
      <c r="A181" s="86"/>
      <c r="B181" s="86"/>
      <c r="C181" s="86"/>
      <c r="D181" s="86"/>
      <c r="E181" s="86"/>
      <c r="F181" s="86"/>
      <c r="G181" s="86"/>
      <c r="H181" s="86"/>
      <c r="I181" s="86"/>
      <c r="J181" s="86"/>
    </row>
    <row r="182" spans="1:10">
      <c r="A182" s="86"/>
      <c r="B182" s="86"/>
      <c r="C182" s="86"/>
      <c r="D182" s="86"/>
      <c r="E182" s="86"/>
      <c r="F182" s="86"/>
      <c r="G182" s="86"/>
      <c r="H182" s="86"/>
      <c r="I182" s="86"/>
      <c r="J182" s="86"/>
    </row>
    <row r="183" spans="1:10">
      <c r="A183" s="86"/>
      <c r="B183" s="86"/>
      <c r="C183" s="86"/>
      <c r="D183" s="86"/>
      <c r="E183" s="86"/>
      <c r="F183" s="86"/>
      <c r="G183" s="86"/>
      <c r="H183" s="86"/>
      <c r="I183" s="86"/>
      <c r="J183" s="86"/>
    </row>
    <row r="184" spans="1:10">
      <c r="A184" s="86"/>
      <c r="B184" s="86"/>
      <c r="C184" s="86"/>
      <c r="D184" s="86"/>
      <c r="E184" s="86"/>
      <c r="F184" s="86"/>
      <c r="G184" s="86"/>
      <c r="H184" s="86"/>
      <c r="I184" s="86"/>
      <c r="J184" s="86"/>
    </row>
    <row r="185" spans="1:10">
      <c r="A185" s="86"/>
      <c r="B185" s="86"/>
      <c r="C185" s="86"/>
      <c r="D185" s="86"/>
      <c r="E185" s="86"/>
      <c r="F185" s="86"/>
      <c r="G185" s="86"/>
      <c r="H185" s="86"/>
      <c r="I185" s="86"/>
      <c r="J185" s="86"/>
    </row>
    <row r="186" spans="1:10">
      <c r="A186" s="86"/>
      <c r="B186" s="86"/>
      <c r="C186" s="86"/>
      <c r="D186" s="86"/>
      <c r="E186" s="86"/>
      <c r="F186" s="86"/>
      <c r="G186" s="86"/>
      <c r="H186" s="86"/>
      <c r="I186" s="86"/>
      <c r="J186" s="86"/>
    </row>
    <row r="187" spans="1:10">
      <c r="A187" s="86"/>
      <c r="B187" s="86"/>
      <c r="C187" s="86"/>
      <c r="D187" s="86"/>
      <c r="E187" s="86"/>
      <c r="F187" s="86"/>
      <c r="G187" s="86"/>
      <c r="H187" s="86"/>
      <c r="I187" s="86"/>
      <c r="J187" s="86"/>
    </row>
    <row r="188" spans="1:10">
      <c r="A188" s="86"/>
      <c r="B188" s="86"/>
      <c r="C188" s="86"/>
      <c r="D188" s="86"/>
      <c r="E188" s="86"/>
      <c r="F188" s="86"/>
      <c r="G188" s="86"/>
      <c r="H188" s="86"/>
      <c r="I188" s="86"/>
      <c r="J188" s="86"/>
    </row>
    <row r="189" spans="1:10">
      <c r="A189" s="86"/>
      <c r="B189" s="86"/>
      <c r="C189" s="86"/>
      <c r="D189" s="86"/>
      <c r="E189" s="86"/>
      <c r="F189" s="86"/>
      <c r="G189" s="86"/>
      <c r="H189" s="86"/>
      <c r="I189" s="86"/>
      <c r="J189" s="86"/>
    </row>
    <row r="190" spans="1:10">
      <c r="A190" s="86"/>
      <c r="B190" s="86"/>
      <c r="C190" s="86"/>
      <c r="D190" s="86"/>
      <c r="E190" s="86"/>
      <c r="F190" s="86"/>
      <c r="G190" s="86"/>
      <c r="H190" s="86"/>
      <c r="I190" s="86"/>
      <c r="J190" s="86"/>
    </row>
    <row r="191" spans="1:10">
      <c r="A191" s="86"/>
      <c r="B191" s="86"/>
      <c r="C191" s="86"/>
      <c r="D191" s="86"/>
      <c r="E191" s="86"/>
      <c r="F191" s="86"/>
      <c r="G191" s="86"/>
      <c r="H191" s="86"/>
      <c r="I191" s="86"/>
      <c r="J191" s="86"/>
    </row>
    <row r="192" spans="1:10">
      <c r="A192" s="86"/>
      <c r="B192" s="86"/>
      <c r="C192" s="86"/>
      <c r="D192" s="86"/>
      <c r="E192" s="86"/>
      <c r="F192" s="86"/>
      <c r="G192" s="86"/>
      <c r="H192" s="86"/>
      <c r="I192" s="86"/>
      <c r="J192" s="86"/>
    </row>
    <row r="193" spans="1:10">
      <c r="A193" s="86"/>
      <c r="B193" s="86"/>
      <c r="C193" s="86"/>
      <c r="D193" s="86"/>
      <c r="E193" s="86"/>
      <c r="F193" s="86"/>
      <c r="G193" s="86"/>
      <c r="H193" s="86"/>
      <c r="I193" s="86"/>
      <c r="J193" s="86"/>
    </row>
    <row r="194" spans="1:10">
      <c r="A194" s="86"/>
      <c r="B194" s="86"/>
      <c r="C194" s="86"/>
      <c r="D194" s="86"/>
      <c r="E194" s="86"/>
      <c r="F194" s="86"/>
      <c r="G194" s="86"/>
      <c r="H194" s="86"/>
      <c r="I194" s="86"/>
      <c r="J194" s="86"/>
    </row>
    <row r="195" spans="1:10">
      <c r="A195" s="86"/>
      <c r="B195" s="86"/>
      <c r="C195" s="86"/>
      <c r="D195" s="86"/>
      <c r="E195" s="86"/>
      <c r="F195" s="86"/>
      <c r="G195" s="86"/>
      <c r="H195" s="86"/>
      <c r="I195" s="86"/>
      <c r="J195" s="86"/>
    </row>
    <row r="196" spans="1:10">
      <c r="A196" s="86"/>
      <c r="B196" s="86"/>
      <c r="C196" s="86"/>
      <c r="D196" s="86"/>
      <c r="E196" s="86"/>
      <c r="F196" s="86"/>
      <c r="G196" s="86"/>
      <c r="H196" s="86"/>
      <c r="I196" s="86"/>
      <c r="J196" s="86"/>
    </row>
    <row r="197" spans="1:10">
      <c r="A197" s="86"/>
      <c r="B197" s="86"/>
      <c r="C197" s="86"/>
      <c r="D197" s="86"/>
      <c r="E197" s="86"/>
      <c r="F197" s="86"/>
      <c r="G197" s="86"/>
      <c r="H197" s="86"/>
      <c r="I197" s="86"/>
      <c r="J197" s="86"/>
    </row>
    <row r="198" spans="1:10">
      <c r="A198" s="86"/>
      <c r="B198" s="86"/>
      <c r="C198" s="86"/>
      <c r="D198" s="86"/>
      <c r="E198" s="86"/>
      <c r="F198" s="86"/>
      <c r="G198" s="86"/>
      <c r="H198" s="86"/>
      <c r="I198" s="86"/>
      <c r="J198" s="86"/>
    </row>
    <row r="199" spans="1:10">
      <c r="A199" s="86"/>
      <c r="B199" s="86"/>
      <c r="C199" s="86"/>
      <c r="D199" s="86"/>
      <c r="E199" s="86"/>
      <c r="F199" s="86"/>
      <c r="G199" s="86"/>
      <c r="H199" s="86"/>
      <c r="I199" s="86"/>
      <c r="J199" s="86"/>
    </row>
    <row r="200" spans="1:10">
      <c r="A200" s="86"/>
      <c r="B200" s="86"/>
      <c r="C200" s="86"/>
      <c r="D200" s="86"/>
      <c r="E200" s="86"/>
      <c r="F200" s="86"/>
      <c r="G200" s="86"/>
      <c r="H200" s="86"/>
      <c r="I200" s="86"/>
      <c r="J200" s="86"/>
    </row>
    <row r="201" spans="1:10">
      <c r="A201" s="86"/>
      <c r="B201" s="86"/>
      <c r="C201" s="86"/>
      <c r="D201" s="86"/>
      <c r="E201" s="86"/>
      <c r="F201" s="86"/>
      <c r="G201" s="86"/>
      <c r="H201" s="86"/>
      <c r="I201" s="86"/>
      <c r="J201" s="86"/>
    </row>
    <row r="202" spans="1:10">
      <c r="A202" s="86"/>
      <c r="B202" s="86"/>
      <c r="C202" s="86"/>
      <c r="D202" s="86"/>
      <c r="E202" s="86"/>
      <c r="F202" s="86"/>
      <c r="G202" s="86"/>
      <c r="H202" s="86"/>
      <c r="I202" s="86"/>
      <c r="J202" s="86"/>
    </row>
    <row r="203" spans="1:10">
      <c r="A203" s="86"/>
      <c r="B203" s="86"/>
      <c r="C203" s="86"/>
      <c r="D203" s="86"/>
      <c r="E203" s="86"/>
      <c r="F203" s="86"/>
      <c r="G203" s="86"/>
      <c r="H203" s="86"/>
      <c r="I203" s="86"/>
      <c r="J203" s="86"/>
    </row>
    <row r="204" spans="1:10">
      <c r="A204" s="86"/>
      <c r="B204" s="86"/>
      <c r="C204" s="86"/>
      <c r="D204" s="86"/>
      <c r="E204" s="86"/>
      <c r="F204" s="86"/>
      <c r="G204" s="86"/>
      <c r="H204" s="86"/>
      <c r="I204" s="86"/>
      <c r="J204" s="86"/>
    </row>
    <row r="205" spans="1:10">
      <c r="B205" s="86"/>
      <c r="C205" s="86"/>
      <c r="D205" s="86"/>
      <c r="E205" s="86"/>
      <c r="F205" s="86"/>
      <c r="G205" s="86"/>
      <c r="H205" s="86"/>
      <c r="I205" s="86"/>
      <c r="J205" s="86"/>
    </row>
    <row r="206" spans="1:10">
      <c r="B206" s="86"/>
      <c r="C206" s="86"/>
      <c r="D206" s="86"/>
      <c r="E206" s="86"/>
      <c r="F206" s="86"/>
      <c r="G206" s="86"/>
      <c r="H206" s="86"/>
      <c r="I206" s="86"/>
      <c r="J206" s="86"/>
    </row>
    <row r="207" spans="1:10">
      <c r="B207" s="86"/>
      <c r="C207" s="86"/>
      <c r="D207" s="86"/>
      <c r="E207" s="86"/>
      <c r="F207" s="86"/>
      <c r="G207" s="86"/>
      <c r="H207" s="86"/>
      <c r="I207" s="86"/>
      <c r="J207" s="86"/>
    </row>
  </sheetData>
  <mergeCells count="6">
    <mergeCell ref="A1:K1"/>
    <mergeCell ref="A2:K2"/>
    <mergeCell ref="B4:H4"/>
    <mergeCell ref="I4:J4"/>
    <mergeCell ref="B58:H58"/>
    <mergeCell ref="I58:J58"/>
  </mergeCells>
  <hyperlinks>
    <hyperlink ref="A73" r:id="rId1" xr:uid="{00000000-0004-0000-3700-000000000000}"/>
  </hyperlinks>
  <pageMargins left="0.7" right="0.7" top="0.75" bottom="0.75" header="0.3" footer="0.3"/>
  <pageSetup paperSize="9" orientation="portrait" horizontalDpi="300" verticalDpi="30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J83"/>
  <sheetViews>
    <sheetView showGridLines="0" workbookViewId="0"/>
  </sheetViews>
  <sheetFormatPr defaultColWidth="24.140625" defaultRowHeight="11.25"/>
  <cols>
    <col min="1" max="1" width="32.85546875" style="188" customWidth="1"/>
    <col min="2" max="9" width="9" style="188" customWidth="1"/>
    <col min="10" max="10" width="32.85546875" style="188" customWidth="1"/>
    <col min="11" max="11" width="5.85546875" style="188" bestFit="1" customWidth="1"/>
    <col min="12" max="14" width="1.7109375" style="188" bestFit="1" customWidth="1"/>
    <col min="15" max="16384" width="24.140625" style="188"/>
  </cols>
  <sheetData>
    <row r="1" spans="1:10" ht="12" customHeight="1">
      <c r="A1" s="859" t="s">
        <v>1889</v>
      </c>
      <c r="B1" s="859"/>
      <c r="C1" s="859"/>
      <c r="D1" s="859"/>
      <c r="E1" s="859"/>
      <c r="F1" s="859"/>
      <c r="G1" s="859"/>
      <c r="H1" s="859"/>
      <c r="I1" s="859"/>
      <c r="J1" s="859"/>
    </row>
    <row r="2" spans="1:10" ht="12" customHeight="1">
      <c r="A2" s="860" t="s">
        <v>1890</v>
      </c>
      <c r="B2" s="860"/>
      <c r="C2" s="860"/>
      <c r="D2" s="860"/>
      <c r="E2" s="860"/>
      <c r="F2" s="860"/>
      <c r="G2" s="860"/>
      <c r="H2" s="860"/>
      <c r="I2" s="860"/>
      <c r="J2" s="860"/>
    </row>
    <row r="3" spans="1:10" ht="12" customHeight="1" thickBot="1"/>
    <row r="4" spans="1:10" s="86" customFormat="1" ht="12" customHeight="1" thickBot="1">
      <c r="A4" s="732"/>
      <c r="B4" s="947" t="s">
        <v>310</v>
      </c>
      <c r="C4" s="947"/>
      <c r="D4" s="947"/>
      <c r="E4" s="947"/>
      <c r="F4" s="947"/>
      <c r="G4" s="947"/>
      <c r="H4" s="947"/>
      <c r="I4" s="758" t="s">
        <v>486</v>
      </c>
    </row>
    <row r="5" spans="1:10" s="86" customFormat="1" ht="21" customHeight="1" thickBot="1">
      <c r="A5" s="574"/>
      <c r="B5" s="733" t="s">
        <v>480</v>
      </c>
      <c r="C5" s="733" t="s">
        <v>481</v>
      </c>
      <c r="D5" s="733" t="s">
        <v>482</v>
      </c>
      <c r="E5" s="733" t="s">
        <v>692</v>
      </c>
      <c r="F5" s="733" t="s">
        <v>693</v>
      </c>
      <c r="G5" s="733" t="s">
        <v>694</v>
      </c>
      <c r="H5" s="733" t="s">
        <v>1713</v>
      </c>
      <c r="I5" s="733" t="s">
        <v>480</v>
      </c>
      <c r="J5" s="759"/>
    </row>
    <row r="6" spans="1:10" s="86" customFormat="1" ht="12" customHeight="1">
      <c r="A6" s="760" t="s">
        <v>1860</v>
      </c>
      <c r="B6" s="761"/>
      <c r="C6" s="761"/>
      <c r="D6" s="761"/>
      <c r="E6" s="761"/>
      <c r="F6" s="761"/>
      <c r="G6" s="761"/>
      <c r="H6" s="761"/>
      <c r="J6" s="333" t="s">
        <v>486</v>
      </c>
    </row>
    <row r="7" spans="1:10" s="86" customFormat="1" ht="12" customHeight="1">
      <c r="A7" s="762" t="s">
        <v>1861</v>
      </c>
      <c r="B7" s="763">
        <v>4466</v>
      </c>
      <c r="C7" s="763">
        <v>4612</v>
      </c>
      <c r="D7" s="763">
        <v>5227</v>
      </c>
      <c r="E7" s="763">
        <v>3268</v>
      </c>
      <c r="F7" s="763">
        <v>4180</v>
      </c>
      <c r="G7" s="763">
        <v>4254</v>
      </c>
      <c r="H7" s="763">
        <v>3855</v>
      </c>
      <c r="I7" s="763">
        <v>14305</v>
      </c>
      <c r="J7" s="764" t="s">
        <v>730</v>
      </c>
    </row>
    <row r="8" spans="1:10" s="86" customFormat="1" ht="12" customHeight="1">
      <c r="A8" s="736" t="s">
        <v>1951</v>
      </c>
      <c r="B8" s="763">
        <v>42822</v>
      </c>
      <c r="C8" s="763">
        <v>60958</v>
      </c>
      <c r="D8" s="763">
        <v>90112</v>
      </c>
      <c r="E8" s="763">
        <v>151313</v>
      </c>
      <c r="F8" s="763">
        <v>50102</v>
      </c>
      <c r="G8" s="763">
        <v>49611</v>
      </c>
      <c r="H8" s="763">
        <v>52610</v>
      </c>
      <c r="I8" s="763">
        <v>193892</v>
      </c>
      <c r="J8" s="765" t="s">
        <v>1891</v>
      </c>
    </row>
    <row r="9" spans="1:10" s="333" customFormat="1" ht="12" customHeight="1">
      <c r="A9" s="766" t="s">
        <v>1892</v>
      </c>
      <c r="B9" s="767"/>
      <c r="C9" s="767"/>
      <c r="D9" s="767"/>
      <c r="E9" s="767"/>
      <c r="F9" s="767"/>
      <c r="G9" s="767"/>
      <c r="H9" s="767"/>
      <c r="I9" s="767"/>
      <c r="J9" s="766" t="s">
        <v>1893</v>
      </c>
    </row>
    <row r="10" spans="1:10" s="86" customFormat="1" ht="12" customHeight="1">
      <c r="A10" s="768" t="s">
        <v>1863</v>
      </c>
      <c r="B10" s="761"/>
      <c r="C10" s="761"/>
      <c r="D10" s="761"/>
      <c r="E10" s="761"/>
      <c r="F10" s="761"/>
      <c r="G10" s="761"/>
      <c r="H10" s="761"/>
      <c r="I10" s="761"/>
      <c r="J10" s="769" t="s">
        <v>1864</v>
      </c>
    </row>
    <row r="11" spans="1:10" s="86" customFormat="1" ht="12" customHeight="1">
      <c r="A11" s="762" t="s">
        <v>1861</v>
      </c>
      <c r="B11" s="763">
        <v>26</v>
      </c>
      <c r="C11" s="763">
        <v>34</v>
      </c>
      <c r="D11" s="763">
        <v>24</v>
      </c>
      <c r="E11" s="763">
        <v>26</v>
      </c>
      <c r="F11" s="763">
        <v>27</v>
      </c>
      <c r="G11" s="763">
        <v>29</v>
      </c>
      <c r="H11" s="763">
        <v>23</v>
      </c>
      <c r="I11" s="763">
        <v>84</v>
      </c>
      <c r="J11" s="764" t="s">
        <v>730</v>
      </c>
    </row>
    <row r="12" spans="1:10" s="86" customFormat="1" ht="12" customHeight="1">
      <c r="A12" s="736" t="s">
        <v>1951</v>
      </c>
      <c r="B12" s="763">
        <v>2095</v>
      </c>
      <c r="C12" s="763">
        <v>2720</v>
      </c>
      <c r="D12" s="763">
        <v>5034</v>
      </c>
      <c r="E12" s="763">
        <v>115661</v>
      </c>
      <c r="F12" s="763">
        <v>1776</v>
      </c>
      <c r="G12" s="763">
        <v>2096</v>
      </c>
      <c r="H12" s="763">
        <v>1400</v>
      </c>
      <c r="I12" s="763">
        <v>9849</v>
      </c>
      <c r="J12" s="765" t="s">
        <v>1891</v>
      </c>
    </row>
    <row r="13" spans="1:10" s="86" customFormat="1" ht="12" customHeight="1">
      <c r="A13" s="770" t="s">
        <v>1865</v>
      </c>
      <c r="B13" s="761"/>
      <c r="C13" s="761"/>
      <c r="D13" s="761"/>
      <c r="E13" s="761"/>
      <c r="F13" s="761"/>
      <c r="G13" s="761"/>
      <c r="H13" s="761"/>
      <c r="I13" s="761"/>
      <c r="J13" s="769" t="s">
        <v>1866</v>
      </c>
    </row>
    <row r="14" spans="1:10" s="86" customFormat="1" ht="12" customHeight="1">
      <c r="A14" s="762" t="s">
        <v>1861</v>
      </c>
      <c r="B14" s="763">
        <v>4411</v>
      </c>
      <c r="C14" s="763">
        <v>4548</v>
      </c>
      <c r="D14" s="763">
        <v>5154</v>
      </c>
      <c r="E14" s="763">
        <v>3209</v>
      </c>
      <c r="F14" s="763">
        <v>4114</v>
      </c>
      <c r="G14" s="763">
        <v>4187</v>
      </c>
      <c r="H14" s="763">
        <v>3791</v>
      </c>
      <c r="I14" s="763">
        <v>14113</v>
      </c>
      <c r="J14" s="764" t="s">
        <v>730</v>
      </c>
    </row>
    <row r="15" spans="1:10" s="86" customFormat="1" ht="12" customHeight="1">
      <c r="A15" s="736" t="s">
        <v>1951</v>
      </c>
      <c r="B15" s="763">
        <v>40502</v>
      </c>
      <c r="C15" s="763">
        <v>50961</v>
      </c>
      <c r="D15" s="763">
        <v>67778</v>
      </c>
      <c r="E15" s="763">
        <v>34847</v>
      </c>
      <c r="F15" s="763">
        <v>47707</v>
      </c>
      <c r="G15" s="763">
        <v>45690</v>
      </c>
      <c r="H15" s="763">
        <v>46570</v>
      </c>
      <c r="I15" s="763">
        <v>159241</v>
      </c>
      <c r="J15" s="765" t="s">
        <v>1891</v>
      </c>
    </row>
    <row r="16" spans="1:10" s="86" customFormat="1" ht="12" customHeight="1">
      <c r="A16" s="770" t="s">
        <v>1867</v>
      </c>
      <c r="B16" s="761"/>
      <c r="C16" s="761"/>
      <c r="D16" s="761"/>
      <c r="E16" s="761"/>
      <c r="F16" s="761"/>
      <c r="G16" s="761"/>
      <c r="H16" s="761"/>
      <c r="I16" s="761"/>
      <c r="J16" s="771" t="s">
        <v>1612</v>
      </c>
    </row>
    <row r="17" spans="1:10" s="86" customFormat="1" ht="12" customHeight="1">
      <c r="A17" s="772" t="s">
        <v>1861</v>
      </c>
      <c r="B17" s="763">
        <v>18</v>
      </c>
      <c r="C17" s="763">
        <v>14</v>
      </c>
      <c r="D17" s="763">
        <v>30</v>
      </c>
      <c r="E17" s="763">
        <v>21</v>
      </c>
      <c r="F17" s="763">
        <v>26</v>
      </c>
      <c r="G17" s="763">
        <v>27</v>
      </c>
      <c r="H17" s="763">
        <v>26</v>
      </c>
      <c r="I17" s="763">
        <v>62</v>
      </c>
      <c r="J17" s="764" t="s">
        <v>730</v>
      </c>
    </row>
    <row r="18" spans="1:10" s="86" customFormat="1" ht="12" customHeight="1">
      <c r="A18" s="736" t="s">
        <v>1951</v>
      </c>
      <c r="B18" s="763">
        <v>178</v>
      </c>
      <c r="C18" s="763">
        <v>11</v>
      </c>
      <c r="D18" s="763">
        <v>41</v>
      </c>
      <c r="E18" s="763">
        <v>18</v>
      </c>
      <c r="F18" s="763">
        <v>53</v>
      </c>
      <c r="G18" s="763">
        <v>2</v>
      </c>
      <c r="H18" s="763">
        <v>4287</v>
      </c>
      <c r="I18" s="763">
        <v>230</v>
      </c>
      <c r="J18" s="765" t="s">
        <v>1891</v>
      </c>
    </row>
    <row r="19" spans="1:10" s="86" customFormat="1" ht="12" customHeight="1">
      <c r="A19" s="766" t="s">
        <v>1894</v>
      </c>
      <c r="B19" s="773"/>
      <c r="C19" s="773"/>
      <c r="D19" s="773"/>
      <c r="E19" s="773"/>
      <c r="F19" s="773"/>
      <c r="G19" s="773"/>
      <c r="H19" s="773"/>
      <c r="I19" s="773"/>
      <c r="J19" s="774" t="s">
        <v>1895</v>
      </c>
    </row>
    <row r="20" spans="1:10" s="86" customFormat="1" ht="12" customHeight="1">
      <c r="A20" s="770" t="s">
        <v>1863</v>
      </c>
      <c r="B20" s="773"/>
      <c r="C20" s="773"/>
      <c r="D20" s="773"/>
      <c r="E20" s="773"/>
      <c r="F20" s="773"/>
      <c r="G20" s="773"/>
      <c r="H20" s="773"/>
      <c r="I20" s="773"/>
      <c r="J20" s="769" t="s">
        <v>1864</v>
      </c>
    </row>
    <row r="21" spans="1:10" s="86" customFormat="1" ht="12" customHeight="1">
      <c r="A21" s="772" t="s">
        <v>1861</v>
      </c>
      <c r="B21" s="396">
        <v>0</v>
      </c>
      <c r="C21" s="396">
        <v>1</v>
      </c>
      <c r="D21" s="396">
        <v>1</v>
      </c>
      <c r="E21" s="396">
        <v>1</v>
      </c>
      <c r="F21" s="396">
        <v>1</v>
      </c>
      <c r="G21" s="396">
        <v>0</v>
      </c>
      <c r="H21" s="396">
        <v>0</v>
      </c>
      <c r="I21" s="396">
        <v>2</v>
      </c>
      <c r="J21" s="764" t="s">
        <v>730</v>
      </c>
    </row>
    <row r="22" spans="1:10" s="86" customFormat="1" ht="12" customHeight="1">
      <c r="A22" s="736" t="s">
        <v>1951</v>
      </c>
      <c r="B22" s="396">
        <v>0</v>
      </c>
      <c r="C22" s="396">
        <v>500</v>
      </c>
      <c r="D22" s="396">
        <v>15050</v>
      </c>
      <c r="E22" s="396">
        <v>50</v>
      </c>
      <c r="F22" s="396">
        <v>530</v>
      </c>
      <c r="G22" s="396">
        <v>0</v>
      </c>
      <c r="H22" s="396">
        <v>0</v>
      </c>
      <c r="I22" s="396">
        <v>15550</v>
      </c>
      <c r="J22" s="765" t="s">
        <v>1891</v>
      </c>
    </row>
    <row r="23" spans="1:10" s="86" customFormat="1" ht="12" customHeight="1">
      <c r="A23" s="770" t="s">
        <v>1865</v>
      </c>
      <c r="B23" s="775"/>
      <c r="C23" s="775"/>
      <c r="D23" s="775"/>
      <c r="E23" s="775"/>
      <c r="F23" s="775"/>
      <c r="G23" s="775"/>
      <c r="H23" s="775"/>
      <c r="I23" s="775"/>
      <c r="J23" s="769" t="s">
        <v>1866</v>
      </c>
    </row>
    <row r="24" spans="1:10" s="86" customFormat="1" ht="12" customHeight="1">
      <c r="A24" s="762" t="s">
        <v>1861</v>
      </c>
      <c r="B24" s="763">
        <v>11</v>
      </c>
      <c r="C24" s="763">
        <v>15</v>
      </c>
      <c r="D24" s="763">
        <v>18</v>
      </c>
      <c r="E24" s="763">
        <v>11</v>
      </c>
      <c r="F24" s="763">
        <v>12</v>
      </c>
      <c r="G24" s="763">
        <v>11</v>
      </c>
      <c r="H24" s="763">
        <v>15</v>
      </c>
      <c r="I24" s="763">
        <v>44</v>
      </c>
      <c r="J24" s="764" t="s">
        <v>730</v>
      </c>
    </row>
    <row r="25" spans="1:10" s="86" customFormat="1" ht="12" customHeight="1">
      <c r="A25" s="736" t="s">
        <v>1951</v>
      </c>
      <c r="B25" s="763">
        <v>47</v>
      </c>
      <c r="C25" s="763">
        <v>6766</v>
      </c>
      <c r="D25" s="763">
        <v>2209</v>
      </c>
      <c r="E25" s="763">
        <v>737</v>
      </c>
      <c r="F25" s="763">
        <v>36</v>
      </c>
      <c r="G25" s="763">
        <v>1823</v>
      </c>
      <c r="H25" s="763">
        <v>353</v>
      </c>
      <c r="I25" s="763">
        <v>9022</v>
      </c>
      <c r="J25" s="765" t="s">
        <v>1891</v>
      </c>
    </row>
    <row r="26" spans="1:10" s="86" customFormat="1" ht="12" customHeight="1">
      <c r="A26" s="770" t="s">
        <v>1867</v>
      </c>
      <c r="B26" s="775"/>
      <c r="C26" s="775"/>
      <c r="D26" s="775"/>
      <c r="E26" s="775"/>
      <c r="F26" s="775"/>
      <c r="G26" s="775"/>
      <c r="H26" s="775"/>
      <c r="I26" s="775"/>
      <c r="J26" s="771" t="s">
        <v>1612</v>
      </c>
    </row>
    <row r="27" spans="1:10" s="86" customFormat="1" ht="12" customHeight="1">
      <c r="A27" s="762" t="s">
        <v>1861</v>
      </c>
      <c r="B27" s="396">
        <v>0</v>
      </c>
      <c r="C27" s="396">
        <v>0</v>
      </c>
      <c r="D27" s="396">
        <v>0</v>
      </c>
      <c r="E27" s="396">
        <v>0</v>
      </c>
      <c r="F27" s="396">
        <v>0</v>
      </c>
      <c r="G27" s="396">
        <v>0</v>
      </c>
      <c r="H27" s="396">
        <v>0</v>
      </c>
      <c r="I27" s="396">
        <v>0</v>
      </c>
      <c r="J27" s="764" t="s">
        <v>730</v>
      </c>
    </row>
    <row r="28" spans="1:10" s="86" customFormat="1" ht="12" customHeight="1" thickBot="1">
      <c r="A28" s="736" t="s">
        <v>1951</v>
      </c>
      <c r="B28" s="396">
        <v>0</v>
      </c>
      <c r="C28" s="396">
        <v>0</v>
      </c>
      <c r="D28" s="396">
        <v>0</v>
      </c>
      <c r="E28" s="396">
        <v>0</v>
      </c>
      <c r="F28" s="396">
        <v>0</v>
      </c>
      <c r="G28" s="396">
        <v>0</v>
      </c>
      <c r="H28" s="396">
        <v>0</v>
      </c>
      <c r="I28" s="396">
        <v>0</v>
      </c>
      <c r="J28" s="765" t="s">
        <v>1891</v>
      </c>
    </row>
    <row r="29" spans="1:10" s="5" customFormat="1" ht="12" customHeight="1" thickBot="1">
      <c r="A29" s="776"/>
      <c r="B29" s="947" t="s">
        <v>368</v>
      </c>
      <c r="C29" s="947"/>
      <c r="D29" s="947"/>
      <c r="E29" s="947"/>
      <c r="F29" s="947"/>
      <c r="G29" s="947"/>
      <c r="H29" s="947"/>
      <c r="I29" s="758" t="s">
        <v>486</v>
      </c>
    </row>
    <row r="30" spans="1:10" s="5" customFormat="1" ht="21" customHeight="1" thickBot="1">
      <c r="A30" s="776"/>
      <c r="B30" s="733" t="s">
        <v>480</v>
      </c>
      <c r="C30" s="733" t="s">
        <v>519</v>
      </c>
      <c r="D30" s="733" t="s">
        <v>482</v>
      </c>
      <c r="E30" s="733" t="s">
        <v>718</v>
      </c>
      <c r="F30" s="733" t="s">
        <v>693</v>
      </c>
      <c r="G30" s="733" t="s">
        <v>719</v>
      </c>
      <c r="H30" s="733" t="s">
        <v>1704</v>
      </c>
      <c r="I30" s="733" t="s">
        <v>480</v>
      </c>
    </row>
    <row r="31" spans="1:10" s="5" customFormat="1" ht="12" customHeight="1">
      <c r="A31" s="307" t="s">
        <v>1875</v>
      </c>
      <c r="B31" s="777"/>
      <c r="C31" s="777"/>
      <c r="D31" s="777"/>
      <c r="E31" s="777"/>
      <c r="F31" s="777"/>
      <c r="G31" s="777"/>
      <c r="H31" s="777"/>
    </row>
    <row r="32" spans="1:10" s="5" customFormat="1" ht="12" customHeight="1">
      <c r="A32" s="307" t="s">
        <v>1896</v>
      </c>
      <c r="B32" s="777"/>
      <c r="C32" s="777"/>
      <c r="D32" s="777"/>
      <c r="E32" s="777"/>
      <c r="F32" s="777"/>
      <c r="G32" s="777"/>
      <c r="H32" s="777"/>
    </row>
    <row r="33" spans="1:9" s="5" customFormat="1" ht="12" customHeight="1">
      <c r="A33" s="776"/>
      <c r="B33" s="777"/>
      <c r="C33" s="777"/>
      <c r="D33" s="777"/>
      <c r="E33" s="777"/>
      <c r="F33" s="777"/>
      <c r="G33" s="777"/>
      <c r="H33" s="777"/>
    </row>
    <row r="34" spans="1:9" s="5" customFormat="1" ht="12" customHeight="1">
      <c r="A34" s="81" t="s">
        <v>140</v>
      </c>
    </row>
    <row r="35" spans="1:9" s="25" customFormat="1" ht="12" customHeight="1">
      <c r="A35" s="84" t="s">
        <v>1897</v>
      </c>
      <c r="B35" s="778"/>
      <c r="C35" s="778"/>
      <c r="D35" s="778"/>
      <c r="E35" s="778"/>
      <c r="F35" s="778"/>
      <c r="G35" s="778"/>
      <c r="H35" s="778"/>
      <c r="I35" s="778"/>
    </row>
    <row r="36" spans="1:9" s="86" customFormat="1"/>
    <row r="37" spans="1:9" s="86" customFormat="1"/>
    <row r="38" spans="1:9">
      <c r="A38" s="86"/>
      <c r="B38" s="86"/>
      <c r="C38" s="86"/>
      <c r="D38" s="86"/>
      <c r="E38" s="86"/>
      <c r="F38" s="86"/>
      <c r="G38" s="86"/>
      <c r="H38" s="86"/>
      <c r="I38" s="86"/>
    </row>
    <row r="39" spans="1:9">
      <c r="A39" s="86"/>
      <c r="B39" s="86"/>
      <c r="C39" s="86"/>
      <c r="D39" s="86"/>
      <c r="E39" s="86"/>
      <c r="F39" s="86"/>
      <c r="G39" s="86"/>
      <c r="H39" s="86"/>
      <c r="I39" s="86"/>
    </row>
    <row r="40" spans="1:9">
      <c r="A40" s="86"/>
      <c r="B40" s="86"/>
      <c r="C40" s="86"/>
      <c r="D40" s="86"/>
      <c r="E40" s="86"/>
      <c r="F40" s="86"/>
      <c r="G40" s="86"/>
      <c r="H40" s="86"/>
      <c r="I40" s="86"/>
    </row>
    <row r="41" spans="1:9">
      <c r="A41" s="86"/>
      <c r="B41" s="86"/>
      <c r="C41" s="86"/>
      <c r="D41" s="86"/>
      <c r="E41" s="86"/>
      <c r="F41" s="86"/>
      <c r="G41" s="86"/>
      <c r="H41" s="86"/>
      <c r="I41" s="86"/>
    </row>
    <row r="42" spans="1:9">
      <c r="A42" s="86"/>
      <c r="B42" s="86"/>
      <c r="C42" s="86"/>
      <c r="D42" s="86"/>
      <c r="E42" s="86"/>
      <c r="F42" s="86"/>
      <c r="G42" s="86"/>
      <c r="H42" s="86"/>
      <c r="I42" s="86"/>
    </row>
    <row r="43" spans="1:9">
      <c r="A43" s="86"/>
      <c r="B43" s="86"/>
      <c r="C43" s="86"/>
      <c r="D43" s="86"/>
      <c r="E43" s="86"/>
      <c r="F43" s="86"/>
      <c r="G43" s="86"/>
      <c r="H43" s="86"/>
      <c r="I43" s="86"/>
    </row>
    <row r="44" spans="1:9">
      <c r="A44" s="86"/>
      <c r="B44" s="86"/>
      <c r="C44" s="86"/>
      <c r="D44" s="86"/>
      <c r="E44" s="86"/>
      <c r="F44" s="86"/>
      <c r="G44" s="86"/>
      <c r="H44" s="86"/>
      <c r="I44" s="86"/>
    </row>
    <row r="45" spans="1:9">
      <c r="A45" s="86"/>
      <c r="B45" s="86"/>
      <c r="C45" s="86"/>
      <c r="D45" s="86"/>
      <c r="E45" s="86"/>
      <c r="F45" s="86"/>
      <c r="G45" s="86"/>
      <c r="H45" s="86"/>
      <c r="I45" s="86"/>
    </row>
    <row r="46" spans="1:9">
      <c r="A46" s="86"/>
      <c r="B46" s="86"/>
      <c r="C46" s="86"/>
      <c r="D46" s="86"/>
      <c r="E46" s="86"/>
      <c r="F46" s="86"/>
      <c r="G46" s="86"/>
      <c r="H46" s="86"/>
      <c r="I46" s="86"/>
    </row>
    <row r="47" spans="1:9">
      <c r="A47" s="86"/>
      <c r="B47" s="86"/>
      <c r="C47" s="86"/>
      <c r="D47" s="86"/>
      <c r="E47" s="86"/>
      <c r="F47" s="86"/>
      <c r="G47" s="86"/>
      <c r="H47" s="86"/>
      <c r="I47" s="86"/>
    </row>
    <row r="48" spans="1:9">
      <c r="A48" s="86"/>
      <c r="B48" s="86"/>
      <c r="C48" s="86"/>
      <c r="D48" s="86"/>
      <c r="E48" s="86"/>
      <c r="F48" s="86"/>
      <c r="G48" s="86"/>
      <c r="H48" s="86"/>
      <c r="I48" s="86"/>
    </row>
    <row r="49" spans="1:9">
      <c r="A49" s="86"/>
      <c r="B49" s="86"/>
      <c r="C49" s="86"/>
      <c r="D49" s="86"/>
      <c r="E49" s="86"/>
      <c r="F49" s="86"/>
      <c r="G49" s="86"/>
      <c r="H49" s="86"/>
      <c r="I49" s="86"/>
    </row>
    <row r="50" spans="1:9">
      <c r="A50" s="86"/>
      <c r="B50" s="86"/>
      <c r="C50" s="86"/>
      <c r="D50" s="86"/>
      <c r="E50" s="86"/>
      <c r="F50" s="86"/>
      <c r="G50" s="86"/>
      <c r="H50" s="86"/>
      <c r="I50" s="86"/>
    </row>
    <row r="51" spans="1:9">
      <c r="A51" s="86"/>
      <c r="B51" s="86"/>
      <c r="C51" s="86"/>
      <c r="D51" s="86"/>
      <c r="E51" s="86"/>
      <c r="F51" s="86"/>
      <c r="G51" s="86"/>
      <c r="H51" s="86"/>
      <c r="I51" s="86"/>
    </row>
    <row r="52" spans="1:9">
      <c r="A52" s="86"/>
      <c r="B52" s="86"/>
      <c r="C52" s="86"/>
      <c r="D52" s="86"/>
      <c r="E52" s="86"/>
      <c r="F52" s="86"/>
      <c r="G52" s="86"/>
      <c r="H52" s="86"/>
      <c r="I52" s="86"/>
    </row>
    <row r="53" spans="1:9">
      <c r="A53" s="86"/>
      <c r="B53" s="86"/>
      <c r="C53" s="86"/>
      <c r="D53" s="86"/>
      <c r="E53" s="86"/>
      <c r="F53" s="86"/>
      <c r="G53" s="86"/>
      <c r="H53" s="86"/>
      <c r="I53" s="86"/>
    </row>
    <row r="54" spans="1:9">
      <c r="A54" s="86"/>
      <c r="B54" s="86"/>
      <c r="C54" s="86"/>
      <c r="D54" s="86"/>
      <c r="E54" s="86"/>
      <c r="F54" s="86"/>
      <c r="G54" s="86"/>
      <c r="H54" s="86"/>
      <c r="I54" s="86"/>
    </row>
    <row r="55" spans="1:9">
      <c r="A55" s="86"/>
      <c r="B55" s="86"/>
      <c r="C55" s="86"/>
      <c r="D55" s="86"/>
      <c r="E55" s="86"/>
      <c r="F55" s="86"/>
      <c r="G55" s="86"/>
      <c r="H55" s="86"/>
      <c r="I55" s="86"/>
    </row>
    <row r="56" spans="1:9">
      <c r="A56" s="86"/>
      <c r="B56" s="86"/>
      <c r="C56" s="86"/>
      <c r="D56" s="86"/>
      <c r="E56" s="86"/>
      <c r="F56" s="86"/>
      <c r="G56" s="86"/>
      <c r="H56" s="86"/>
      <c r="I56" s="86"/>
    </row>
    <row r="57" spans="1:9">
      <c r="A57" s="86"/>
      <c r="B57" s="86"/>
      <c r="C57" s="86"/>
      <c r="D57" s="86"/>
      <c r="E57" s="86"/>
      <c r="F57" s="86"/>
      <c r="G57" s="86"/>
      <c r="H57" s="86"/>
      <c r="I57" s="86"/>
    </row>
    <row r="58" spans="1:9">
      <c r="A58" s="86"/>
      <c r="B58" s="86"/>
      <c r="C58" s="86"/>
      <c r="D58" s="86"/>
      <c r="E58" s="86"/>
      <c r="F58" s="86"/>
      <c r="G58" s="86"/>
      <c r="H58" s="86"/>
      <c r="I58" s="86"/>
    </row>
    <row r="59" spans="1:9">
      <c r="A59" s="86"/>
      <c r="B59" s="86"/>
      <c r="C59" s="86"/>
      <c r="D59" s="86"/>
      <c r="E59" s="86"/>
      <c r="F59" s="86"/>
      <c r="G59" s="86"/>
      <c r="H59" s="86"/>
      <c r="I59" s="86"/>
    </row>
    <row r="60" spans="1:9">
      <c r="A60" s="86"/>
      <c r="B60" s="86"/>
      <c r="C60" s="86"/>
      <c r="D60" s="86"/>
      <c r="E60" s="86"/>
      <c r="F60" s="86"/>
      <c r="G60" s="86"/>
      <c r="H60" s="86"/>
      <c r="I60" s="86"/>
    </row>
    <row r="61" spans="1:9">
      <c r="A61" s="86"/>
      <c r="B61" s="86"/>
      <c r="C61" s="86"/>
      <c r="D61" s="86"/>
      <c r="E61" s="86"/>
      <c r="F61" s="86"/>
      <c r="G61" s="86"/>
      <c r="H61" s="86"/>
      <c r="I61" s="86"/>
    </row>
    <row r="62" spans="1:9">
      <c r="A62" s="86"/>
      <c r="B62" s="86"/>
      <c r="C62" s="86"/>
      <c r="D62" s="86"/>
      <c r="E62" s="86"/>
      <c r="F62" s="86"/>
      <c r="G62" s="86"/>
      <c r="H62" s="86"/>
      <c r="I62" s="86"/>
    </row>
    <row r="63" spans="1:9">
      <c r="A63" s="86"/>
      <c r="B63" s="86"/>
      <c r="C63" s="86"/>
      <c r="D63" s="86"/>
      <c r="E63" s="86"/>
      <c r="F63" s="86"/>
      <c r="G63" s="86"/>
      <c r="H63" s="86"/>
      <c r="I63" s="86"/>
    </row>
    <row r="64" spans="1:9">
      <c r="A64" s="86"/>
      <c r="B64" s="86"/>
      <c r="C64" s="86"/>
      <c r="D64" s="86"/>
      <c r="E64" s="86"/>
      <c r="F64" s="86"/>
      <c r="G64" s="86"/>
      <c r="H64" s="86"/>
      <c r="I64" s="86"/>
    </row>
    <row r="65" spans="1:9">
      <c r="A65" s="86"/>
      <c r="B65" s="86"/>
      <c r="C65" s="86"/>
      <c r="D65" s="86"/>
      <c r="E65" s="86"/>
      <c r="F65" s="86"/>
      <c r="G65" s="86"/>
      <c r="H65" s="86"/>
      <c r="I65" s="86"/>
    </row>
    <row r="66" spans="1:9">
      <c r="A66" s="86"/>
      <c r="B66" s="86"/>
      <c r="C66" s="86"/>
      <c r="D66" s="86"/>
      <c r="E66" s="86"/>
      <c r="F66" s="86"/>
      <c r="G66" s="86"/>
      <c r="H66" s="86"/>
      <c r="I66" s="86"/>
    </row>
    <row r="67" spans="1:9">
      <c r="A67" s="86"/>
      <c r="B67" s="86"/>
      <c r="C67" s="86"/>
      <c r="D67" s="86"/>
      <c r="E67" s="86"/>
      <c r="F67" s="86"/>
      <c r="G67" s="86"/>
      <c r="H67" s="86"/>
      <c r="I67" s="86"/>
    </row>
    <row r="68" spans="1:9">
      <c r="A68" s="86"/>
      <c r="B68" s="86"/>
      <c r="C68" s="86"/>
      <c r="D68" s="86"/>
      <c r="E68" s="86"/>
      <c r="F68" s="86"/>
      <c r="G68" s="86"/>
      <c r="H68" s="86"/>
      <c r="I68" s="86"/>
    </row>
    <row r="69" spans="1:9">
      <c r="A69" s="86"/>
      <c r="B69" s="86"/>
      <c r="C69" s="86"/>
      <c r="D69" s="86"/>
      <c r="E69" s="86"/>
      <c r="F69" s="86"/>
      <c r="G69" s="86"/>
      <c r="H69" s="86"/>
      <c r="I69" s="86"/>
    </row>
    <row r="70" spans="1:9">
      <c r="A70" s="86"/>
      <c r="B70" s="86"/>
      <c r="C70" s="86"/>
      <c r="D70" s="86"/>
      <c r="E70" s="86"/>
      <c r="F70" s="86"/>
      <c r="G70" s="86"/>
      <c r="H70" s="86"/>
      <c r="I70" s="86"/>
    </row>
    <row r="71" spans="1:9">
      <c r="A71" s="86"/>
      <c r="B71" s="86"/>
      <c r="C71" s="86"/>
      <c r="D71" s="86"/>
      <c r="E71" s="86"/>
      <c r="F71" s="86"/>
      <c r="G71" s="86"/>
      <c r="H71" s="86"/>
      <c r="I71" s="86"/>
    </row>
    <row r="72" spans="1:9">
      <c r="A72" s="86"/>
      <c r="B72" s="86"/>
      <c r="C72" s="86"/>
      <c r="D72" s="86"/>
      <c r="E72" s="86"/>
      <c r="F72" s="86"/>
      <c r="G72" s="86"/>
      <c r="H72" s="86"/>
      <c r="I72" s="86"/>
    </row>
    <row r="73" spans="1:9">
      <c r="A73" s="86"/>
      <c r="B73" s="86"/>
      <c r="C73" s="86"/>
      <c r="D73" s="86"/>
      <c r="E73" s="86"/>
      <c r="F73" s="86"/>
      <c r="G73" s="86"/>
      <c r="H73" s="86"/>
      <c r="I73" s="86"/>
    </row>
    <row r="74" spans="1:9">
      <c r="A74" s="86"/>
      <c r="B74" s="86"/>
      <c r="C74" s="86"/>
      <c r="D74" s="86"/>
      <c r="E74" s="86"/>
      <c r="F74" s="86"/>
      <c r="G74" s="86"/>
      <c r="H74" s="86"/>
      <c r="I74" s="86"/>
    </row>
    <row r="75" spans="1:9">
      <c r="A75" s="86"/>
      <c r="B75" s="86"/>
      <c r="C75" s="86"/>
      <c r="D75" s="86"/>
      <c r="E75" s="86"/>
      <c r="F75" s="86"/>
      <c r="G75" s="86"/>
      <c r="H75" s="86"/>
      <c r="I75" s="86"/>
    </row>
    <row r="76" spans="1:9">
      <c r="A76" s="86"/>
      <c r="B76" s="86"/>
      <c r="C76" s="86"/>
      <c r="D76" s="86"/>
      <c r="E76" s="86"/>
      <c r="F76" s="86"/>
      <c r="G76" s="86"/>
      <c r="H76" s="86"/>
      <c r="I76" s="86"/>
    </row>
    <row r="77" spans="1:9">
      <c r="A77" s="86"/>
      <c r="B77" s="86"/>
      <c r="C77" s="86"/>
      <c r="D77" s="86"/>
      <c r="E77" s="86"/>
      <c r="F77" s="86"/>
      <c r="G77" s="86"/>
      <c r="H77" s="86"/>
      <c r="I77" s="86"/>
    </row>
    <row r="78" spans="1:9">
      <c r="A78" s="86"/>
      <c r="B78" s="86"/>
      <c r="C78" s="86"/>
      <c r="D78" s="86"/>
      <c r="E78" s="86"/>
      <c r="F78" s="86"/>
      <c r="G78" s="86"/>
      <c r="H78" s="86"/>
      <c r="I78" s="86"/>
    </row>
    <row r="79" spans="1:9">
      <c r="A79" s="86"/>
      <c r="B79" s="86"/>
      <c r="C79" s="86"/>
      <c r="D79" s="86"/>
      <c r="E79" s="86"/>
      <c r="F79" s="86"/>
      <c r="G79" s="86"/>
      <c r="H79" s="86"/>
      <c r="I79" s="86"/>
    </row>
    <row r="80" spans="1:9">
      <c r="A80" s="86"/>
      <c r="B80" s="86"/>
      <c r="C80" s="86"/>
      <c r="D80" s="86"/>
      <c r="E80" s="86"/>
      <c r="F80" s="86"/>
      <c r="G80" s="86"/>
      <c r="H80" s="86"/>
      <c r="I80" s="86"/>
    </row>
    <row r="81" spans="1:9">
      <c r="A81" s="86"/>
      <c r="B81" s="86"/>
      <c r="C81" s="86"/>
      <c r="D81" s="86"/>
      <c r="E81" s="86"/>
      <c r="F81" s="86"/>
      <c r="G81" s="86"/>
      <c r="H81" s="86"/>
      <c r="I81" s="86"/>
    </row>
    <row r="82" spans="1:9">
      <c r="A82" s="86"/>
      <c r="B82" s="86"/>
      <c r="C82" s="86"/>
      <c r="D82" s="86"/>
      <c r="E82" s="86"/>
      <c r="F82" s="86"/>
      <c r="G82" s="86"/>
      <c r="H82" s="86"/>
      <c r="I82" s="86"/>
    </row>
    <row r="83" spans="1:9">
      <c r="A83" s="86"/>
      <c r="B83" s="86"/>
      <c r="C83" s="86"/>
      <c r="D83" s="86"/>
      <c r="E83" s="86"/>
      <c r="F83" s="86"/>
      <c r="G83" s="86"/>
      <c r="H83" s="86"/>
      <c r="I83" s="86"/>
    </row>
  </sheetData>
  <mergeCells count="4">
    <mergeCell ref="A1:J1"/>
    <mergeCell ref="A2:J2"/>
    <mergeCell ref="B4:H4"/>
    <mergeCell ref="B29:H29"/>
  </mergeCells>
  <hyperlinks>
    <hyperlink ref="A35" r:id="rId1" xr:uid="{00000000-0004-0000-3800-000000000000}"/>
  </hyperlinks>
  <pageMargins left="0.7" right="0.7" top="0.75" bottom="0.75" header="0.3" footer="0.3"/>
  <pageSetup paperSize="9" orientation="portrait" horizontalDpi="300" verticalDpi="30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H54"/>
  <sheetViews>
    <sheetView showGridLines="0" workbookViewId="0"/>
  </sheetViews>
  <sheetFormatPr defaultColWidth="8.85546875" defaultRowHeight="11.25"/>
  <cols>
    <col min="1" max="1" width="19.140625" style="122" customWidth="1"/>
    <col min="2" max="6" width="9.85546875" style="122" customWidth="1"/>
    <col min="7" max="7" width="8.85546875" style="122" hidden="1" customWidth="1"/>
    <col min="8" max="8" width="13.85546875" style="122" customWidth="1"/>
    <col min="9" max="16384" width="8.85546875" style="122"/>
  </cols>
  <sheetData>
    <row r="1" spans="1:8" s="779" customFormat="1" ht="12" customHeight="1">
      <c r="A1" s="961" t="s">
        <v>1898</v>
      </c>
      <c r="B1" s="961"/>
      <c r="C1" s="961"/>
      <c r="D1" s="961"/>
      <c r="E1" s="961"/>
      <c r="F1" s="961"/>
      <c r="G1" s="961"/>
      <c r="H1" s="961"/>
    </row>
    <row r="2" spans="1:8" s="779" customFormat="1" ht="12" customHeight="1">
      <c r="A2" s="962" t="s">
        <v>1899</v>
      </c>
      <c r="B2" s="962"/>
      <c r="C2" s="962"/>
      <c r="D2" s="962"/>
      <c r="E2" s="962"/>
      <c r="F2" s="962"/>
      <c r="G2" s="962"/>
      <c r="H2" s="962"/>
    </row>
    <row r="3" spans="1:8" s="40" customFormat="1" ht="12" customHeight="1" thickBot="1">
      <c r="F3" s="780"/>
    </row>
    <row r="4" spans="1:8" s="40" customFormat="1" ht="12" customHeight="1" thickBot="1">
      <c r="B4" s="838" t="s">
        <v>1900</v>
      </c>
      <c r="C4" s="963"/>
      <c r="D4" s="963"/>
      <c r="E4" s="963"/>
      <c r="F4" s="839"/>
      <c r="G4" s="781"/>
    </row>
    <row r="5" spans="1:8" s="40" customFormat="1" ht="12" customHeight="1" thickBot="1">
      <c r="B5" s="101" t="s">
        <v>1901</v>
      </c>
      <c r="C5" s="101" t="s">
        <v>1902</v>
      </c>
      <c r="D5" s="101" t="s">
        <v>1903</v>
      </c>
      <c r="E5" s="101" t="s">
        <v>1904</v>
      </c>
      <c r="F5" s="101" t="s">
        <v>1905</v>
      </c>
      <c r="G5" s="782"/>
    </row>
    <row r="6" spans="1:8" s="40" customFormat="1" ht="12" customHeight="1" thickBot="1">
      <c r="B6" s="101" t="s">
        <v>1905</v>
      </c>
      <c r="C6" s="101" t="s">
        <v>1906</v>
      </c>
      <c r="D6" s="101" t="s">
        <v>1907</v>
      </c>
      <c r="E6" s="101" t="s">
        <v>1908</v>
      </c>
      <c r="F6" s="101" t="s">
        <v>1909</v>
      </c>
      <c r="G6" s="782"/>
    </row>
    <row r="7" spans="1:8" s="40" customFormat="1" ht="12" customHeight="1">
      <c r="A7" s="783" t="s">
        <v>1910</v>
      </c>
      <c r="B7" s="784">
        <v>2.4</v>
      </c>
      <c r="C7" s="784">
        <v>2.6</v>
      </c>
      <c r="D7" s="784">
        <v>2.8</v>
      </c>
      <c r="E7" s="784">
        <v>2.9</v>
      </c>
      <c r="F7" s="784">
        <v>6.9</v>
      </c>
      <c r="G7" s="785"/>
      <c r="H7" s="783" t="s">
        <v>1911</v>
      </c>
    </row>
    <row r="8" spans="1:8" s="40" customFormat="1" ht="12" customHeight="1">
      <c r="A8" s="786" t="s">
        <v>1912</v>
      </c>
      <c r="B8" s="784">
        <v>2.6</v>
      </c>
      <c r="C8" s="784">
        <v>2.8</v>
      </c>
      <c r="D8" s="784">
        <v>3.1</v>
      </c>
      <c r="E8" s="784">
        <v>3.4</v>
      </c>
      <c r="F8" s="784">
        <v>8.3000000000000007</v>
      </c>
      <c r="G8" s="785"/>
      <c r="H8" s="786" t="s">
        <v>1913</v>
      </c>
    </row>
    <row r="9" spans="1:8" s="40" customFormat="1" ht="12" customHeight="1">
      <c r="A9" s="40" t="s">
        <v>1823</v>
      </c>
      <c r="B9" s="96">
        <v>3.8</v>
      </c>
      <c r="C9" s="96">
        <v>3.6</v>
      </c>
      <c r="D9" s="96">
        <v>1.5</v>
      </c>
      <c r="E9" s="96">
        <v>0.5</v>
      </c>
      <c r="F9" s="96">
        <v>4.9000000000000004</v>
      </c>
      <c r="G9" s="102"/>
      <c r="H9" s="185" t="s">
        <v>1552</v>
      </c>
    </row>
    <row r="10" spans="1:8" s="40" customFormat="1" ht="12" customHeight="1">
      <c r="A10" s="40" t="s">
        <v>1553</v>
      </c>
      <c r="B10" s="338" t="s">
        <v>1914</v>
      </c>
      <c r="C10" s="338" t="s">
        <v>1915</v>
      </c>
      <c r="D10" s="338" t="s">
        <v>1916</v>
      </c>
      <c r="E10" s="338" t="s">
        <v>1917</v>
      </c>
      <c r="F10" s="338" t="s">
        <v>1918</v>
      </c>
      <c r="G10" s="102"/>
      <c r="H10" s="128" t="s">
        <v>1554</v>
      </c>
    </row>
    <row r="11" spans="1:8" s="40" customFormat="1" ht="12" customHeight="1">
      <c r="A11" s="40" t="s">
        <v>1590</v>
      </c>
      <c r="B11" s="96">
        <v>2.2000000000000002</v>
      </c>
      <c r="C11" s="96">
        <v>2.2000000000000002</v>
      </c>
      <c r="D11" s="96">
        <v>2.7</v>
      </c>
      <c r="E11" s="96">
        <v>7.6</v>
      </c>
      <c r="F11" s="96">
        <v>16.5</v>
      </c>
      <c r="G11" s="102"/>
      <c r="H11" s="185" t="s">
        <v>1591</v>
      </c>
    </row>
    <row r="12" spans="1:8" s="40" customFormat="1" ht="12" customHeight="1">
      <c r="A12" s="40" t="s">
        <v>1559</v>
      </c>
      <c r="B12" s="96">
        <v>0.8</v>
      </c>
      <c r="C12" s="96">
        <v>0.6</v>
      </c>
      <c r="D12" s="96">
        <v>0.9</v>
      </c>
      <c r="E12" s="96">
        <v>0.4</v>
      </c>
      <c r="F12" s="96">
        <v>7.3</v>
      </c>
      <c r="G12" s="102"/>
      <c r="H12" s="185" t="s">
        <v>1560</v>
      </c>
    </row>
    <row r="13" spans="1:8" s="40" customFormat="1" ht="12" customHeight="1">
      <c r="A13" s="40" t="s">
        <v>1547</v>
      </c>
      <c r="B13" s="96">
        <v>2.2999999999999998</v>
      </c>
      <c r="C13" s="96">
        <v>2.7</v>
      </c>
      <c r="D13" s="96">
        <v>3.1</v>
      </c>
      <c r="E13" s="96">
        <v>3.8</v>
      </c>
      <c r="F13" s="96">
        <v>7.8</v>
      </c>
      <c r="G13" s="102"/>
      <c r="H13" s="128" t="s">
        <v>1548</v>
      </c>
    </row>
    <row r="14" spans="1:8" s="40" customFormat="1" ht="12" customHeight="1">
      <c r="A14" s="40" t="s">
        <v>1565</v>
      </c>
      <c r="B14" s="96">
        <v>4.0999999999999996</v>
      </c>
      <c r="C14" s="96">
        <v>4.4000000000000004</v>
      </c>
      <c r="D14" s="96">
        <v>5</v>
      </c>
      <c r="E14" s="96">
        <v>4.3</v>
      </c>
      <c r="F14" s="96">
        <v>15.6</v>
      </c>
      <c r="G14" s="102"/>
      <c r="H14" s="185" t="s">
        <v>1566</v>
      </c>
    </row>
    <row r="15" spans="1:8" s="40" customFormat="1" ht="12" customHeight="1">
      <c r="A15" s="40" t="s">
        <v>1573</v>
      </c>
      <c r="B15" s="96">
        <v>1.7</v>
      </c>
      <c r="C15" s="96">
        <v>2.2999999999999998</v>
      </c>
      <c r="D15" s="96">
        <v>2.7</v>
      </c>
      <c r="E15" s="96">
        <v>3.2</v>
      </c>
      <c r="F15" s="96">
        <v>7</v>
      </c>
      <c r="G15" s="102"/>
      <c r="H15" s="128" t="s">
        <v>1574</v>
      </c>
    </row>
    <row r="16" spans="1:8" s="40" customFormat="1" ht="12" customHeight="1">
      <c r="A16" s="40" t="s">
        <v>1569</v>
      </c>
      <c r="B16" s="96">
        <v>3.4</v>
      </c>
      <c r="C16" s="96">
        <v>3.1</v>
      </c>
      <c r="D16" s="96">
        <v>3.2</v>
      </c>
      <c r="E16" s="96">
        <v>3.7</v>
      </c>
      <c r="F16" s="96">
        <v>5.4</v>
      </c>
      <c r="G16" s="102"/>
      <c r="H16" s="185" t="s">
        <v>1570</v>
      </c>
    </row>
    <row r="17" spans="1:8" s="40" customFormat="1" ht="12" customHeight="1">
      <c r="A17" s="40" t="s">
        <v>571</v>
      </c>
      <c r="B17" s="96">
        <v>3.3</v>
      </c>
      <c r="C17" s="96">
        <v>2.9</v>
      </c>
      <c r="D17" s="96">
        <v>3.5</v>
      </c>
      <c r="E17" s="96">
        <v>3.3</v>
      </c>
      <c r="F17" s="96">
        <v>3.1</v>
      </c>
      <c r="G17" s="102"/>
      <c r="H17" s="185" t="s">
        <v>572</v>
      </c>
    </row>
    <row r="18" spans="1:8" s="40" customFormat="1" ht="12" customHeight="1">
      <c r="A18" s="40" t="s">
        <v>573</v>
      </c>
      <c r="B18" s="96">
        <v>2.4</v>
      </c>
      <c r="C18" s="96">
        <v>3.2</v>
      </c>
      <c r="D18" s="96">
        <v>3.4</v>
      </c>
      <c r="E18" s="96">
        <v>4.0999999999999996</v>
      </c>
      <c r="F18" s="96">
        <v>6.7</v>
      </c>
      <c r="G18" s="102"/>
      <c r="H18" s="185" t="s">
        <v>574</v>
      </c>
    </row>
    <row r="19" spans="1:8" s="40" customFormat="1" ht="12" customHeight="1">
      <c r="A19" s="40" t="s">
        <v>1558</v>
      </c>
      <c r="B19" s="96">
        <v>4.9000000000000004</v>
      </c>
      <c r="C19" s="96">
        <v>4.8</v>
      </c>
      <c r="D19" s="96">
        <v>4.8</v>
      </c>
      <c r="E19" s="96">
        <v>5.4</v>
      </c>
      <c r="F19" s="96">
        <v>10.5</v>
      </c>
      <c r="G19" s="102"/>
      <c r="H19" s="128" t="s">
        <v>1558</v>
      </c>
    </row>
    <row r="20" spans="1:8" s="40" customFormat="1" ht="12" customHeight="1">
      <c r="A20" s="40" t="s">
        <v>575</v>
      </c>
      <c r="B20" s="96">
        <v>1.2</v>
      </c>
      <c r="C20" s="96">
        <v>0.8</v>
      </c>
      <c r="D20" s="96">
        <v>0.9</v>
      </c>
      <c r="E20" s="96">
        <v>0.5</v>
      </c>
      <c r="F20" s="96">
        <v>8.1</v>
      </c>
      <c r="G20" s="102"/>
      <c r="H20" s="128" t="s">
        <v>576</v>
      </c>
    </row>
    <row r="21" spans="1:8" s="40" customFormat="1" ht="12" customHeight="1">
      <c r="A21" s="40" t="s">
        <v>1555</v>
      </c>
      <c r="B21" s="96">
        <v>1.6</v>
      </c>
      <c r="C21" s="96">
        <v>2.1</v>
      </c>
      <c r="D21" s="96">
        <v>2.1</v>
      </c>
      <c r="E21" s="96">
        <v>1.9</v>
      </c>
      <c r="F21" s="96">
        <v>6.1</v>
      </c>
      <c r="G21" s="102"/>
      <c r="H21" s="185" t="s">
        <v>1556</v>
      </c>
    </row>
    <row r="22" spans="1:8" s="40" customFormat="1" ht="12" customHeight="1">
      <c r="A22" s="40" t="s">
        <v>1575</v>
      </c>
      <c r="B22" s="96">
        <v>1</v>
      </c>
      <c r="C22" s="96">
        <v>0.6</v>
      </c>
      <c r="D22" s="96">
        <v>1.1000000000000001</v>
      </c>
      <c r="E22" s="96">
        <v>0.9</v>
      </c>
      <c r="F22" s="96">
        <v>17.2</v>
      </c>
      <c r="G22" s="102"/>
      <c r="H22" s="128" t="s">
        <v>1576</v>
      </c>
    </row>
    <row r="23" spans="1:8" s="40" customFormat="1" ht="12" customHeight="1">
      <c r="A23" s="40" t="s">
        <v>1577</v>
      </c>
      <c r="B23" s="338" t="s">
        <v>1919</v>
      </c>
      <c r="C23" s="338" t="s">
        <v>1920</v>
      </c>
      <c r="D23" s="338" t="s">
        <v>1920</v>
      </c>
      <c r="E23" s="338" t="s">
        <v>1921</v>
      </c>
      <c r="F23" s="338" t="s">
        <v>1922</v>
      </c>
      <c r="G23" s="102"/>
      <c r="H23" s="128" t="s">
        <v>1578</v>
      </c>
    </row>
    <row r="24" spans="1:8" s="40" customFormat="1" ht="12" customHeight="1">
      <c r="A24" s="40" t="s">
        <v>1579</v>
      </c>
      <c r="B24" s="96">
        <v>3.2</v>
      </c>
      <c r="C24" s="96">
        <v>3.2</v>
      </c>
      <c r="D24" s="96">
        <v>3</v>
      </c>
      <c r="E24" s="96">
        <v>3.2</v>
      </c>
      <c r="F24" s="96">
        <v>2.9</v>
      </c>
      <c r="G24" s="102"/>
      <c r="H24" s="185" t="s">
        <v>1580</v>
      </c>
    </row>
    <row r="25" spans="1:8" s="40" customFormat="1" ht="12" customHeight="1">
      <c r="A25" s="40" t="s">
        <v>1571</v>
      </c>
      <c r="B25" s="96">
        <v>3.6</v>
      </c>
      <c r="C25" s="96">
        <v>3.6</v>
      </c>
      <c r="D25" s="96">
        <v>3.7</v>
      </c>
      <c r="E25" s="96">
        <v>5.5</v>
      </c>
      <c r="F25" s="96">
        <v>25.6</v>
      </c>
      <c r="G25" s="102"/>
      <c r="H25" s="128" t="s">
        <v>1572</v>
      </c>
    </row>
    <row r="26" spans="1:8" s="40" customFormat="1" ht="12" customHeight="1">
      <c r="A26" s="40" t="s">
        <v>1581</v>
      </c>
      <c r="B26" s="96">
        <v>2.7</v>
      </c>
      <c r="C26" s="96">
        <v>3</v>
      </c>
      <c r="D26" s="96">
        <v>3.7</v>
      </c>
      <c r="E26" s="96">
        <v>3.7</v>
      </c>
      <c r="F26" s="96">
        <v>7.1</v>
      </c>
      <c r="G26" s="102"/>
      <c r="H26" s="128" t="s">
        <v>1581</v>
      </c>
    </row>
    <row r="27" spans="1:8" s="40" customFormat="1" ht="12" customHeight="1">
      <c r="A27" s="40" t="s">
        <v>1582</v>
      </c>
      <c r="B27" s="338" t="s">
        <v>1914</v>
      </c>
      <c r="C27" s="338" t="s">
        <v>1923</v>
      </c>
      <c r="D27" s="338" t="s">
        <v>1914</v>
      </c>
      <c r="E27" s="338" t="s">
        <v>1924</v>
      </c>
      <c r="F27" s="338" t="s">
        <v>1925</v>
      </c>
      <c r="G27" s="102"/>
      <c r="H27" s="128" t="s">
        <v>1583</v>
      </c>
    </row>
    <row r="28" spans="1:8" s="40" customFormat="1" ht="12" customHeight="1">
      <c r="A28" s="40" t="s">
        <v>1549</v>
      </c>
      <c r="B28" s="96">
        <v>4.0999999999999996</v>
      </c>
      <c r="C28" s="96">
        <v>4</v>
      </c>
      <c r="D28" s="96">
        <v>4.3</v>
      </c>
      <c r="E28" s="96">
        <v>5.7</v>
      </c>
      <c r="F28" s="96">
        <v>9.1999999999999993</v>
      </c>
      <c r="G28" s="102"/>
      <c r="H28" s="40" t="s">
        <v>1550</v>
      </c>
    </row>
    <row r="29" spans="1:8" s="40" customFormat="1" ht="12" customHeight="1">
      <c r="A29" s="40" t="s">
        <v>1586</v>
      </c>
      <c r="B29" s="96">
        <v>2.7</v>
      </c>
      <c r="C29" s="96">
        <v>3.7</v>
      </c>
      <c r="D29" s="96">
        <v>4.5</v>
      </c>
      <c r="E29" s="96">
        <v>6.2</v>
      </c>
      <c r="F29" s="96">
        <v>15.2</v>
      </c>
      <c r="H29" s="185" t="s">
        <v>1587</v>
      </c>
    </row>
    <row r="30" spans="1:8" s="40" customFormat="1" ht="12" customHeight="1">
      <c r="A30" s="40" t="s">
        <v>695</v>
      </c>
      <c r="B30" s="96">
        <v>2.6</v>
      </c>
      <c r="C30" s="96">
        <v>2.2999999999999998</v>
      </c>
      <c r="D30" s="96">
        <v>2.5</v>
      </c>
      <c r="E30" s="96">
        <v>1.9</v>
      </c>
      <c r="F30" s="96">
        <v>8</v>
      </c>
      <c r="G30" s="102"/>
      <c r="H30" s="40" t="s">
        <v>695</v>
      </c>
    </row>
    <row r="31" spans="1:8" s="40" customFormat="1" ht="12" customHeight="1">
      <c r="A31" s="40" t="s">
        <v>1592</v>
      </c>
      <c r="B31" s="96">
        <v>6.7</v>
      </c>
      <c r="C31" s="96">
        <v>7.1</v>
      </c>
      <c r="D31" s="96">
        <v>7.3</v>
      </c>
      <c r="E31" s="96">
        <v>7</v>
      </c>
      <c r="F31" s="96">
        <v>12.2</v>
      </c>
      <c r="G31" s="102"/>
      <c r="H31" s="185" t="s">
        <v>1593</v>
      </c>
    </row>
    <row r="32" spans="1:8" s="40" customFormat="1" ht="12" customHeight="1">
      <c r="A32" s="40" t="s">
        <v>1563</v>
      </c>
      <c r="B32" s="96">
        <v>3.4</v>
      </c>
      <c r="C32" s="96">
        <v>3.4</v>
      </c>
      <c r="D32" s="96">
        <v>3.4</v>
      </c>
      <c r="E32" s="96">
        <v>3.8</v>
      </c>
      <c r="F32" s="96">
        <v>10.4</v>
      </c>
      <c r="H32" s="185" t="s">
        <v>1564</v>
      </c>
    </row>
    <row r="33" spans="1:8" s="40" customFormat="1" ht="12" customHeight="1">
      <c r="A33" s="40" t="s">
        <v>1561</v>
      </c>
      <c r="B33" s="96">
        <v>2.7</v>
      </c>
      <c r="C33" s="96">
        <v>3.8</v>
      </c>
      <c r="D33" s="96">
        <v>4.4000000000000004</v>
      </c>
      <c r="E33" s="96">
        <v>6.6</v>
      </c>
      <c r="F33" s="96">
        <v>14.8</v>
      </c>
      <c r="H33" s="185" t="s">
        <v>1562</v>
      </c>
    </row>
    <row r="34" spans="1:8" s="40" customFormat="1" ht="12" customHeight="1">
      <c r="A34" s="40" t="s">
        <v>1567</v>
      </c>
      <c r="B34" s="96">
        <v>0.6</v>
      </c>
      <c r="C34" s="96">
        <v>1.1000000000000001</v>
      </c>
      <c r="D34" s="96">
        <v>1.1000000000000001</v>
      </c>
      <c r="E34" s="96">
        <v>1.3</v>
      </c>
      <c r="F34" s="96">
        <v>6.7</v>
      </c>
      <c r="G34" s="102"/>
      <c r="H34" s="185" t="s">
        <v>1568</v>
      </c>
    </row>
    <row r="35" spans="1:8" s="40" customFormat="1" ht="12" customHeight="1" thickBot="1">
      <c r="A35" s="40" t="s">
        <v>1594</v>
      </c>
      <c r="B35" s="96">
        <v>2.2999999999999998</v>
      </c>
      <c r="C35" s="96">
        <v>2.6</v>
      </c>
      <c r="D35" s="96">
        <v>3.4</v>
      </c>
      <c r="E35" s="96">
        <v>1.9</v>
      </c>
      <c r="F35" s="96">
        <v>8.1</v>
      </c>
      <c r="G35" s="102"/>
      <c r="H35" s="128" t="s">
        <v>1595</v>
      </c>
    </row>
    <row r="36" spans="1:8" s="40" customFormat="1" ht="12" customHeight="1" thickBot="1">
      <c r="B36" s="838" t="s">
        <v>1926</v>
      </c>
      <c r="C36" s="963"/>
      <c r="D36" s="963"/>
      <c r="E36" s="963"/>
      <c r="F36" s="839"/>
    </row>
    <row r="37" spans="1:8" s="40" customFormat="1" ht="12" customHeight="1" thickBot="1">
      <c r="B37" s="101" t="s">
        <v>1901</v>
      </c>
      <c r="C37" s="101" t="s">
        <v>1927</v>
      </c>
      <c r="D37" s="101" t="s">
        <v>1903</v>
      </c>
      <c r="E37" s="101" t="s">
        <v>1928</v>
      </c>
      <c r="F37" s="101" t="s">
        <v>1905</v>
      </c>
    </row>
    <row r="38" spans="1:8" s="40" customFormat="1" ht="12" customHeight="1" thickBot="1">
      <c r="B38" s="101" t="s">
        <v>1905</v>
      </c>
      <c r="C38" s="101" t="s">
        <v>1929</v>
      </c>
      <c r="D38" s="101" t="s">
        <v>1907</v>
      </c>
      <c r="E38" s="101" t="s">
        <v>1930</v>
      </c>
      <c r="F38" s="101" t="s">
        <v>1909</v>
      </c>
    </row>
    <row r="39" spans="1:8" s="40" customFormat="1" ht="12" customHeight="1">
      <c r="A39" s="40" t="s">
        <v>1931</v>
      </c>
      <c r="B39" s="102"/>
      <c r="C39" s="102"/>
      <c r="D39" s="102"/>
      <c r="E39" s="102"/>
      <c r="F39" s="787"/>
    </row>
    <row r="40" spans="1:8" s="40" customFormat="1" ht="12" customHeight="1">
      <c r="A40" s="40" t="s">
        <v>1932</v>
      </c>
      <c r="B40" s="102"/>
      <c r="C40" s="102"/>
      <c r="D40" s="102"/>
      <c r="E40" s="102"/>
      <c r="F40" s="787"/>
    </row>
    <row r="41" spans="1:8" s="40" customFormat="1" ht="9" customHeight="1">
      <c r="B41" s="102"/>
      <c r="C41" s="102"/>
      <c r="F41" s="780"/>
    </row>
    <row r="42" spans="1:8" s="40" customFormat="1" ht="12" customHeight="1">
      <c r="A42" s="960" t="s">
        <v>1933</v>
      </c>
      <c r="B42" s="960"/>
      <c r="C42" s="960"/>
      <c r="D42" s="960"/>
      <c r="E42" s="960"/>
      <c r="F42" s="960"/>
      <c r="G42" s="960"/>
      <c r="H42" s="960"/>
    </row>
    <row r="43" spans="1:8" s="40" customFormat="1" ht="12" customHeight="1">
      <c r="A43" s="960"/>
      <c r="B43" s="960"/>
      <c r="C43" s="960"/>
      <c r="D43" s="960"/>
      <c r="E43" s="960"/>
      <c r="F43" s="960"/>
      <c r="G43" s="960"/>
      <c r="H43" s="960"/>
    </row>
    <row r="44" spans="1:8" s="40" customFormat="1" ht="12" customHeight="1">
      <c r="A44" s="70" t="s">
        <v>1934</v>
      </c>
      <c r="B44" s="102"/>
      <c r="C44" s="102"/>
      <c r="F44" s="780"/>
    </row>
    <row r="45" spans="1:8" s="40" customFormat="1" ht="12" customHeight="1">
      <c r="A45" s="40" t="s">
        <v>1935</v>
      </c>
      <c r="F45" s="780"/>
    </row>
    <row r="46" spans="1:8" s="40" customFormat="1" ht="12" customHeight="1">
      <c r="A46" s="960" t="s">
        <v>1936</v>
      </c>
      <c r="B46" s="960"/>
      <c r="C46" s="960"/>
      <c r="D46" s="960"/>
      <c r="E46" s="960"/>
      <c r="F46" s="960"/>
      <c r="G46" s="960"/>
      <c r="H46" s="960"/>
    </row>
    <row r="47" spans="1:8" s="40" customFormat="1" ht="12" customHeight="1">
      <c r="A47" s="960"/>
      <c r="B47" s="960"/>
      <c r="C47" s="960"/>
      <c r="D47" s="960"/>
      <c r="E47" s="960"/>
      <c r="F47" s="960"/>
      <c r="G47" s="960"/>
      <c r="H47" s="960"/>
    </row>
    <row r="48" spans="1:8" s="40" customFormat="1" ht="12" customHeight="1">
      <c r="A48" s="70" t="s">
        <v>1937</v>
      </c>
      <c r="B48" s="102"/>
      <c r="C48" s="102"/>
      <c r="F48" s="780"/>
    </row>
    <row r="49" spans="1:6" s="40" customFormat="1" ht="12" customHeight="1">
      <c r="A49" s="40" t="s">
        <v>1938</v>
      </c>
      <c r="B49" s="102"/>
      <c r="F49" s="780"/>
    </row>
    <row r="50" spans="1:6" s="40" customFormat="1">
      <c r="F50" s="780"/>
    </row>
    <row r="51" spans="1:6" s="40" customFormat="1">
      <c r="F51" s="780"/>
    </row>
    <row r="52" spans="1:6">
      <c r="A52" s="40"/>
      <c r="B52" s="40"/>
      <c r="C52" s="40"/>
      <c r="D52" s="40"/>
      <c r="E52" s="40"/>
      <c r="F52" s="780"/>
    </row>
    <row r="53" spans="1:6">
      <c r="A53" s="40"/>
      <c r="B53" s="40"/>
      <c r="C53" s="40"/>
      <c r="D53" s="40"/>
      <c r="E53" s="40"/>
      <c r="F53" s="780"/>
    </row>
    <row r="54" spans="1:6">
      <c r="A54" s="40"/>
      <c r="B54" s="40"/>
      <c r="C54" s="40"/>
      <c r="D54" s="40"/>
      <c r="E54" s="40"/>
      <c r="F54" s="780"/>
    </row>
  </sheetData>
  <mergeCells count="6">
    <mergeCell ref="A46:H47"/>
    <mergeCell ref="A1:H1"/>
    <mergeCell ref="A2:H2"/>
    <mergeCell ref="B4:F4"/>
    <mergeCell ref="B36:F36"/>
    <mergeCell ref="A42:H43"/>
  </mergeCells>
  <pageMargins left="0.7" right="0.7" top="0.75" bottom="0.75" header="0.3" footer="0.3"/>
  <pageSetup paperSize="9" orientation="portrait" horizontalDpi="300" verticalDpi="300" r:id="rId1"/>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75"/>
  <sheetViews>
    <sheetView showGridLines="0" workbookViewId="0">
      <selection sqref="A1:P1"/>
    </sheetView>
  </sheetViews>
  <sheetFormatPr defaultColWidth="11.28515625" defaultRowHeight="11.25"/>
  <cols>
    <col min="1" max="1" width="55.28515625" style="86" customWidth="1"/>
    <col min="2" max="2" width="6.5703125" style="86" bestFit="1" customWidth="1"/>
    <col min="3" max="9" width="5.7109375" style="86" bestFit="1" customWidth="1"/>
    <col min="10" max="12" width="4.85546875" style="86" bestFit="1" customWidth="1"/>
    <col min="13" max="14" width="5.7109375" style="86" bestFit="1" customWidth="1"/>
    <col min="15" max="15" width="9" style="86" customWidth="1"/>
    <col min="16" max="16" width="55.28515625" style="86" customWidth="1"/>
    <col min="17" max="16384" width="11.28515625" style="86"/>
  </cols>
  <sheetData>
    <row r="1" spans="1:30" ht="13.15" customHeight="1">
      <c r="A1" s="830" t="s">
        <v>148</v>
      </c>
      <c r="B1" s="830"/>
      <c r="C1" s="830"/>
      <c r="D1" s="830"/>
      <c r="E1" s="830"/>
      <c r="F1" s="830"/>
      <c r="G1" s="830"/>
      <c r="H1" s="830"/>
      <c r="I1" s="830"/>
      <c r="J1" s="830"/>
      <c r="K1" s="830"/>
      <c r="L1" s="830"/>
      <c r="M1" s="830"/>
      <c r="N1" s="830"/>
      <c r="O1" s="830"/>
      <c r="P1" s="830"/>
    </row>
    <row r="2" spans="1:30" ht="13.15" customHeight="1">
      <c r="A2" s="831" t="s">
        <v>149</v>
      </c>
      <c r="B2" s="831"/>
      <c r="C2" s="831"/>
      <c r="D2" s="831"/>
      <c r="E2" s="831"/>
      <c r="F2" s="831"/>
      <c r="G2" s="831"/>
      <c r="H2" s="831"/>
      <c r="I2" s="831"/>
      <c r="J2" s="831"/>
      <c r="K2" s="831"/>
      <c r="L2" s="831"/>
      <c r="M2" s="831"/>
      <c r="N2" s="831"/>
      <c r="O2" s="831"/>
      <c r="P2" s="831"/>
    </row>
    <row r="3" spans="1:30" ht="12" thickBot="1"/>
    <row r="4" spans="1:30" ht="12" customHeight="1" thickBot="1">
      <c r="A4" s="816" t="s">
        <v>150</v>
      </c>
      <c r="B4" s="816" t="s">
        <v>86</v>
      </c>
      <c r="C4" s="816"/>
      <c r="D4" s="816"/>
      <c r="E4" s="816"/>
      <c r="F4" s="816"/>
      <c r="G4" s="816"/>
      <c r="H4" s="816"/>
      <c r="I4" s="816"/>
      <c r="J4" s="816"/>
      <c r="K4" s="816"/>
      <c r="L4" s="816"/>
      <c r="M4" s="816"/>
      <c r="N4" s="816"/>
      <c r="O4" s="826" t="s">
        <v>151</v>
      </c>
      <c r="P4" s="826" t="s">
        <v>152</v>
      </c>
    </row>
    <row r="5" spans="1:30" ht="21" customHeight="1" thickBot="1">
      <c r="A5" s="816"/>
      <c r="B5" s="87" t="s">
        <v>153</v>
      </c>
      <c r="C5" s="87">
        <v>22</v>
      </c>
      <c r="D5" s="87" t="s">
        <v>154</v>
      </c>
      <c r="E5" s="87" t="s">
        <v>155</v>
      </c>
      <c r="F5" s="87" t="s">
        <v>156</v>
      </c>
      <c r="G5" s="87" t="s">
        <v>157</v>
      </c>
      <c r="H5" s="87" t="s">
        <v>158</v>
      </c>
      <c r="I5" s="87" t="s">
        <v>159</v>
      </c>
      <c r="J5" s="87" t="s">
        <v>160</v>
      </c>
      <c r="K5" s="87" t="s">
        <v>161</v>
      </c>
      <c r="L5" s="87" t="s">
        <v>162</v>
      </c>
      <c r="M5" s="87" t="s">
        <v>163</v>
      </c>
      <c r="N5" s="87" t="s">
        <v>164</v>
      </c>
      <c r="O5" s="827"/>
      <c r="P5" s="827"/>
    </row>
    <row r="6" spans="1:30" ht="12" customHeight="1">
      <c r="A6" s="88" t="s">
        <v>165</v>
      </c>
      <c r="B6" s="89">
        <v>124942</v>
      </c>
      <c r="C6" s="89">
        <v>11759</v>
      </c>
      <c r="D6" s="89">
        <v>10675</v>
      </c>
      <c r="E6" s="89">
        <v>10828</v>
      </c>
      <c r="F6" s="89">
        <v>10186</v>
      </c>
      <c r="G6" s="89">
        <v>10389</v>
      </c>
      <c r="H6" s="89">
        <v>10218</v>
      </c>
      <c r="I6" s="89">
        <v>10748</v>
      </c>
      <c r="J6" s="89">
        <v>9303</v>
      </c>
      <c r="K6" s="89">
        <v>8750</v>
      </c>
      <c r="L6" s="89">
        <v>9536</v>
      </c>
      <c r="M6" s="89">
        <v>10226</v>
      </c>
      <c r="N6" s="89">
        <v>12324</v>
      </c>
      <c r="O6" s="90">
        <v>-0.22439967098696911</v>
      </c>
      <c r="P6" s="91" t="s">
        <v>166</v>
      </c>
      <c r="Q6" s="92"/>
      <c r="R6" s="92"/>
      <c r="S6" s="92"/>
      <c r="T6" s="92"/>
      <c r="U6" s="92"/>
      <c r="V6" s="92"/>
      <c r="W6" s="92"/>
      <c r="X6" s="92"/>
      <c r="Y6" s="92"/>
      <c r="Z6" s="92"/>
      <c r="AA6" s="92"/>
      <c r="AB6" s="92"/>
      <c r="AC6" s="92"/>
      <c r="AD6" s="93"/>
    </row>
    <row r="7" spans="1:30" ht="12" customHeight="1">
      <c r="A7" s="94" t="s">
        <v>167</v>
      </c>
      <c r="B7" s="95">
        <v>2602</v>
      </c>
      <c r="C7" s="95">
        <v>237</v>
      </c>
      <c r="D7" s="95">
        <v>236</v>
      </c>
      <c r="E7" s="95">
        <v>210</v>
      </c>
      <c r="F7" s="95">
        <v>215</v>
      </c>
      <c r="G7" s="95">
        <v>197</v>
      </c>
      <c r="H7" s="95">
        <v>202</v>
      </c>
      <c r="I7" s="95">
        <v>211</v>
      </c>
      <c r="J7" s="95">
        <v>176</v>
      </c>
      <c r="K7" s="95">
        <v>211</v>
      </c>
      <c r="L7" s="95">
        <v>208</v>
      </c>
      <c r="M7" s="95">
        <v>245</v>
      </c>
      <c r="N7" s="95">
        <v>254</v>
      </c>
      <c r="O7" s="96">
        <v>12.640692640692635</v>
      </c>
      <c r="P7" s="97" t="s">
        <v>168</v>
      </c>
      <c r="Q7" s="98"/>
      <c r="R7" s="98"/>
      <c r="S7" s="98"/>
      <c r="T7" s="98"/>
      <c r="U7" s="98"/>
      <c r="V7" s="98"/>
      <c r="W7" s="98"/>
      <c r="X7" s="98"/>
      <c r="Y7" s="98"/>
      <c r="Z7" s="98"/>
      <c r="AA7" s="98"/>
      <c r="AB7" s="98"/>
      <c r="AC7" s="98"/>
      <c r="AD7" s="98"/>
    </row>
    <row r="8" spans="1:30" ht="12" customHeight="1">
      <c r="A8" s="99" t="s">
        <v>169</v>
      </c>
      <c r="B8" s="95">
        <v>167</v>
      </c>
      <c r="C8" s="95">
        <v>23</v>
      </c>
      <c r="D8" s="95">
        <v>8</v>
      </c>
      <c r="E8" s="95">
        <v>17</v>
      </c>
      <c r="F8" s="95">
        <v>10</v>
      </c>
      <c r="G8" s="95">
        <v>17</v>
      </c>
      <c r="H8" s="95">
        <v>13</v>
      </c>
      <c r="I8" s="95">
        <v>11</v>
      </c>
      <c r="J8" s="95">
        <v>10</v>
      </c>
      <c r="K8" s="95">
        <v>13</v>
      </c>
      <c r="L8" s="95">
        <v>10</v>
      </c>
      <c r="M8" s="95">
        <v>11</v>
      </c>
      <c r="N8" s="95">
        <v>24</v>
      </c>
      <c r="O8" s="96">
        <v>10.596026490066237</v>
      </c>
      <c r="P8" s="97" t="s">
        <v>170</v>
      </c>
      <c r="Q8" s="98"/>
      <c r="R8" s="98"/>
      <c r="S8" s="98"/>
      <c r="T8" s="98"/>
      <c r="U8" s="98"/>
      <c r="V8" s="98"/>
      <c r="W8" s="98"/>
      <c r="X8" s="98"/>
      <c r="Y8" s="98"/>
      <c r="Z8" s="98"/>
      <c r="AA8" s="98"/>
      <c r="AB8" s="98"/>
      <c r="AC8" s="98"/>
      <c r="AD8" s="98"/>
    </row>
    <row r="9" spans="1:30" ht="12" customHeight="1">
      <c r="A9" s="99" t="s">
        <v>171</v>
      </c>
      <c r="B9" s="95" t="s">
        <v>172</v>
      </c>
      <c r="C9" s="95" t="s">
        <v>172</v>
      </c>
      <c r="D9" s="95" t="s">
        <v>172</v>
      </c>
      <c r="E9" s="95" t="s">
        <v>172</v>
      </c>
      <c r="F9" s="95" t="s">
        <v>172</v>
      </c>
      <c r="G9" s="95" t="s">
        <v>172</v>
      </c>
      <c r="H9" s="95" t="s">
        <v>172</v>
      </c>
      <c r="I9" s="95" t="s">
        <v>172</v>
      </c>
      <c r="J9" s="95" t="s">
        <v>172</v>
      </c>
      <c r="K9" s="95" t="s">
        <v>172</v>
      </c>
      <c r="L9" s="95" t="s">
        <v>172</v>
      </c>
      <c r="M9" s="95" t="s">
        <v>172</v>
      </c>
      <c r="N9" s="95" t="s">
        <v>172</v>
      </c>
      <c r="O9" s="96">
        <v>-100</v>
      </c>
      <c r="P9" s="97" t="s">
        <v>173</v>
      </c>
      <c r="Q9" s="98"/>
      <c r="R9" s="98"/>
      <c r="S9" s="98"/>
      <c r="T9" s="98"/>
      <c r="U9" s="98"/>
      <c r="V9" s="98"/>
      <c r="W9" s="98"/>
      <c r="X9" s="98"/>
      <c r="Y9" s="98"/>
      <c r="Z9" s="98"/>
      <c r="AA9" s="98"/>
      <c r="AB9" s="98"/>
      <c r="AC9" s="98"/>
      <c r="AD9" s="98"/>
    </row>
    <row r="10" spans="1:30" ht="12" customHeight="1">
      <c r="A10" s="99" t="s">
        <v>174</v>
      </c>
      <c r="B10" s="95">
        <v>190</v>
      </c>
      <c r="C10" s="95">
        <v>19</v>
      </c>
      <c r="D10" s="95">
        <v>17</v>
      </c>
      <c r="E10" s="95">
        <v>19</v>
      </c>
      <c r="F10" s="95">
        <v>17</v>
      </c>
      <c r="G10" s="95">
        <v>11</v>
      </c>
      <c r="H10" s="95">
        <v>18</v>
      </c>
      <c r="I10" s="95">
        <v>13</v>
      </c>
      <c r="J10" s="95">
        <v>10</v>
      </c>
      <c r="K10" s="95">
        <v>9</v>
      </c>
      <c r="L10" s="95">
        <v>21</v>
      </c>
      <c r="M10" s="95">
        <v>16</v>
      </c>
      <c r="N10" s="95">
        <v>20</v>
      </c>
      <c r="O10" s="96">
        <v>-5.940594059405953</v>
      </c>
      <c r="P10" s="97" t="s">
        <v>175</v>
      </c>
      <c r="Q10" s="98"/>
      <c r="R10" s="98"/>
      <c r="S10" s="98"/>
      <c r="T10" s="98"/>
      <c r="U10" s="98"/>
      <c r="V10" s="98"/>
      <c r="W10" s="98"/>
      <c r="X10" s="98"/>
      <c r="Y10" s="98"/>
      <c r="Z10" s="98"/>
      <c r="AA10" s="98"/>
      <c r="AB10" s="98"/>
      <c r="AC10" s="98"/>
      <c r="AD10" s="98"/>
    </row>
    <row r="11" spans="1:30" ht="12" customHeight="1">
      <c r="A11" s="99" t="s">
        <v>176</v>
      </c>
      <c r="B11" s="95">
        <v>78</v>
      </c>
      <c r="C11" s="95">
        <v>11</v>
      </c>
      <c r="D11" s="95">
        <v>11</v>
      </c>
      <c r="E11" s="95">
        <v>2</v>
      </c>
      <c r="F11" s="95">
        <v>5</v>
      </c>
      <c r="G11" s="95">
        <v>6</v>
      </c>
      <c r="H11" s="95">
        <v>5</v>
      </c>
      <c r="I11" s="95">
        <v>5</v>
      </c>
      <c r="J11" s="95">
        <v>3</v>
      </c>
      <c r="K11" s="95">
        <v>8</v>
      </c>
      <c r="L11" s="95">
        <v>6</v>
      </c>
      <c r="M11" s="95">
        <v>11</v>
      </c>
      <c r="N11" s="95">
        <v>5</v>
      </c>
      <c r="O11" s="96">
        <v>16.417910447761201</v>
      </c>
      <c r="P11" s="97" t="s">
        <v>177</v>
      </c>
      <c r="Q11" s="98"/>
      <c r="R11" s="98"/>
      <c r="S11" s="98"/>
      <c r="T11" s="98"/>
      <c r="U11" s="98"/>
      <c r="V11" s="98"/>
      <c r="W11" s="98"/>
      <c r="X11" s="98"/>
      <c r="Y11" s="98"/>
      <c r="Z11" s="98"/>
      <c r="AA11" s="98"/>
      <c r="AB11" s="98"/>
      <c r="AC11" s="98"/>
      <c r="AD11" s="98"/>
    </row>
    <row r="12" spans="1:30" ht="12" customHeight="1">
      <c r="A12" s="99" t="s">
        <v>178</v>
      </c>
      <c r="B12" s="95">
        <v>28639</v>
      </c>
      <c r="C12" s="95">
        <v>2439</v>
      </c>
      <c r="D12" s="95">
        <v>2252</v>
      </c>
      <c r="E12" s="95">
        <v>2443</v>
      </c>
      <c r="F12" s="95">
        <v>2332</v>
      </c>
      <c r="G12" s="95">
        <v>2274</v>
      </c>
      <c r="H12" s="95">
        <v>2339</v>
      </c>
      <c r="I12" s="95">
        <v>2446</v>
      </c>
      <c r="J12" s="95">
        <v>2343</v>
      </c>
      <c r="K12" s="95">
        <v>2375</v>
      </c>
      <c r="L12" s="95">
        <v>2384</v>
      </c>
      <c r="M12" s="95">
        <v>2415</v>
      </c>
      <c r="N12" s="95">
        <v>2597</v>
      </c>
      <c r="O12" s="96">
        <v>1.015837183873586</v>
      </c>
      <c r="P12" s="97" t="s">
        <v>179</v>
      </c>
      <c r="Q12" s="98"/>
      <c r="R12" s="98"/>
      <c r="S12" s="98"/>
      <c r="T12" s="98"/>
      <c r="U12" s="98"/>
      <c r="V12" s="98"/>
      <c r="W12" s="98"/>
      <c r="X12" s="98"/>
      <c r="Y12" s="98"/>
      <c r="Z12" s="98"/>
      <c r="AA12" s="98"/>
      <c r="AB12" s="98"/>
      <c r="AC12" s="98"/>
      <c r="AD12" s="98"/>
    </row>
    <row r="13" spans="1:30" ht="12" customHeight="1">
      <c r="A13" s="99" t="s">
        <v>180</v>
      </c>
      <c r="B13" s="95">
        <v>27933</v>
      </c>
      <c r="C13" s="95">
        <v>2379</v>
      </c>
      <c r="D13" s="95">
        <v>2204</v>
      </c>
      <c r="E13" s="95">
        <v>2381</v>
      </c>
      <c r="F13" s="95">
        <v>2273</v>
      </c>
      <c r="G13" s="95">
        <v>2212</v>
      </c>
      <c r="H13" s="95">
        <v>2288</v>
      </c>
      <c r="I13" s="95">
        <v>2394</v>
      </c>
      <c r="J13" s="95">
        <v>2291</v>
      </c>
      <c r="K13" s="95">
        <v>2310</v>
      </c>
      <c r="L13" s="95">
        <v>2332</v>
      </c>
      <c r="M13" s="95">
        <v>2350</v>
      </c>
      <c r="N13" s="95">
        <v>2519</v>
      </c>
      <c r="O13" s="96">
        <v>1.0454348140645351</v>
      </c>
      <c r="P13" s="97" t="s">
        <v>181</v>
      </c>
      <c r="Q13" s="98"/>
      <c r="R13" s="98"/>
      <c r="S13" s="98"/>
      <c r="T13" s="98"/>
      <c r="U13" s="98"/>
      <c r="V13" s="98"/>
      <c r="W13" s="98"/>
      <c r="X13" s="98"/>
      <c r="Y13" s="98"/>
      <c r="Z13" s="98"/>
      <c r="AA13" s="98"/>
      <c r="AB13" s="98"/>
      <c r="AC13" s="98"/>
      <c r="AD13" s="98"/>
    </row>
    <row r="14" spans="1:30" ht="12" customHeight="1">
      <c r="A14" s="99" t="s">
        <v>182</v>
      </c>
      <c r="B14" s="95">
        <v>898</v>
      </c>
      <c r="C14" s="95">
        <v>90</v>
      </c>
      <c r="D14" s="95">
        <v>73</v>
      </c>
      <c r="E14" s="95">
        <v>76</v>
      </c>
      <c r="F14" s="95">
        <v>70</v>
      </c>
      <c r="G14" s="95">
        <v>70</v>
      </c>
      <c r="H14" s="95">
        <v>89</v>
      </c>
      <c r="I14" s="95">
        <v>72</v>
      </c>
      <c r="J14" s="95">
        <v>65</v>
      </c>
      <c r="K14" s="95">
        <v>75</v>
      </c>
      <c r="L14" s="95">
        <v>64</v>
      </c>
      <c r="M14" s="95">
        <v>69</v>
      </c>
      <c r="N14" s="95">
        <v>85</v>
      </c>
      <c r="O14" s="96">
        <v>3.4562211981566691</v>
      </c>
      <c r="P14" s="97" t="s">
        <v>183</v>
      </c>
      <c r="Q14" s="98"/>
      <c r="R14" s="98"/>
      <c r="S14" s="98"/>
      <c r="T14" s="98"/>
      <c r="U14" s="98"/>
      <c r="V14" s="98"/>
      <c r="W14" s="98"/>
      <c r="X14" s="98"/>
      <c r="Y14" s="98"/>
      <c r="Z14" s="98"/>
      <c r="AA14" s="98"/>
      <c r="AB14" s="98"/>
      <c r="AC14" s="98"/>
      <c r="AD14" s="98"/>
    </row>
    <row r="15" spans="1:30" ht="12" customHeight="1">
      <c r="A15" s="99" t="s">
        <v>184</v>
      </c>
      <c r="B15" s="95">
        <v>554</v>
      </c>
      <c r="C15" s="95">
        <v>39</v>
      </c>
      <c r="D15" s="95">
        <v>36</v>
      </c>
      <c r="E15" s="95">
        <v>41</v>
      </c>
      <c r="F15" s="95">
        <v>60</v>
      </c>
      <c r="G15" s="95">
        <v>47</v>
      </c>
      <c r="H15" s="95">
        <v>54</v>
      </c>
      <c r="I15" s="95">
        <v>42</v>
      </c>
      <c r="J15" s="95">
        <v>41</v>
      </c>
      <c r="K15" s="95">
        <v>48</v>
      </c>
      <c r="L15" s="95">
        <v>44</v>
      </c>
      <c r="M15" s="95">
        <v>47</v>
      </c>
      <c r="N15" s="95">
        <v>55</v>
      </c>
      <c r="O15" s="96">
        <v>4.9242424242424363</v>
      </c>
      <c r="P15" s="97" t="s">
        <v>185</v>
      </c>
      <c r="Q15" s="98"/>
      <c r="R15" s="98"/>
      <c r="S15" s="98"/>
      <c r="T15" s="98"/>
      <c r="U15" s="98"/>
      <c r="V15" s="98"/>
      <c r="W15" s="98"/>
      <c r="X15" s="98"/>
      <c r="Y15" s="98"/>
      <c r="Z15" s="98"/>
      <c r="AA15" s="98"/>
      <c r="AB15" s="98"/>
      <c r="AC15" s="98"/>
      <c r="AD15" s="98"/>
    </row>
    <row r="16" spans="1:30" ht="12" customHeight="1">
      <c r="A16" s="99" t="s">
        <v>186</v>
      </c>
      <c r="B16" s="95">
        <v>1995</v>
      </c>
      <c r="C16" s="95">
        <v>157</v>
      </c>
      <c r="D16" s="95">
        <v>176</v>
      </c>
      <c r="E16" s="95">
        <v>184</v>
      </c>
      <c r="F16" s="95">
        <v>155</v>
      </c>
      <c r="G16" s="95">
        <v>164</v>
      </c>
      <c r="H16" s="95">
        <v>179</v>
      </c>
      <c r="I16" s="95">
        <v>191</v>
      </c>
      <c r="J16" s="95">
        <v>169</v>
      </c>
      <c r="K16" s="95">
        <v>144</v>
      </c>
      <c r="L16" s="95">
        <v>160</v>
      </c>
      <c r="M16" s="95">
        <v>141</v>
      </c>
      <c r="N16" s="95">
        <v>175</v>
      </c>
      <c r="O16" s="96">
        <v>-1.1887072808320909</v>
      </c>
      <c r="P16" s="97" t="s">
        <v>187</v>
      </c>
      <c r="Q16" s="98"/>
      <c r="R16" s="98"/>
      <c r="S16" s="98"/>
      <c r="T16" s="98"/>
      <c r="U16" s="98"/>
      <c r="V16" s="98"/>
      <c r="W16" s="98"/>
      <c r="X16" s="98"/>
      <c r="Y16" s="98"/>
      <c r="Z16" s="98"/>
      <c r="AA16" s="98"/>
      <c r="AB16" s="98"/>
      <c r="AC16" s="98"/>
      <c r="AD16" s="98"/>
    </row>
    <row r="17" spans="1:30" ht="12" customHeight="1">
      <c r="A17" s="99" t="s">
        <v>188</v>
      </c>
      <c r="B17" s="95">
        <v>2456</v>
      </c>
      <c r="C17" s="95">
        <v>209</v>
      </c>
      <c r="D17" s="95">
        <v>172</v>
      </c>
      <c r="E17" s="95">
        <v>208</v>
      </c>
      <c r="F17" s="95">
        <v>177</v>
      </c>
      <c r="G17" s="95">
        <v>214</v>
      </c>
      <c r="H17" s="95">
        <v>206</v>
      </c>
      <c r="I17" s="95">
        <v>220</v>
      </c>
      <c r="J17" s="95">
        <v>201</v>
      </c>
      <c r="K17" s="95">
        <v>193</v>
      </c>
      <c r="L17" s="95">
        <v>210</v>
      </c>
      <c r="M17" s="95">
        <v>212</v>
      </c>
      <c r="N17" s="95">
        <v>234</v>
      </c>
      <c r="O17" s="96">
        <v>-0.52652895909275799</v>
      </c>
      <c r="P17" s="97" t="s">
        <v>189</v>
      </c>
      <c r="Q17" s="98"/>
      <c r="R17" s="98"/>
      <c r="S17" s="98"/>
      <c r="T17" s="98"/>
      <c r="U17" s="98"/>
      <c r="V17" s="98"/>
      <c r="W17" s="98"/>
      <c r="X17" s="98"/>
      <c r="Y17" s="98"/>
      <c r="Z17" s="98"/>
      <c r="AA17" s="98"/>
      <c r="AB17" s="98"/>
      <c r="AC17" s="98"/>
      <c r="AD17" s="98"/>
    </row>
    <row r="18" spans="1:30" ht="12" customHeight="1">
      <c r="A18" s="99" t="s">
        <v>190</v>
      </c>
      <c r="B18" s="95">
        <v>1153</v>
      </c>
      <c r="C18" s="95">
        <v>93</v>
      </c>
      <c r="D18" s="95">
        <v>75</v>
      </c>
      <c r="E18" s="95">
        <v>88</v>
      </c>
      <c r="F18" s="95">
        <v>110</v>
      </c>
      <c r="G18" s="95">
        <v>79</v>
      </c>
      <c r="H18" s="95">
        <v>97</v>
      </c>
      <c r="I18" s="95">
        <v>99</v>
      </c>
      <c r="J18" s="95">
        <v>102</v>
      </c>
      <c r="K18" s="95">
        <v>98</v>
      </c>
      <c r="L18" s="95">
        <v>84</v>
      </c>
      <c r="M18" s="95">
        <v>118</v>
      </c>
      <c r="N18" s="95">
        <v>110</v>
      </c>
      <c r="O18" s="96">
        <v>1.1403508771929722</v>
      </c>
      <c r="P18" s="97" t="s">
        <v>191</v>
      </c>
      <c r="Q18" s="98"/>
      <c r="R18" s="98"/>
      <c r="S18" s="98"/>
      <c r="T18" s="98"/>
      <c r="U18" s="98"/>
      <c r="V18" s="98"/>
      <c r="W18" s="98"/>
      <c r="X18" s="98"/>
      <c r="Y18" s="98"/>
      <c r="Z18" s="98"/>
      <c r="AA18" s="98"/>
      <c r="AB18" s="98"/>
      <c r="AC18" s="98"/>
      <c r="AD18" s="98"/>
    </row>
    <row r="19" spans="1:30" ht="12" customHeight="1">
      <c r="A19" s="99" t="s">
        <v>192</v>
      </c>
      <c r="B19" s="95">
        <v>1248</v>
      </c>
      <c r="C19" s="95">
        <v>98</v>
      </c>
      <c r="D19" s="95">
        <v>84</v>
      </c>
      <c r="E19" s="95">
        <v>101</v>
      </c>
      <c r="F19" s="95">
        <v>109</v>
      </c>
      <c r="G19" s="95">
        <v>106</v>
      </c>
      <c r="H19" s="95">
        <v>113</v>
      </c>
      <c r="I19" s="95">
        <v>101</v>
      </c>
      <c r="J19" s="95">
        <v>97</v>
      </c>
      <c r="K19" s="95">
        <v>106</v>
      </c>
      <c r="L19" s="95">
        <v>103</v>
      </c>
      <c r="M19" s="95">
        <v>118</v>
      </c>
      <c r="N19" s="95">
        <v>112</v>
      </c>
      <c r="O19" s="96">
        <v>-1.1876484560570049</v>
      </c>
      <c r="P19" s="97" t="s">
        <v>193</v>
      </c>
      <c r="Q19" s="98"/>
      <c r="R19" s="98"/>
      <c r="S19" s="98"/>
      <c r="T19" s="98"/>
      <c r="U19" s="98"/>
      <c r="V19" s="98"/>
      <c r="W19" s="98"/>
      <c r="X19" s="98"/>
      <c r="Y19" s="98"/>
      <c r="Z19" s="98"/>
      <c r="AA19" s="98"/>
      <c r="AB19" s="98"/>
      <c r="AC19" s="98"/>
      <c r="AD19" s="98"/>
    </row>
    <row r="20" spans="1:30" ht="12" customHeight="1">
      <c r="A20" s="99" t="s">
        <v>194</v>
      </c>
      <c r="B20" s="95">
        <v>1744</v>
      </c>
      <c r="C20" s="95">
        <v>141</v>
      </c>
      <c r="D20" s="95">
        <v>140</v>
      </c>
      <c r="E20" s="95">
        <v>143</v>
      </c>
      <c r="F20" s="95">
        <v>146</v>
      </c>
      <c r="G20" s="95">
        <v>130</v>
      </c>
      <c r="H20" s="95">
        <v>160</v>
      </c>
      <c r="I20" s="95">
        <v>133</v>
      </c>
      <c r="J20" s="95">
        <v>150</v>
      </c>
      <c r="K20" s="95">
        <v>153</v>
      </c>
      <c r="L20" s="95">
        <v>154</v>
      </c>
      <c r="M20" s="95">
        <v>139</v>
      </c>
      <c r="N20" s="95">
        <v>155</v>
      </c>
      <c r="O20" s="96">
        <v>-4.0704070407040689</v>
      </c>
      <c r="P20" s="97" t="s">
        <v>195</v>
      </c>
      <c r="Q20" s="98"/>
      <c r="R20" s="98"/>
      <c r="S20" s="98"/>
      <c r="T20" s="98"/>
      <c r="U20" s="98"/>
      <c r="V20" s="98"/>
      <c r="W20" s="98"/>
      <c r="X20" s="98"/>
      <c r="Y20" s="98"/>
      <c r="Z20" s="98"/>
      <c r="AA20" s="98"/>
      <c r="AB20" s="98"/>
      <c r="AC20" s="98"/>
      <c r="AD20" s="98"/>
    </row>
    <row r="21" spans="1:30" ht="12" customHeight="1">
      <c r="A21" s="99" t="s">
        <v>196</v>
      </c>
      <c r="B21" s="95">
        <v>4667</v>
      </c>
      <c r="C21" s="95">
        <v>404</v>
      </c>
      <c r="D21" s="95">
        <v>383</v>
      </c>
      <c r="E21" s="95">
        <v>378</v>
      </c>
      <c r="F21" s="95">
        <v>378</v>
      </c>
      <c r="G21" s="95">
        <v>365</v>
      </c>
      <c r="H21" s="95">
        <v>378</v>
      </c>
      <c r="I21" s="95">
        <v>387</v>
      </c>
      <c r="J21" s="95">
        <v>402</v>
      </c>
      <c r="K21" s="95">
        <v>417</v>
      </c>
      <c r="L21" s="95">
        <v>408</v>
      </c>
      <c r="M21" s="95">
        <v>386</v>
      </c>
      <c r="N21" s="95">
        <v>381</v>
      </c>
      <c r="O21" s="96">
        <v>-0.1711229946524071</v>
      </c>
      <c r="P21" s="97" t="s">
        <v>197</v>
      </c>
      <c r="Q21" s="98"/>
      <c r="R21" s="98"/>
      <c r="S21" s="98"/>
      <c r="T21" s="98"/>
      <c r="U21" s="98"/>
      <c r="V21" s="98"/>
      <c r="W21" s="98"/>
      <c r="X21" s="98"/>
      <c r="Y21" s="98"/>
      <c r="Z21" s="98"/>
      <c r="AA21" s="98"/>
      <c r="AB21" s="98"/>
      <c r="AC21" s="98"/>
      <c r="AD21" s="98"/>
    </row>
    <row r="22" spans="1:30" ht="12" customHeight="1">
      <c r="A22" s="99" t="s">
        <v>198</v>
      </c>
      <c r="B22" s="95">
        <v>282</v>
      </c>
      <c r="C22" s="95">
        <v>18</v>
      </c>
      <c r="D22" s="95">
        <v>18</v>
      </c>
      <c r="E22" s="95">
        <v>22</v>
      </c>
      <c r="F22" s="95">
        <v>25</v>
      </c>
      <c r="G22" s="95">
        <v>16</v>
      </c>
      <c r="H22" s="95">
        <v>37</v>
      </c>
      <c r="I22" s="95">
        <v>30</v>
      </c>
      <c r="J22" s="95">
        <v>25</v>
      </c>
      <c r="K22" s="95">
        <v>23</v>
      </c>
      <c r="L22" s="95">
        <v>23</v>
      </c>
      <c r="M22" s="95">
        <v>23</v>
      </c>
      <c r="N22" s="95">
        <v>22</v>
      </c>
      <c r="O22" s="96">
        <v>2.5454545454545325</v>
      </c>
      <c r="P22" s="97" t="s">
        <v>199</v>
      </c>
      <c r="Q22" s="98"/>
      <c r="R22" s="98"/>
      <c r="S22" s="98"/>
      <c r="T22" s="98"/>
      <c r="U22" s="98"/>
      <c r="V22" s="98"/>
      <c r="W22" s="98"/>
      <c r="X22" s="98"/>
      <c r="Y22" s="98"/>
      <c r="Z22" s="98"/>
      <c r="AA22" s="98"/>
      <c r="AB22" s="98"/>
      <c r="AC22" s="98"/>
      <c r="AD22" s="98"/>
    </row>
    <row r="23" spans="1:30" ht="12" customHeight="1">
      <c r="A23" s="99" t="s">
        <v>200</v>
      </c>
      <c r="B23" s="95">
        <v>1912</v>
      </c>
      <c r="C23" s="95">
        <v>180</v>
      </c>
      <c r="D23" s="95">
        <v>152</v>
      </c>
      <c r="E23" s="95">
        <v>160</v>
      </c>
      <c r="F23" s="95">
        <v>155</v>
      </c>
      <c r="G23" s="95">
        <v>157</v>
      </c>
      <c r="H23" s="95">
        <v>142</v>
      </c>
      <c r="I23" s="95">
        <v>156</v>
      </c>
      <c r="J23" s="95">
        <v>172</v>
      </c>
      <c r="K23" s="95">
        <v>140</v>
      </c>
      <c r="L23" s="95">
        <v>171</v>
      </c>
      <c r="M23" s="95">
        <v>144</v>
      </c>
      <c r="N23" s="95">
        <v>183</v>
      </c>
      <c r="O23" s="96">
        <v>4.9396267837541217</v>
      </c>
      <c r="P23" s="97" t="s">
        <v>201</v>
      </c>
      <c r="Q23" s="98"/>
      <c r="R23" s="98"/>
      <c r="S23" s="98"/>
      <c r="T23" s="98"/>
      <c r="U23" s="98"/>
      <c r="V23" s="98"/>
      <c r="W23" s="98"/>
      <c r="X23" s="98"/>
      <c r="Y23" s="98"/>
      <c r="Z23" s="98"/>
      <c r="AA23" s="98"/>
      <c r="AB23" s="98"/>
      <c r="AC23" s="98"/>
      <c r="AD23" s="98"/>
    </row>
    <row r="24" spans="1:30" ht="12" customHeight="1">
      <c r="A24" s="99" t="s">
        <v>202</v>
      </c>
      <c r="B24" s="95">
        <v>177</v>
      </c>
      <c r="C24" s="95">
        <v>13</v>
      </c>
      <c r="D24" s="95">
        <v>11</v>
      </c>
      <c r="E24" s="95">
        <v>21</v>
      </c>
      <c r="F24" s="95">
        <v>13</v>
      </c>
      <c r="G24" s="95">
        <v>14</v>
      </c>
      <c r="H24" s="95">
        <v>19</v>
      </c>
      <c r="I24" s="95">
        <v>17</v>
      </c>
      <c r="J24" s="95">
        <v>13</v>
      </c>
      <c r="K24" s="95">
        <v>14</v>
      </c>
      <c r="L24" s="95">
        <v>14</v>
      </c>
      <c r="M24" s="95">
        <v>11</v>
      </c>
      <c r="N24" s="95">
        <v>17</v>
      </c>
      <c r="O24" s="96">
        <v>-15.311004784689004</v>
      </c>
      <c r="P24" s="97" t="s">
        <v>203</v>
      </c>
      <c r="Q24" s="98"/>
      <c r="R24" s="98"/>
      <c r="S24" s="98"/>
      <c r="T24" s="98"/>
      <c r="U24" s="98"/>
      <c r="V24" s="98"/>
      <c r="W24" s="98"/>
      <c r="X24" s="98"/>
      <c r="Y24" s="98"/>
      <c r="Z24" s="98"/>
      <c r="AA24" s="98"/>
      <c r="AB24" s="98"/>
      <c r="AC24" s="98"/>
      <c r="AD24" s="98"/>
    </row>
    <row r="25" spans="1:30" ht="12" customHeight="1">
      <c r="A25" s="99" t="s">
        <v>204</v>
      </c>
      <c r="B25" s="95">
        <v>484</v>
      </c>
      <c r="C25" s="95">
        <v>35</v>
      </c>
      <c r="D25" s="95">
        <v>36</v>
      </c>
      <c r="E25" s="95">
        <v>41</v>
      </c>
      <c r="F25" s="95">
        <v>36</v>
      </c>
      <c r="G25" s="95">
        <v>37</v>
      </c>
      <c r="H25" s="95">
        <v>46</v>
      </c>
      <c r="I25" s="95">
        <v>47</v>
      </c>
      <c r="J25" s="95">
        <v>44</v>
      </c>
      <c r="K25" s="95">
        <v>35</v>
      </c>
      <c r="L25" s="95">
        <v>42</v>
      </c>
      <c r="M25" s="95">
        <v>41</v>
      </c>
      <c r="N25" s="95">
        <v>44</v>
      </c>
      <c r="O25" s="96">
        <v>12.296983758700691</v>
      </c>
      <c r="P25" s="97" t="s">
        <v>205</v>
      </c>
      <c r="Q25" s="98"/>
      <c r="R25" s="98"/>
      <c r="S25" s="98"/>
      <c r="T25" s="98"/>
      <c r="U25" s="98"/>
      <c r="V25" s="98"/>
      <c r="W25" s="98"/>
      <c r="X25" s="98"/>
      <c r="Y25" s="98"/>
      <c r="Z25" s="98"/>
      <c r="AA25" s="98"/>
      <c r="AB25" s="98"/>
      <c r="AC25" s="98"/>
      <c r="AD25" s="98"/>
    </row>
    <row r="26" spans="1:30" ht="12" customHeight="1">
      <c r="A26" s="99" t="s">
        <v>206</v>
      </c>
      <c r="B26" s="95">
        <v>359</v>
      </c>
      <c r="C26" s="95">
        <v>24</v>
      </c>
      <c r="D26" s="95">
        <v>27</v>
      </c>
      <c r="E26" s="95">
        <v>25</v>
      </c>
      <c r="F26" s="95">
        <v>29</v>
      </c>
      <c r="G26" s="95">
        <v>33</v>
      </c>
      <c r="H26" s="95">
        <v>35</v>
      </c>
      <c r="I26" s="95">
        <v>36</v>
      </c>
      <c r="J26" s="95">
        <v>31</v>
      </c>
      <c r="K26" s="95">
        <v>31</v>
      </c>
      <c r="L26" s="95">
        <v>19</v>
      </c>
      <c r="M26" s="95">
        <v>23</v>
      </c>
      <c r="N26" s="95">
        <v>46</v>
      </c>
      <c r="O26" s="96">
        <v>-8.4183673469387656</v>
      </c>
      <c r="P26" s="97" t="s">
        <v>207</v>
      </c>
      <c r="Q26" s="98"/>
      <c r="R26" s="98"/>
      <c r="S26" s="98"/>
      <c r="T26" s="98"/>
      <c r="U26" s="98"/>
      <c r="V26" s="98"/>
      <c r="W26" s="98"/>
      <c r="X26" s="98"/>
      <c r="Y26" s="98"/>
      <c r="Z26" s="98"/>
      <c r="AA26" s="98"/>
      <c r="AB26" s="98"/>
      <c r="AC26" s="98"/>
      <c r="AD26" s="98"/>
    </row>
    <row r="27" spans="1:30" ht="12" customHeight="1">
      <c r="A27" s="99" t="s">
        <v>208</v>
      </c>
      <c r="B27" s="95">
        <v>1798</v>
      </c>
      <c r="C27" s="95">
        <v>149</v>
      </c>
      <c r="D27" s="95">
        <v>152</v>
      </c>
      <c r="E27" s="95">
        <v>174</v>
      </c>
      <c r="F27" s="95">
        <v>133</v>
      </c>
      <c r="G27" s="95">
        <v>134</v>
      </c>
      <c r="H27" s="95">
        <v>132</v>
      </c>
      <c r="I27" s="95">
        <v>165</v>
      </c>
      <c r="J27" s="95">
        <v>126</v>
      </c>
      <c r="K27" s="95">
        <v>130</v>
      </c>
      <c r="L27" s="95">
        <v>151</v>
      </c>
      <c r="M27" s="95">
        <v>178</v>
      </c>
      <c r="N27" s="95">
        <v>174</v>
      </c>
      <c r="O27" s="96">
        <v>0.89786756453422356</v>
      </c>
      <c r="P27" s="97" t="s">
        <v>209</v>
      </c>
      <c r="Q27" s="98"/>
      <c r="R27" s="98"/>
      <c r="S27" s="98"/>
      <c r="T27" s="98"/>
      <c r="U27" s="98"/>
      <c r="V27" s="98"/>
      <c r="W27" s="98"/>
      <c r="X27" s="98"/>
      <c r="Y27" s="98"/>
      <c r="Z27" s="98"/>
      <c r="AA27" s="98"/>
      <c r="AB27" s="98"/>
      <c r="AC27" s="98"/>
      <c r="AD27" s="98"/>
    </row>
    <row r="28" spans="1:30" ht="12" customHeight="1">
      <c r="A28" s="99" t="s">
        <v>210</v>
      </c>
      <c r="B28" s="95">
        <v>434</v>
      </c>
      <c r="C28" s="95">
        <v>51</v>
      </c>
      <c r="D28" s="95">
        <v>26</v>
      </c>
      <c r="E28" s="95">
        <v>42</v>
      </c>
      <c r="F28" s="95">
        <v>34</v>
      </c>
      <c r="G28" s="95">
        <v>25</v>
      </c>
      <c r="H28" s="95">
        <v>32</v>
      </c>
      <c r="I28" s="95">
        <v>41</v>
      </c>
      <c r="J28" s="95">
        <v>29</v>
      </c>
      <c r="K28" s="95">
        <v>36</v>
      </c>
      <c r="L28" s="95">
        <v>39</v>
      </c>
      <c r="M28" s="95">
        <v>36</v>
      </c>
      <c r="N28" s="95">
        <v>43</v>
      </c>
      <c r="O28" s="96">
        <v>-1.363636363636374</v>
      </c>
      <c r="P28" s="97" t="s">
        <v>211</v>
      </c>
      <c r="Q28" s="98"/>
      <c r="R28" s="98"/>
      <c r="S28" s="98"/>
      <c r="T28" s="98"/>
      <c r="U28" s="98"/>
      <c r="V28" s="98"/>
      <c r="W28" s="98"/>
      <c r="X28" s="98"/>
      <c r="Y28" s="98"/>
      <c r="Z28" s="98"/>
      <c r="AA28" s="98"/>
      <c r="AB28" s="98"/>
      <c r="AC28" s="98"/>
      <c r="AD28" s="98"/>
    </row>
    <row r="29" spans="1:30" ht="12" customHeight="1">
      <c r="A29" s="99" t="s">
        <v>212</v>
      </c>
      <c r="B29" s="95">
        <v>752</v>
      </c>
      <c r="C29" s="95">
        <v>68</v>
      </c>
      <c r="D29" s="95">
        <v>63</v>
      </c>
      <c r="E29" s="95">
        <v>68</v>
      </c>
      <c r="F29" s="95">
        <v>63</v>
      </c>
      <c r="G29" s="95">
        <v>61</v>
      </c>
      <c r="H29" s="95">
        <v>47</v>
      </c>
      <c r="I29" s="95">
        <v>57</v>
      </c>
      <c r="J29" s="95">
        <v>66</v>
      </c>
      <c r="K29" s="95">
        <v>76</v>
      </c>
      <c r="L29" s="95">
        <v>69</v>
      </c>
      <c r="M29" s="95">
        <v>56</v>
      </c>
      <c r="N29" s="95">
        <v>58</v>
      </c>
      <c r="O29" s="96">
        <v>6.3649222065063782</v>
      </c>
      <c r="P29" s="97" t="s">
        <v>213</v>
      </c>
      <c r="Q29" s="98"/>
      <c r="R29" s="98"/>
      <c r="S29" s="98"/>
      <c r="T29" s="98"/>
      <c r="U29" s="98"/>
      <c r="V29" s="98"/>
      <c r="W29" s="98"/>
      <c r="X29" s="98"/>
      <c r="Y29" s="98"/>
      <c r="Z29" s="98"/>
      <c r="AA29" s="98"/>
      <c r="AB29" s="98"/>
      <c r="AC29" s="98"/>
      <c r="AD29" s="98"/>
    </row>
    <row r="30" spans="1:30" ht="12" customHeight="1">
      <c r="A30" s="99" t="s">
        <v>214</v>
      </c>
      <c r="B30" s="95">
        <v>2262</v>
      </c>
      <c r="C30" s="95">
        <v>190</v>
      </c>
      <c r="D30" s="95">
        <v>180</v>
      </c>
      <c r="E30" s="95">
        <v>208</v>
      </c>
      <c r="F30" s="95">
        <v>200</v>
      </c>
      <c r="G30" s="95">
        <v>192</v>
      </c>
      <c r="H30" s="95">
        <v>161</v>
      </c>
      <c r="I30" s="95">
        <v>194</v>
      </c>
      <c r="J30" s="95">
        <v>189</v>
      </c>
      <c r="K30" s="95">
        <v>197</v>
      </c>
      <c r="L30" s="95">
        <v>179</v>
      </c>
      <c r="M30" s="95">
        <v>184</v>
      </c>
      <c r="N30" s="95">
        <v>188</v>
      </c>
      <c r="O30" s="96">
        <v>0.8920606601248835</v>
      </c>
      <c r="P30" s="97" t="s">
        <v>215</v>
      </c>
      <c r="Q30" s="98"/>
      <c r="R30" s="98"/>
      <c r="S30" s="98"/>
      <c r="T30" s="98"/>
      <c r="U30" s="98"/>
      <c r="V30" s="98"/>
      <c r="W30" s="98"/>
      <c r="X30" s="98"/>
      <c r="Y30" s="98"/>
      <c r="Z30" s="98"/>
      <c r="AA30" s="98"/>
      <c r="AB30" s="98"/>
      <c r="AC30" s="98"/>
      <c r="AD30" s="98"/>
    </row>
    <row r="31" spans="1:30" ht="22.5">
      <c r="A31" s="99" t="s">
        <v>216</v>
      </c>
      <c r="B31" s="95">
        <v>481</v>
      </c>
      <c r="C31" s="95">
        <v>36</v>
      </c>
      <c r="D31" s="95">
        <v>53</v>
      </c>
      <c r="E31" s="95">
        <v>48</v>
      </c>
      <c r="F31" s="95">
        <v>34</v>
      </c>
      <c r="G31" s="95">
        <v>30</v>
      </c>
      <c r="H31" s="95">
        <v>40</v>
      </c>
      <c r="I31" s="95">
        <v>43</v>
      </c>
      <c r="J31" s="95">
        <v>43</v>
      </c>
      <c r="K31" s="95">
        <v>22</v>
      </c>
      <c r="L31" s="95">
        <v>40</v>
      </c>
      <c r="M31" s="95">
        <v>46</v>
      </c>
      <c r="N31" s="95">
        <v>46</v>
      </c>
      <c r="O31" s="96">
        <v>-6.9632495164410102</v>
      </c>
      <c r="P31" s="97" t="s">
        <v>217</v>
      </c>
      <c r="Q31" s="98"/>
      <c r="R31" s="98"/>
      <c r="S31" s="98"/>
      <c r="T31" s="98"/>
      <c r="U31" s="98"/>
      <c r="V31" s="98"/>
      <c r="W31" s="98"/>
      <c r="X31" s="98"/>
      <c r="Y31" s="98"/>
      <c r="Z31" s="98"/>
      <c r="AA31" s="98"/>
      <c r="AB31" s="98"/>
      <c r="AC31" s="98"/>
      <c r="AD31" s="98"/>
    </row>
    <row r="32" spans="1:30" ht="12" customHeight="1">
      <c r="A32" s="99" t="s">
        <v>218</v>
      </c>
      <c r="B32" s="95">
        <v>5561</v>
      </c>
      <c r="C32" s="95">
        <v>483</v>
      </c>
      <c r="D32" s="95">
        <v>457</v>
      </c>
      <c r="E32" s="95">
        <v>483</v>
      </c>
      <c r="F32" s="95">
        <v>496</v>
      </c>
      <c r="G32" s="95">
        <v>440</v>
      </c>
      <c r="H32" s="95">
        <v>423</v>
      </c>
      <c r="I32" s="95">
        <v>549</v>
      </c>
      <c r="J32" s="95">
        <v>405</v>
      </c>
      <c r="K32" s="95">
        <v>401</v>
      </c>
      <c r="L32" s="95">
        <v>420</v>
      </c>
      <c r="M32" s="95">
        <v>410</v>
      </c>
      <c r="N32" s="95">
        <v>594</v>
      </c>
      <c r="O32" s="96">
        <v>5.9843720221078627</v>
      </c>
      <c r="P32" s="97" t="s">
        <v>219</v>
      </c>
      <c r="Q32" s="98"/>
      <c r="R32" s="98"/>
      <c r="S32" s="98"/>
      <c r="T32" s="98"/>
      <c r="U32" s="98"/>
      <c r="V32" s="98"/>
      <c r="W32" s="98"/>
      <c r="X32" s="98"/>
      <c r="Y32" s="98"/>
      <c r="Z32" s="98"/>
      <c r="AA32" s="98"/>
      <c r="AB32" s="98"/>
      <c r="AC32" s="98"/>
      <c r="AD32" s="98"/>
    </row>
    <row r="33" spans="1:30" ht="12" customHeight="1">
      <c r="A33" s="99" t="s">
        <v>220</v>
      </c>
      <c r="B33" s="95">
        <v>3727</v>
      </c>
      <c r="C33" s="95">
        <v>318</v>
      </c>
      <c r="D33" s="95">
        <v>302</v>
      </c>
      <c r="E33" s="95">
        <v>337</v>
      </c>
      <c r="F33" s="95">
        <v>350</v>
      </c>
      <c r="G33" s="95">
        <v>289</v>
      </c>
      <c r="H33" s="95">
        <v>285</v>
      </c>
      <c r="I33" s="95">
        <v>387</v>
      </c>
      <c r="J33" s="95">
        <v>273</v>
      </c>
      <c r="K33" s="95">
        <v>260</v>
      </c>
      <c r="L33" s="95">
        <v>287</v>
      </c>
      <c r="M33" s="95">
        <v>260</v>
      </c>
      <c r="N33" s="95">
        <v>379</v>
      </c>
      <c r="O33" s="96">
        <v>7.2826712723085762</v>
      </c>
      <c r="P33" s="97" t="s">
        <v>221</v>
      </c>
      <c r="Q33" s="98"/>
      <c r="R33" s="98"/>
      <c r="S33" s="98"/>
      <c r="T33" s="98"/>
      <c r="U33" s="98"/>
      <c r="V33" s="98"/>
      <c r="W33" s="98"/>
      <c r="X33" s="98"/>
      <c r="Y33" s="98"/>
      <c r="Z33" s="98"/>
      <c r="AA33" s="98"/>
      <c r="AB33" s="98"/>
      <c r="AC33" s="98"/>
      <c r="AD33" s="98"/>
    </row>
    <row r="34" spans="1:30" ht="12" customHeight="1">
      <c r="A34" s="99" t="s">
        <v>222</v>
      </c>
      <c r="B34" s="95">
        <v>6694</v>
      </c>
      <c r="C34" s="95">
        <v>605</v>
      </c>
      <c r="D34" s="95">
        <v>464</v>
      </c>
      <c r="E34" s="95">
        <v>576</v>
      </c>
      <c r="F34" s="95">
        <v>503</v>
      </c>
      <c r="G34" s="95">
        <v>516</v>
      </c>
      <c r="H34" s="95">
        <v>538</v>
      </c>
      <c r="I34" s="95">
        <v>603</v>
      </c>
      <c r="J34" s="95">
        <v>497</v>
      </c>
      <c r="K34" s="95">
        <v>490</v>
      </c>
      <c r="L34" s="95">
        <v>543</v>
      </c>
      <c r="M34" s="95">
        <v>578</v>
      </c>
      <c r="N34" s="95">
        <v>781</v>
      </c>
      <c r="O34" s="96">
        <v>9.3790849673202672</v>
      </c>
      <c r="P34" s="97" t="s">
        <v>223</v>
      </c>
      <c r="Q34" s="98"/>
      <c r="R34" s="98"/>
      <c r="S34" s="98"/>
      <c r="T34" s="98"/>
      <c r="U34" s="98"/>
      <c r="V34" s="98"/>
      <c r="W34" s="98"/>
      <c r="X34" s="98"/>
      <c r="Y34" s="98"/>
      <c r="Z34" s="98"/>
      <c r="AA34" s="98"/>
      <c r="AB34" s="98"/>
      <c r="AC34" s="98"/>
      <c r="AD34" s="98"/>
    </row>
    <row r="35" spans="1:30" ht="12" customHeight="1">
      <c r="A35" s="99" t="s">
        <v>224</v>
      </c>
      <c r="B35" s="95">
        <v>90</v>
      </c>
      <c r="C35" s="95">
        <v>8</v>
      </c>
      <c r="D35" s="95">
        <v>3</v>
      </c>
      <c r="E35" s="95">
        <v>4</v>
      </c>
      <c r="F35" s="95">
        <v>12</v>
      </c>
      <c r="G35" s="95">
        <v>7</v>
      </c>
      <c r="H35" s="95">
        <v>3</v>
      </c>
      <c r="I35" s="95">
        <v>7</v>
      </c>
      <c r="J35" s="95">
        <v>14</v>
      </c>
      <c r="K35" s="95">
        <v>8</v>
      </c>
      <c r="L35" s="95">
        <v>6</v>
      </c>
      <c r="M35" s="95">
        <v>10</v>
      </c>
      <c r="N35" s="95">
        <v>8</v>
      </c>
      <c r="O35" s="96">
        <v>-15.887850467289724</v>
      </c>
      <c r="P35" s="97" t="s">
        <v>225</v>
      </c>
      <c r="Q35" s="98"/>
      <c r="R35" s="98"/>
      <c r="S35" s="98"/>
      <c r="T35" s="98"/>
      <c r="U35" s="98"/>
      <c r="V35" s="98"/>
      <c r="W35" s="98"/>
      <c r="X35" s="98"/>
      <c r="Y35" s="98"/>
      <c r="Z35" s="98"/>
      <c r="AA35" s="98"/>
      <c r="AB35" s="98"/>
      <c r="AC35" s="98"/>
      <c r="AD35" s="98"/>
    </row>
    <row r="36" spans="1:30" ht="12" customHeight="1">
      <c r="A36" s="99" t="s">
        <v>226</v>
      </c>
      <c r="B36" s="95">
        <v>18</v>
      </c>
      <c r="C36" s="95">
        <v>2</v>
      </c>
      <c r="D36" s="95">
        <v>1</v>
      </c>
      <c r="E36" s="95" t="s">
        <v>172</v>
      </c>
      <c r="F36" s="95">
        <v>2</v>
      </c>
      <c r="G36" s="95">
        <v>3</v>
      </c>
      <c r="H36" s="95" t="s">
        <v>172</v>
      </c>
      <c r="I36" s="95" t="s">
        <v>172</v>
      </c>
      <c r="J36" s="95" t="s">
        <v>172</v>
      </c>
      <c r="K36" s="95">
        <v>2</v>
      </c>
      <c r="L36" s="95">
        <v>4</v>
      </c>
      <c r="M36" s="95">
        <v>1</v>
      </c>
      <c r="N36" s="95">
        <v>3</v>
      </c>
      <c r="O36" s="96">
        <v>0</v>
      </c>
      <c r="P36" s="97" t="s">
        <v>227</v>
      </c>
      <c r="Q36" s="98"/>
      <c r="R36" s="98"/>
      <c r="S36" s="98"/>
      <c r="T36" s="98"/>
      <c r="U36" s="98"/>
      <c r="V36" s="98"/>
      <c r="W36" s="98"/>
      <c r="X36" s="98"/>
      <c r="Y36" s="98"/>
      <c r="Z36" s="98"/>
      <c r="AA36" s="98"/>
      <c r="AB36" s="98"/>
      <c r="AC36" s="98"/>
      <c r="AD36" s="98"/>
    </row>
    <row r="37" spans="1:30" ht="12" customHeight="1">
      <c r="A37" s="99" t="s">
        <v>228</v>
      </c>
      <c r="B37" s="95">
        <v>4441</v>
      </c>
      <c r="C37" s="95">
        <v>398</v>
      </c>
      <c r="D37" s="95">
        <v>368</v>
      </c>
      <c r="E37" s="95">
        <v>379</v>
      </c>
      <c r="F37" s="95">
        <v>331</v>
      </c>
      <c r="G37" s="95">
        <v>371</v>
      </c>
      <c r="H37" s="95">
        <v>325</v>
      </c>
      <c r="I37" s="95">
        <v>422</v>
      </c>
      <c r="J37" s="95">
        <v>344</v>
      </c>
      <c r="K37" s="95">
        <v>310</v>
      </c>
      <c r="L37" s="95">
        <v>338</v>
      </c>
      <c r="M37" s="95">
        <v>388</v>
      </c>
      <c r="N37" s="95">
        <v>467</v>
      </c>
      <c r="O37" s="96">
        <v>4.8394711992445707</v>
      </c>
      <c r="P37" s="97" t="s">
        <v>229</v>
      </c>
      <c r="Q37" s="98"/>
      <c r="R37" s="98"/>
      <c r="S37" s="98"/>
      <c r="T37" s="98"/>
      <c r="U37" s="98"/>
      <c r="V37" s="98"/>
      <c r="W37" s="98"/>
      <c r="X37" s="98"/>
      <c r="Y37" s="98"/>
      <c r="Z37" s="98"/>
      <c r="AA37" s="98"/>
      <c r="AB37" s="98"/>
      <c r="AC37" s="98"/>
      <c r="AD37" s="98"/>
    </row>
    <row r="38" spans="1:30" ht="12" customHeight="1">
      <c r="A38" s="99" t="s">
        <v>230</v>
      </c>
      <c r="B38" s="95">
        <v>39</v>
      </c>
      <c r="C38" s="95">
        <v>4</v>
      </c>
      <c r="D38" s="95">
        <v>2</v>
      </c>
      <c r="E38" s="95">
        <v>4</v>
      </c>
      <c r="F38" s="95">
        <v>3</v>
      </c>
      <c r="G38" s="95">
        <v>5</v>
      </c>
      <c r="H38" s="95">
        <v>2</v>
      </c>
      <c r="I38" s="95" t="s">
        <v>172</v>
      </c>
      <c r="J38" s="95">
        <v>4</v>
      </c>
      <c r="K38" s="95">
        <v>3</v>
      </c>
      <c r="L38" s="95">
        <v>6</v>
      </c>
      <c r="M38" s="95">
        <v>3</v>
      </c>
      <c r="N38" s="95">
        <v>3</v>
      </c>
      <c r="O38" s="96">
        <v>69.565217391304344</v>
      </c>
      <c r="P38" s="97" t="s">
        <v>231</v>
      </c>
      <c r="Q38" s="98"/>
      <c r="R38" s="98"/>
      <c r="S38" s="98"/>
      <c r="T38" s="98"/>
      <c r="U38" s="98"/>
      <c r="V38" s="98"/>
      <c r="W38" s="98"/>
      <c r="X38" s="98"/>
      <c r="Y38" s="98"/>
      <c r="Z38" s="98"/>
      <c r="AA38" s="98"/>
      <c r="AB38" s="98"/>
      <c r="AC38" s="98"/>
      <c r="AD38" s="98"/>
    </row>
    <row r="39" spans="1:30" ht="12" customHeight="1">
      <c r="A39" s="99" t="s">
        <v>232</v>
      </c>
      <c r="B39" s="95">
        <v>33190</v>
      </c>
      <c r="C39" s="95">
        <v>3225</v>
      </c>
      <c r="D39" s="95">
        <v>2842</v>
      </c>
      <c r="E39" s="95">
        <v>3016</v>
      </c>
      <c r="F39" s="95">
        <v>2733</v>
      </c>
      <c r="G39" s="95">
        <v>2710</v>
      </c>
      <c r="H39" s="95">
        <v>2532</v>
      </c>
      <c r="I39" s="95">
        <v>2742</v>
      </c>
      <c r="J39" s="95">
        <v>2436</v>
      </c>
      <c r="K39" s="95">
        <v>2251</v>
      </c>
      <c r="L39" s="95">
        <v>2482</v>
      </c>
      <c r="M39" s="95">
        <v>2818</v>
      </c>
      <c r="N39" s="95">
        <v>3403</v>
      </c>
      <c r="O39" s="96">
        <v>2.2741279428078371</v>
      </c>
      <c r="P39" s="97" t="s">
        <v>233</v>
      </c>
      <c r="Q39" s="98"/>
      <c r="R39" s="98"/>
      <c r="S39" s="98"/>
      <c r="T39" s="98"/>
      <c r="U39" s="98"/>
      <c r="V39" s="98"/>
      <c r="W39" s="98"/>
      <c r="X39" s="98"/>
      <c r="Y39" s="98"/>
      <c r="Z39" s="98"/>
      <c r="AA39" s="98"/>
      <c r="AB39" s="98"/>
      <c r="AC39" s="98"/>
      <c r="AD39" s="98"/>
    </row>
    <row r="40" spans="1:30" ht="12" customHeight="1">
      <c r="A40" s="99" t="s">
        <v>234</v>
      </c>
      <c r="B40" s="95">
        <v>6926</v>
      </c>
      <c r="C40" s="95">
        <v>669</v>
      </c>
      <c r="D40" s="95">
        <v>577</v>
      </c>
      <c r="E40" s="95">
        <v>599</v>
      </c>
      <c r="F40" s="95">
        <v>566</v>
      </c>
      <c r="G40" s="95">
        <v>576</v>
      </c>
      <c r="H40" s="95">
        <v>524</v>
      </c>
      <c r="I40" s="95">
        <v>570</v>
      </c>
      <c r="J40" s="95">
        <v>535</v>
      </c>
      <c r="K40" s="95">
        <v>451</v>
      </c>
      <c r="L40" s="95">
        <v>526</v>
      </c>
      <c r="M40" s="95">
        <v>598</v>
      </c>
      <c r="N40" s="95">
        <v>735</v>
      </c>
      <c r="O40" s="96">
        <v>3.6360915756396821</v>
      </c>
      <c r="P40" s="97" t="s">
        <v>235</v>
      </c>
      <c r="Q40" s="98"/>
      <c r="R40" s="98"/>
      <c r="S40" s="98"/>
      <c r="T40" s="98"/>
      <c r="U40" s="98"/>
      <c r="V40" s="98"/>
      <c r="W40" s="98"/>
      <c r="X40" s="98"/>
      <c r="Y40" s="98"/>
      <c r="Z40" s="98"/>
      <c r="AA40" s="98"/>
      <c r="AB40" s="98"/>
      <c r="AC40" s="98"/>
      <c r="AD40" s="98"/>
    </row>
    <row r="41" spans="1:30" ht="12" customHeight="1">
      <c r="A41" s="99" t="s">
        <v>236</v>
      </c>
      <c r="B41" s="95">
        <v>9300</v>
      </c>
      <c r="C41" s="95">
        <v>873</v>
      </c>
      <c r="D41" s="95">
        <v>860</v>
      </c>
      <c r="E41" s="95">
        <v>847</v>
      </c>
      <c r="F41" s="95">
        <v>795</v>
      </c>
      <c r="G41" s="95">
        <v>810</v>
      </c>
      <c r="H41" s="95">
        <v>665</v>
      </c>
      <c r="I41" s="95">
        <v>760</v>
      </c>
      <c r="J41" s="95">
        <v>655</v>
      </c>
      <c r="K41" s="95">
        <v>630</v>
      </c>
      <c r="L41" s="95">
        <v>654</v>
      </c>
      <c r="M41" s="95">
        <v>765</v>
      </c>
      <c r="N41" s="95">
        <v>986</v>
      </c>
      <c r="O41" s="96">
        <v>6.4560439560439562</v>
      </c>
      <c r="P41" s="97" t="s">
        <v>237</v>
      </c>
      <c r="Q41" s="98"/>
      <c r="R41" s="98"/>
      <c r="S41" s="98"/>
      <c r="T41" s="98"/>
      <c r="U41" s="98"/>
      <c r="V41" s="98"/>
      <c r="W41" s="98"/>
      <c r="X41" s="98"/>
      <c r="Y41" s="98"/>
      <c r="Z41" s="98"/>
      <c r="AA41" s="98"/>
      <c r="AB41" s="98"/>
      <c r="AC41" s="98"/>
      <c r="AD41" s="98"/>
    </row>
    <row r="42" spans="1:30" ht="12" customHeight="1">
      <c r="A42" s="99" t="s">
        <v>238</v>
      </c>
      <c r="B42" s="95">
        <v>9656</v>
      </c>
      <c r="C42" s="95">
        <v>941</v>
      </c>
      <c r="D42" s="95">
        <v>784</v>
      </c>
      <c r="E42" s="95">
        <v>896</v>
      </c>
      <c r="F42" s="95">
        <v>784</v>
      </c>
      <c r="G42" s="95">
        <v>771</v>
      </c>
      <c r="H42" s="95">
        <v>754</v>
      </c>
      <c r="I42" s="95">
        <v>822</v>
      </c>
      <c r="J42" s="95">
        <v>714</v>
      </c>
      <c r="K42" s="95">
        <v>697</v>
      </c>
      <c r="L42" s="95">
        <v>754</v>
      </c>
      <c r="M42" s="95">
        <v>798</v>
      </c>
      <c r="N42" s="95">
        <v>941</v>
      </c>
      <c r="O42" s="96">
        <v>0.44731093311141024</v>
      </c>
      <c r="P42" s="97" t="s">
        <v>239</v>
      </c>
      <c r="Q42" s="98"/>
      <c r="R42" s="98"/>
      <c r="S42" s="98"/>
      <c r="T42" s="98"/>
      <c r="U42" s="98"/>
      <c r="V42" s="98"/>
      <c r="W42" s="98"/>
      <c r="X42" s="98"/>
      <c r="Y42" s="98"/>
      <c r="Z42" s="98"/>
      <c r="AA42" s="98"/>
      <c r="AB42" s="98"/>
      <c r="AC42" s="98"/>
      <c r="AD42" s="98"/>
    </row>
    <row r="43" spans="1:30" ht="12" customHeight="1">
      <c r="A43" s="99" t="s">
        <v>240</v>
      </c>
      <c r="B43" s="95">
        <v>12150</v>
      </c>
      <c r="C43" s="95">
        <v>1036</v>
      </c>
      <c r="D43" s="95">
        <v>907</v>
      </c>
      <c r="E43" s="95">
        <v>962</v>
      </c>
      <c r="F43" s="95">
        <v>1009</v>
      </c>
      <c r="G43" s="95">
        <v>961</v>
      </c>
      <c r="H43" s="95">
        <v>862</v>
      </c>
      <c r="I43" s="95">
        <v>1073</v>
      </c>
      <c r="J43" s="95">
        <v>950</v>
      </c>
      <c r="K43" s="95">
        <v>753</v>
      </c>
      <c r="L43" s="95">
        <v>952</v>
      </c>
      <c r="M43" s="95">
        <v>1096</v>
      </c>
      <c r="N43" s="95">
        <v>1589</v>
      </c>
      <c r="O43" s="96">
        <v>18.271196339920181</v>
      </c>
      <c r="P43" s="97" t="s">
        <v>241</v>
      </c>
      <c r="Q43" s="98"/>
      <c r="R43" s="98"/>
      <c r="S43" s="98"/>
      <c r="T43" s="98"/>
      <c r="U43" s="98"/>
      <c r="V43" s="98"/>
      <c r="W43" s="98"/>
      <c r="X43" s="98"/>
      <c r="Y43" s="98"/>
      <c r="Z43" s="98"/>
      <c r="AA43" s="98"/>
      <c r="AB43" s="98"/>
      <c r="AC43" s="98"/>
      <c r="AD43" s="98"/>
    </row>
    <row r="44" spans="1:30" ht="12" customHeight="1">
      <c r="A44" s="99" t="s">
        <v>242</v>
      </c>
      <c r="B44" s="95">
        <v>262</v>
      </c>
      <c r="C44" s="95">
        <v>2</v>
      </c>
      <c r="D44" s="95">
        <v>3</v>
      </c>
      <c r="E44" s="95">
        <v>15</v>
      </c>
      <c r="F44" s="95">
        <v>46</v>
      </c>
      <c r="G44" s="95">
        <v>20</v>
      </c>
      <c r="H44" s="95">
        <v>6</v>
      </c>
      <c r="I44" s="95" t="s">
        <v>172</v>
      </c>
      <c r="J44" s="95" t="s">
        <v>172</v>
      </c>
      <c r="K44" s="95">
        <v>3</v>
      </c>
      <c r="L44" s="95">
        <v>4</v>
      </c>
      <c r="M44" s="95">
        <v>41</v>
      </c>
      <c r="N44" s="95">
        <v>122</v>
      </c>
      <c r="O44" s="96">
        <v>2811.1111111111109</v>
      </c>
      <c r="P44" s="97" t="s">
        <v>243</v>
      </c>
      <c r="Q44" s="98"/>
      <c r="R44" s="98"/>
      <c r="S44" s="98"/>
      <c r="T44" s="98"/>
      <c r="U44" s="98"/>
      <c r="V44" s="98"/>
      <c r="W44" s="98"/>
      <c r="X44" s="98"/>
      <c r="Y44" s="98"/>
      <c r="Z44" s="98"/>
      <c r="AA44" s="98"/>
      <c r="AB44" s="98"/>
      <c r="AC44" s="98"/>
      <c r="AD44" s="98"/>
    </row>
    <row r="45" spans="1:30" ht="12" customHeight="1">
      <c r="A45" s="99" t="s">
        <v>244</v>
      </c>
      <c r="B45" s="95">
        <v>4508</v>
      </c>
      <c r="C45" s="95">
        <v>383</v>
      </c>
      <c r="D45" s="95">
        <v>359</v>
      </c>
      <c r="E45" s="95">
        <v>323</v>
      </c>
      <c r="F45" s="95">
        <v>379</v>
      </c>
      <c r="G45" s="95">
        <v>359</v>
      </c>
      <c r="H45" s="95">
        <v>307</v>
      </c>
      <c r="I45" s="95">
        <v>400</v>
      </c>
      <c r="J45" s="95">
        <v>362</v>
      </c>
      <c r="K45" s="95">
        <v>281</v>
      </c>
      <c r="L45" s="95">
        <v>362</v>
      </c>
      <c r="M45" s="95">
        <v>402</v>
      </c>
      <c r="N45" s="95">
        <v>591</v>
      </c>
      <c r="O45" s="96">
        <v>19.734395750331998</v>
      </c>
      <c r="P45" s="97" t="s">
        <v>245</v>
      </c>
      <c r="Q45" s="98"/>
      <c r="R45" s="98"/>
      <c r="S45" s="98"/>
      <c r="T45" s="98"/>
      <c r="U45" s="98"/>
      <c r="V45" s="98"/>
      <c r="W45" s="98"/>
      <c r="X45" s="98"/>
      <c r="Y45" s="98"/>
      <c r="Z45" s="98"/>
      <c r="AA45" s="98"/>
      <c r="AB45" s="98"/>
      <c r="AC45" s="98"/>
      <c r="AD45" s="98"/>
    </row>
    <row r="46" spans="1:30" ht="12" customHeight="1">
      <c r="A46" s="99" t="s">
        <v>246</v>
      </c>
      <c r="B46" s="95">
        <v>2621</v>
      </c>
      <c r="C46" s="95">
        <v>252</v>
      </c>
      <c r="D46" s="95">
        <v>211</v>
      </c>
      <c r="E46" s="95">
        <v>220</v>
      </c>
      <c r="F46" s="95">
        <v>212</v>
      </c>
      <c r="G46" s="95">
        <v>198</v>
      </c>
      <c r="H46" s="95">
        <v>198</v>
      </c>
      <c r="I46" s="95">
        <v>246</v>
      </c>
      <c r="J46" s="95">
        <v>169</v>
      </c>
      <c r="K46" s="95">
        <v>149</v>
      </c>
      <c r="L46" s="95">
        <v>176</v>
      </c>
      <c r="M46" s="95">
        <v>226</v>
      </c>
      <c r="N46" s="95">
        <v>364</v>
      </c>
      <c r="O46" s="96">
        <v>7.1983640081799649</v>
      </c>
      <c r="P46" s="97" t="s">
        <v>247</v>
      </c>
      <c r="Q46" s="98"/>
      <c r="R46" s="98"/>
      <c r="S46" s="98"/>
      <c r="T46" s="98"/>
      <c r="U46" s="98"/>
      <c r="V46" s="98"/>
      <c r="W46" s="98"/>
      <c r="X46" s="98"/>
      <c r="Y46" s="98"/>
      <c r="Z46" s="98"/>
      <c r="AA46" s="98"/>
      <c r="AB46" s="98"/>
      <c r="AC46" s="98"/>
      <c r="AD46" s="98"/>
    </row>
    <row r="47" spans="1:30" ht="12" customHeight="1">
      <c r="A47" s="99" t="s">
        <v>248</v>
      </c>
      <c r="B47" s="95">
        <v>166</v>
      </c>
      <c r="C47" s="95">
        <v>10</v>
      </c>
      <c r="D47" s="95">
        <v>9</v>
      </c>
      <c r="E47" s="95">
        <v>11</v>
      </c>
      <c r="F47" s="95">
        <v>9</v>
      </c>
      <c r="G47" s="95">
        <v>16</v>
      </c>
      <c r="H47" s="95">
        <v>19</v>
      </c>
      <c r="I47" s="95">
        <v>16</v>
      </c>
      <c r="J47" s="95">
        <v>12</v>
      </c>
      <c r="K47" s="95">
        <v>8</v>
      </c>
      <c r="L47" s="95">
        <v>10</v>
      </c>
      <c r="M47" s="95">
        <v>14</v>
      </c>
      <c r="N47" s="95">
        <v>32</v>
      </c>
      <c r="O47" s="96">
        <v>5.7324840764331242</v>
      </c>
      <c r="P47" s="97" t="s">
        <v>249</v>
      </c>
      <c r="Q47" s="98"/>
      <c r="R47" s="98"/>
      <c r="S47" s="98"/>
      <c r="T47" s="98"/>
      <c r="U47" s="98"/>
      <c r="V47" s="98"/>
      <c r="W47" s="98"/>
      <c r="X47" s="98"/>
      <c r="Y47" s="98"/>
      <c r="Z47" s="98"/>
      <c r="AA47" s="98"/>
      <c r="AB47" s="98"/>
      <c r="AC47" s="98"/>
      <c r="AD47" s="98"/>
    </row>
    <row r="48" spans="1:30" ht="12" customHeight="1">
      <c r="A48" s="99" t="s">
        <v>250</v>
      </c>
      <c r="B48" s="95">
        <v>5377</v>
      </c>
      <c r="C48" s="95">
        <v>488</v>
      </c>
      <c r="D48" s="95">
        <v>429</v>
      </c>
      <c r="E48" s="95">
        <v>489</v>
      </c>
      <c r="F48" s="95">
        <v>425</v>
      </c>
      <c r="G48" s="95">
        <v>430</v>
      </c>
      <c r="H48" s="95">
        <v>418</v>
      </c>
      <c r="I48" s="95">
        <v>469</v>
      </c>
      <c r="J48" s="95">
        <v>404</v>
      </c>
      <c r="K48" s="95">
        <v>446</v>
      </c>
      <c r="L48" s="95">
        <v>456</v>
      </c>
      <c r="M48" s="95">
        <v>440</v>
      </c>
      <c r="N48" s="95">
        <v>483</v>
      </c>
      <c r="O48" s="96">
        <v>0.69288389513108939</v>
      </c>
      <c r="P48" s="97" t="s">
        <v>251</v>
      </c>
      <c r="Q48" s="98"/>
      <c r="R48" s="98"/>
      <c r="S48" s="98"/>
      <c r="T48" s="98"/>
      <c r="U48" s="98"/>
      <c r="V48" s="98"/>
      <c r="W48" s="98"/>
      <c r="X48" s="98"/>
      <c r="Y48" s="98"/>
      <c r="Z48" s="98"/>
      <c r="AA48" s="98"/>
      <c r="AB48" s="98"/>
      <c r="AC48" s="98"/>
      <c r="AD48" s="98"/>
    </row>
    <row r="49" spans="1:30" ht="12" customHeight="1">
      <c r="A49" s="99" t="s">
        <v>252</v>
      </c>
      <c r="B49" s="95">
        <v>222</v>
      </c>
      <c r="C49" s="95">
        <v>20</v>
      </c>
      <c r="D49" s="95">
        <v>19</v>
      </c>
      <c r="E49" s="95">
        <v>27</v>
      </c>
      <c r="F49" s="95">
        <v>13</v>
      </c>
      <c r="G49" s="95">
        <v>22</v>
      </c>
      <c r="H49" s="95">
        <v>17</v>
      </c>
      <c r="I49" s="95">
        <v>14</v>
      </c>
      <c r="J49" s="95">
        <v>23</v>
      </c>
      <c r="K49" s="95">
        <v>12</v>
      </c>
      <c r="L49" s="95">
        <v>19</v>
      </c>
      <c r="M49" s="95">
        <v>18</v>
      </c>
      <c r="N49" s="95">
        <v>18</v>
      </c>
      <c r="O49" s="96">
        <v>9.3596059113300498</v>
      </c>
      <c r="P49" s="97" t="s">
        <v>253</v>
      </c>
      <c r="Q49" s="98"/>
      <c r="R49" s="98"/>
      <c r="S49" s="98"/>
      <c r="T49" s="98"/>
      <c r="U49" s="98"/>
      <c r="V49" s="98"/>
      <c r="W49" s="98"/>
      <c r="X49" s="98"/>
      <c r="Y49" s="98"/>
      <c r="Z49" s="98"/>
      <c r="AA49" s="98"/>
      <c r="AB49" s="98"/>
      <c r="AC49" s="98"/>
      <c r="AD49" s="98"/>
    </row>
    <row r="50" spans="1:30" ht="12" customHeight="1">
      <c r="A50" s="99" t="s">
        <v>254</v>
      </c>
      <c r="B50" s="95">
        <v>1050</v>
      </c>
      <c r="C50" s="95">
        <v>93</v>
      </c>
      <c r="D50" s="95">
        <v>95</v>
      </c>
      <c r="E50" s="95">
        <v>105</v>
      </c>
      <c r="F50" s="95">
        <v>76</v>
      </c>
      <c r="G50" s="95">
        <v>67</v>
      </c>
      <c r="H50" s="95">
        <v>89</v>
      </c>
      <c r="I50" s="95">
        <v>83</v>
      </c>
      <c r="J50" s="95">
        <v>76</v>
      </c>
      <c r="K50" s="95">
        <v>111</v>
      </c>
      <c r="L50" s="95">
        <v>81</v>
      </c>
      <c r="M50" s="95">
        <v>79</v>
      </c>
      <c r="N50" s="95">
        <v>95</v>
      </c>
      <c r="O50" s="96">
        <v>-6.8322981366459601</v>
      </c>
      <c r="P50" s="97" t="s">
        <v>255</v>
      </c>
      <c r="Q50" s="98"/>
      <c r="R50" s="98"/>
      <c r="S50" s="98"/>
      <c r="T50" s="98"/>
      <c r="U50" s="98"/>
      <c r="V50" s="98"/>
      <c r="W50" s="98"/>
      <c r="X50" s="98"/>
      <c r="Y50" s="98"/>
      <c r="Z50" s="98"/>
      <c r="AA50" s="98"/>
      <c r="AB50" s="98"/>
      <c r="AC50" s="98"/>
      <c r="AD50" s="98"/>
    </row>
    <row r="51" spans="1:30" ht="12" customHeight="1">
      <c r="A51" s="99" t="s">
        <v>256</v>
      </c>
      <c r="B51" s="95">
        <v>533</v>
      </c>
      <c r="C51" s="95">
        <v>43</v>
      </c>
      <c r="D51" s="95">
        <v>33</v>
      </c>
      <c r="E51" s="95">
        <v>48</v>
      </c>
      <c r="F51" s="95">
        <v>35</v>
      </c>
      <c r="G51" s="95">
        <v>41</v>
      </c>
      <c r="H51" s="95">
        <v>50</v>
      </c>
      <c r="I51" s="95">
        <v>37</v>
      </c>
      <c r="J51" s="95">
        <v>55</v>
      </c>
      <c r="K51" s="95">
        <v>37</v>
      </c>
      <c r="L51" s="95">
        <v>34</v>
      </c>
      <c r="M51" s="95">
        <v>49</v>
      </c>
      <c r="N51" s="95">
        <v>71</v>
      </c>
      <c r="O51" s="96">
        <v>-11.314475873544097</v>
      </c>
      <c r="P51" s="97" t="s">
        <v>257</v>
      </c>
      <c r="Q51" s="98"/>
      <c r="R51" s="98"/>
      <c r="S51" s="98"/>
      <c r="T51" s="98"/>
      <c r="U51" s="98"/>
      <c r="V51" s="98"/>
      <c r="W51" s="98"/>
      <c r="X51" s="98"/>
      <c r="Y51" s="98"/>
      <c r="Z51" s="98"/>
      <c r="AA51" s="98"/>
      <c r="AB51" s="98"/>
      <c r="AC51" s="98"/>
      <c r="AD51" s="98"/>
    </row>
    <row r="52" spans="1:30" ht="12" customHeight="1">
      <c r="A52" s="99" t="s">
        <v>258</v>
      </c>
      <c r="B52" s="95">
        <v>464</v>
      </c>
      <c r="C52" s="95">
        <v>55</v>
      </c>
      <c r="D52" s="95">
        <v>43</v>
      </c>
      <c r="E52" s="95">
        <v>40</v>
      </c>
      <c r="F52" s="95">
        <v>35</v>
      </c>
      <c r="G52" s="95">
        <v>34</v>
      </c>
      <c r="H52" s="95">
        <v>35</v>
      </c>
      <c r="I52" s="95">
        <v>29</v>
      </c>
      <c r="J52" s="95">
        <v>35</v>
      </c>
      <c r="K52" s="95">
        <v>25</v>
      </c>
      <c r="L52" s="95">
        <v>45</v>
      </c>
      <c r="M52" s="95">
        <v>35</v>
      </c>
      <c r="N52" s="95">
        <v>53</v>
      </c>
      <c r="O52" s="96">
        <v>2.6548672566371749</v>
      </c>
      <c r="P52" s="97" t="s">
        <v>259</v>
      </c>
      <c r="Q52" s="98"/>
      <c r="R52" s="98"/>
      <c r="S52" s="98"/>
      <c r="T52" s="98"/>
      <c r="U52" s="98"/>
      <c r="V52" s="98"/>
      <c r="W52" s="98"/>
      <c r="X52" s="98"/>
      <c r="Y52" s="98"/>
      <c r="Z52" s="98"/>
      <c r="AA52" s="98"/>
      <c r="AB52" s="98"/>
      <c r="AC52" s="98"/>
      <c r="AD52" s="98"/>
    </row>
    <row r="53" spans="1:30" ht="12" customHeight="1">
      <c r="A53" s="99" t="s">
        <v>260</v>
      </c>
      <c r="B53" s="95">
        <v>113</v>
      </c>
      <c r="C53" s="95">
        <v>12</v>
      </c>
      <c r="D53" s="95">
        <v>10</v>
      </c>
      <c r="E53" s="95">
        <v>11</v>
      </c>
      <c r="F53" s="95">
        <v>9</v>
      </c>
      <c r="G53" s="95">
        <v>11</v>
      </c>
      <c r="H53" s="95">
        <v>11</v>
      </c>
      <c r="I53" s="95">
        <v>7</v>
      </c>
      <c r="J53" s="95">
        <v>7</v>
      </c>
      <c r="K53" s="95">
        <v>4</v>
      </c>
      <c r="L53" s="95">
        <v>10</v>
      </c>
      <c r="M53" s="95">
        <v>5</v>
      </c>
      <c r="N53" s="95">
        <v>16</v>
      </c>
      <c r="O53" s="96">
        <v>15.306122448979593</v>
      </c>
      <c r="P53" s="97" t="s">
        <v>261</v>
      </c>
      <c r="Q53" s="98"/>
      <c r="R53" s="98"/>
      <c r="S53" s="98"/>
      <c r="T53" s="98"/>
      <c r="U53" s="98"/>
      <c r="V53" s="98"/>
      <c r="W53" s="98"/>
      <c r="X53" s="98"/>
      <c r="Y53" s="98"/>
      <c r="Z53" s="98"/>
      <c r="AA53" s="98"/>
      <c r="AB53" s="98"/>
      <c r="AC53" s="98"/>
      <c r="AD53" s="98"/>
    </row>
    <row r="54" spans="1:30" ht="12" customHeight="1">
      <c r="A54" s="99" t="s">
        <v>262</v>
      </c>
      <c r="B54" s="95">
        <v>4471</v>
      </c>
      <c r="C54" s="95">
        <v>411</v>
      </c>
      <c r="D54" s="95">
        <v>386</v>
      </c>
      <c r="E54" s="95">
        <v>366</v>
      </c>
      <c r="F54" s="95">
        <v>398</v>
      </c>
      <c r="G54" s="95">
        <v>352</v>
      </c>
      <c r="H54" s="95">
        <v>338</v>
      </c>
      <c r="I54" s="95">
        <v>419</v>
      </c>
      <c r="J54" s="95">
        <v>361</v>
      </c>
      <c r="K54" s="95">
        <v>339</v>
      </c>
      <c r="L54" s="95">
        <v>352</v>
      </c>
      <c r="M54" s="95">
        <v>372</v>
      </c>
      <c r="N54" s="95">
        <v>377</v>
      </c>
      <c r="O54" s="96">
        <v>8.4404559786563311</v>
      </c>
      <c r="P54" s="97" t="s">
        <v>263</v>
      </c>
      <c r="Q54" s="98"/>
      <c r="R54" s="98"/>
      <c r="S54" s="98"/>
      <c r="T54" s="98"/>
      <c r="U54" s="98"/>
      <c r="V54" s="98"/>
      <c r="W54" s="98"/>
      <c r="X54" s="98"/>
      <c r="Y54" s="98"/>
      <c r="Z54" s="98"/>
      <c r="AA54" s="98"/>
      <c r="AB54" s="98"/>
      <c r="AC54" s="98"/>
      <c r="AD54" s="98"/>
    </row>
    <row r="55" spans="1:30" ht="12" customHeight="1">
      <c r="A55" s="99" t="s">
        <v>264</v>
      </c>
      <c r="B55" s="95">
        <v>2340</v>
      </c>
      <c r="C55" s="95">
        <v>236</v>
      </c>
      <c r="D55" s="95">
        <v>199</v>
      </c>
      <c r="E55" s="95">
        <v>191</v>
      </c>
      <c r="F55" s="95">
        <v>213</v>
      </c>
      <c r="G55" s="95">
        <v>174</v>
      </c>
      <c r="H55" s="95">
        <v>193</v>
      </c>
      <c r="I55" s="95">
        <v>216</v>
      </c>
      <c r="J55" s="95">
        <v>169</v>
      </c>
      <c r="K55" s="95">
        <v>173</v>
      </c>
      <c r="L55" s="95">
        <v>166</v>
      </c>
      <c r="M55" s="95">
        <v>203</v>
      </c>
      <c r="N55" s="95">
        <v>207</v>
      </c>
      <c r="O55" s="96">
        <v>8.9892873777363604</v>
      </c>
      <c r="P55" s="97" t="s">
        <v>265</v>
      </c>
      <c r="Q55" s="98"/>
      <c r="R55" s="98"/>
      <c r="S55" s="98"/>
      <c r="T55" s="98"/>
      <c r="U55" s="98"/>
      <c r="V55" s="98"/>
      <c r="W55" s="98"/>
      <c r="X55" s="98"/>
      <c r="Y55" s="98"/>
      <c r="Z55" s="98"/>
      <c r="AA55" s="98"/>
      <c r="AB55" s="98"/>
      <c r="AC55" s="98"/>
      <c r="AD55" s="98"/>
    </row>
    <row r="56" spans="1:30" ht="12" customHeight="1">
      <c r="A56" s="99" t="s">
        <v>266</v>
      </c>
      <c r="B56" s="95">
        <v>15</v>
      </c>
      <c r="C56" s="95" t="s">
        <v>172</v>
      </c>
      <c r="D56" s="95">
        <v>2</v>
      </c>
      <c r="E56" s="95">
        <v>1</v>
      </c>
      <c r="F56" s="95" t="s">
        <v>172</v>
      </c>
      <c r="G56" s="95">
        <v>2</v>
      </c>
      <c r="H56" s="95" t="s">
        <v>172</v>
      </c>
      <c r="I56" s="95">
        <v>1</v>
      </c>
      <c r="J56" s="95">
        <v>2</v>
      </c>
      <c r="K56" s="95" t="s">
        <v>172</v>
      </c>
      <c r="L56" s="95">
        <v>2</v>
      </c>
      <c r="M56" s="95">
        <v>3</v>
      </c>
      <c r="N56" s="95">
        <v>2</v>
      </c>
      <c r="O56" s="96">
        <v>50</v>
      </c>
      <c r="P56" s="97" t="s">
        <v>267</v>
      </c>
      <c r="Q56" s="98"/>
      <c r="R56" s="98"/>
      <c r="S56" s="98"/>
      <c r="T56" s="98"/>
      <c r="U56" s="98"/>
      <c r="V56" s="98"/>
      <c r="W56" s="98"/>
      <c r="X56" s="98"/>
      <c r="Y56" s="98"/>
      <c r="Z56" s="98"/>
      <c r="AA56" s="98"/>
      <c r="AB56" s="98"/>
      <c r="AC56" s="98"/>
      <c r="AD56" s="98"/>
    </row>
    <row r="57" spans="1:30" ht="12" customHeight="1">
      <c r="A57" s="99" t="s">
        <v>268</v>
      </c>
      <c r="B57" s="95">
        <v>121</v>
      </c>
      <c r="C57" s="95">
        <v>14</v>
      </c>
      <c r="D57" s="95">
        <v>7</v>
      </c>
      <c r="E57" s="95">
        <v>5</v>
      </c>
      <c r="F57" s="95">
        <v>12</v>
      </c>
      <c r="G57" s="95">
        <v>13</v>
      </c>
      <c r="H57" s="95">
        <v>10</v>
      </c>
      <c r="I57" s="95">
        <v>10</v>
      </c>
      <c r="J57" s="95">
        <v>11</v>
      </c>
      <c r="K57" s="95">
        <v>13</v>
      </c>
      <c r="L57" s="95">
        <v>11</v>
      </c>
      <c r="M57" s="95">
        <v>9</v>
      </c>
      <c r="N57" s="95">
        <v>6</v>
      </c>
      <c r="O57" s="96">
        <v>-2.4193548387096797</v>
      </c>
      <c r="P57" s="97" t="s">
        <v>269</v>
      </c>
      <c r="Q57" s="98"/>
      <c r="R57" s="98"/>
      <c r="S57" s="98"/>
      <c r="T57" s="98"/>
      <c r="U57" s="98"/>
      <c r="V57" s="98"/>
      <c r="W57" s="98"/>
      <c r="X57" s="98"/>
      <c r="Y57" s="98"/>
      <c r="Z57" s="98"/>
      <c r="AA57" s="98"/>
      <c r="AB57" s="98"/>
      <c r="AC57" s="98"/>
      <c r="AD57" s="98"/>
    </row>
    <row r="58" spans="1:30" ht="12" customHeight="1">
      <c r="A58" s="99" t="s">
        <v>270</v>
      </c>
      <c r="B58" s="95">
        <v>202</v>
      </c>
      <c r="C58" s="95">
        <v>13</v>
      </c>
      <c r="D58" s="95">
        <v>13</v>
      </c>
      <c r="E58" s="95">
        <v>17</v>
      </c>
      <c r="F58" s="95">
        <v>22</v>
      </c>
      <c r="G58" s="95">
        <v>17</v>
      </c>
      <c r="H58" s="95">
        <v>12</v>
      </c>
      <c r="I58" s="95">
        <v>16</v>
      </c>
      <c r="J58" s="95">
        <v>20</v>
      </c>
      <c r="K58" s="95">
        <v>20</v>
      </c>
      <c r="L58" s="95">
        <v>10</v>
      </c>
      <c r="M58" s="95">
        <v>21</v>
      </c>
      <c r="N58" s="95">
        <v>21</v>
      </c>
      <c r="O58" s="96">
        <v>-5.1643192488262883</v>
      </c>
      <c r="P58" s="97" t="s">
        <v>271</v>
      </c>
      <c r="Q58" s="98"/>
      <c r="R58" s="98"/>
      <c r="S58" s="98"/>
      <c r="T58" s="98"/>
      <c r="U58" s="98"/>
      <c r="V58" s="98"/>
      <c r="W58" s="98"/>
      <c r="X58" s="98"/>
      <c r="Y58" s="98"/>
      <c r="Z58" s="98"/>
      <c r="AA58" s="98"/>
      <c r="AB58" s="98"/>
      <c r="AC58" s="98"/>
      <c r="AD58" s="98"/>
    </row>
    <row r="59" spans="1:30" ht="12" customHeight="1">
      <c r="A59" s="99" t="s">
        <v>272</v>
      </c>
      <c r="B59" s="95">
        <v>16</v>
      </c>
      <c r="C59" s="95" t="s">
        <v>172</v>
      </c>
      <c r="D59" s="95">
        <v>2</v>
      </c>
      <c r="E59" s="95">
        <v>3</v>
      </c>
      <c r="F59" s="95">
        <v>4</v>
      </c>
      <c r="G59" s="95">
        <v>1</v>
      </c>
      <c r="H59" s="95" t="s">
        <v>172</v>
      </c>
      <c r="I59" s="95">
        <v>1</v>
      </c>
      <c r="J59" s="95">
        <v>1</v>
      </c>
      <c r="K59" s="95">
        <v>1</v>
      </c>
      <c r="L59" s="95">
        <v>1</v>
      </c>
      <c r="M59" s="95">
        <v>2</v>
      </c>
      <c r="N59" s="95" t="s">
        <v>172</v>
      </c>
      <c r="O59" s="96">
        <v>0</v>
      </c>
      <c r="P59" s="97" t="s">
        <v>273</v>
      </c>
      <c r="Q59" s="98"/>
      <c r="R59" s="98"/>
      <c r="S59" s="98"/>
      <c r="T59" s="98"/>
      <c r="U59" s="98"/>
      <c r="V59" s="98"/>
      <c r="W59" s="98"/>
      <c r="X59" s="98"/>
      <c r="Y59" s="98"/>
      <c r="Z59" s="98"/>
      <c r="AA59" s="98"/>
      <c r="AB59" s="98"/>
      <c r="AC59" s="98"/>
      <c r="AD59" s="98"/>
    </row>
    <row r="60" spans="1:30" ht="12" customHeight="1">
      <c r="A60" s="99" t="s">
        <v>274</v>
      </c>
      <c r="B60" s="95">
        <v>61</v>
      </c>
      <c r="C60" s="95">
        <v>5</v>
      </c>
      <c r="D60" s="95">
        <v>6</v>
      </c>
      <c r="E60" s="95">
        <v>6</v>
      </c>
      <c r="F60" s="95">
        <v>7</v>
      </c>
      <c r="G60" s="95">
        <v>4</v>
      </c>
      <c r="H60" s="95">
        <v>7</v>
      </c>
      <c r="I60" s="95">
        <v>3</v>
      </c>
      <c r="J60" s="95">
        <v>4</v>
      </c>
      <c r="K60" s="95">
        <v>6</v>
      </c>
      <c r="L60" s="95">
        <v>3</v>
      </c>
      <c r="M60" s="95">
        <v>4</v>
      </c>
      <c r="N60" s="95">
        <v>6</v>
      </c>
      <c r="O60" s="96">
        <v>-19.73684210526315</v>
      </c>
      <c r="P60" s="97" t="s">
        <v>275</v>
      </c>
      <c r="Q60" s="98"/>
      <c r="R60" s="98"/>
      <c r="S60" s="98"/>
      <c r="T60" s="98"/>
      <c r="U60" s="98"/>
      <c r="V60" s="98"/>
      <c r="W60" s="98"/>
      <c r="X60" s="98"/>
      <c r="Y60" s="98"/>
      <c r="Z60" s="98"/>
      <c r="AA60" s="98"/>
      <c r="AB60" s="98"/>
      <c r="AC60" s="98"/>
      <c r="AD60" s="98"/>
    </row>
    <row r="61" spans="1:30" ht="12" customHeight="1">
      <c r="A61" s="99" t="s">
        <v>276</v>
      </c>
      <c r="B61" s="95">
        <v>6461</v>
      </c>
      <c r="C61" s="95">
        <v>655</v>
      </c>
      <c r="D61" s="95">
        <v>549</v>
      </c>
      <c r="E61" s="95">
        <v>506</v>
      </c>
      <c r="F61" s="95">
        <v>502</v>
      </c>
      <c r="G61" s="95">
        <v>551</v>
      </c>
      <c r="H61" s="95">
        <v>458</v>
      </c>
      <c r="I61" s="95">
        <v>622</v>
      </c>
      <c r="J61" s="95">
        <v>411</v>
      </c>
      <c r="K61" s="95">
        <v>418</v>
      </c>
      <c r="L61" s="95">
        <v>544</v>
      </c>
      <c r="M61" s="95">
        <v>554</v>
      </c>
      <c r="N61" s="95">
        <v>691</v>
      </c>
      <c r="O61" s="96">
        <v>-0.16996291718170653</v>
      </c>
      <c r="P61" s="97" t="s">
        <v>277</v>
      </c>
      <c r="Q61" s="98"/>
      <c r="R61" s="98"/>
      <c r="S61" s="98"/>
      <c r="T61" s="98"/>
      <c r="U61" s="98"/>
      <c r="V61" s="98"/>
      <c r="W61" s="98"/>
      <c r="X61" s="98"/>
      <c r="Y61" s="98"/>
      <c r="Z61" s="98"/>
      <c r="AA61" s="98"/>
      <c r="AB61" s="98"/>
      <c r="AC61" s="98"/>
      <c r="AD61" s="98"/>
    </row>
    <row r="62" spans="1:30" ht="12" customHeight="1">
      <c r="A62" s="99" t="s">
        <v>278</v>
      </c>
      <c r="B62" s="95">
        <v>10</v>
      </c>
      <c r="C62" s="95">
        <v>1</v>
      </c>
      <c r="D62" s="95">
        <v>1</v>
      </c>
      <c r="E62" s="95" t="s">
        <v>172</v>
      </c>
      <c r="F62" s="95">
        <v>1</v>
      </c>
      <c r="G62" s="95">
        <v>1</v>
      </c>
      <c r="H62" s="95" t="s">
        <v>172</v>
      </c>
      <c r="I62" s="95" t="s">
        <v>172</v>
      </c>
      <c r="J62" s="95" t="s">
        <v>172</v>
      </c>
      <c r="K62" s="95" t="s">
        <v>172</v>
      </c>
      <c r="L62" s="95">
        <v>1</v>
      </c>
      <c r="M62" s="95">
        <v>4</v>
      </c>
      <c r="N62" s="95">
        <v>1</v>
      </c>
      <c r="O62" s="96">
        <v>233.33333333333337</v>
      </c>
      <c r="P62" s="97" t="s">
        <v>279</v>
      </c>
      <c r="Q62" s="98"/>
      <c r="R62" s="98"/>
      <c r="S62" s="98"/>
      <c r="T62" s="98"/>
      <c r="U62" s="98"/>
      <c r="V62" s="98"/>
      <c r="W62" s="98"/>
      <c r="X62" s="98"/>
      <c r="Y62" s="98"/>
      <c r="Z62" s="98"/>
      <c r="AA62" s="98"/>
      <c r="AB62" s="98"/>
      <c r="AC62" s="98"/>
      <c r="AD62" s="98"/>
    </row>
    <row r="63" spans="1:30" ht="12" customHeight="1">
      <c r="A63" s="99" t="s">
        <v>280</v>
      </c>
      <c r="B63" s="95">
        <v>3850</v>
      </c>
      <c r="C63" s="95">
        <v>396</v>
      </c>
      <c r="D63" s="95">
        <v>310</v>
      </c>
      <c r="E63" s="95">
        <v>331</v>
      </c>
      <c r="F63" s="95">
        <v>291</v>
      </c>
      <c r="G63" s="95">
        <v>320</v>
      </c>
      <c r="H63" s="95">
        <v>290</v>
      </c>
      <c r="I63" s="95">
        <v>336</v>
      </c>
      <c r="J63" s="95">
        <v>269</v>
      </c>
      <c r="K63" s="95">
        <v>246</v>
      </c>
      <c r="L63" s="95">
        <v>293</v>
      </c>
      <c r="M63" s="95">
        <v>331</v>
      </c>
      <c r="N63" s="95">
        <v>437</v>
      </c>
      <c r="O63" s="96">
        <v>-6.1890838206627734</v>
      </c>
      <c r="P63" s="97" t="s">
        <v>281</v>
      </c>
      <c r="Q63" s="98"/>
      <c r="R63" s="98"/>
      <c r="S63" s="98"/>
      <c r="T63" s="98"/>
      <c r="U63" s="98"/>
      <c r="V63" s="98"/>
      <c r="W63" s="98"/>
      <c r="X63" s="98"/>
      <c r="Y63" s="98"/>
      <c r="Z63" s="98"/>
      <c r="AA63" s="98"/>
      <c r="AB63" s="98"/>
      <c r="AC63" s="98"/>
      <c r="AD63" s="98"/>
    </row>
    <row r="64" spans="1:30" ht="12" customHeight="1">
      <c r="A64" s="99" t="s">
        <v>282</v>
      </c>
      <c r="B64" s="95">
        <v>5743</v>
      </c>
      <c r="C64" s="95">
        <v>508</v>
      </c>
      <c r="D64" s="95">
        <v>419</v>
      </c>
      <c r="E64" s="95">
        <v>460</v>
      </c>
      <c r="F64" s="95">
        <v>435</v>
      </c>
      <c r="G64" s="95">
        <v>457</v>
      </c>
      <c r="H64" s="95">
        <v>490</v>
      </c>
      <c r="I64" s="95">
        <v>524</v>
      </c>
      <c r="J64" s="95">
        <v>509</v>
      </c>
      <c r="K64" s="95">
        <v>432</v>
      </c>
      <c r="L64" s="95">
        <v>469</v>
      </c>
      <c r="M64" s="95">
        <v>480</v>
      </c>
      <c r="N64" s="95">
        <v>560</v>
      </c>
      <c r="O64" s="96">
        <v>6.4306893995552201</v>
      </c>
      <c r="P64" s="97" t="s">
        <v>283</v>
      </c>
      <c r="Q64" s="98"/>
      <c r="R64" s="98"/>
      <c r="S64" s="98"/>
      <c r="T64" s="98"/>
      <c r="U64" s="98"/>
      <c r="V64" s="98"/>
      <c r="W64" s="98"/>
      <c r="X64" s="98"/>
      <c r="Y64" s="98"/>
      <c r="Z64" s="98"/>
      <c r="AA64" s="98"/>
      <c r="AB64" s="98"/>
      <c r="AC64" s="98"/>
      <c r="AD64" s="98"/>
    </row>
    <row r="65" spans="1:30" ht="12" customHeight="1">
      <c r="A65" s="99" t="s">
        <v>284</v>
      </c>
      <c r="B65" s="95">
        <v>4056</v>
      </c>
      <c r="C65" s="95">
        <v>334</v>
      </c>
      <c r="D65" s="95">
        <v>289</v>
      </c>
      <c r="E65" s="95">
        <v>319</v>
      </c>
      <c r="F65" s="95">
        <v>303</v>
      </c>
      <c r="G65" s="95">
        <v>305</v>
      </c>
      <c r="H65" s="95">
        <v>351</v>
      </c>
      <c r="I65" s="95">
        <v>378</v>
      </c>
      <c r="J65" s="95">
        <v>362</v>
      </c>
      <c r="K65" s="95">
        <v>311</v>
      </c>
      <c r="L65" s="95">
        <v>337</v>
      </c>
      <c r="M65" s="95">
        <v>353</v>
      </c>
      <c r="N65" s="95">
        <v>414</v>
      </c>
      <c r="O65" s="96">
        <v>8.0447522642514713</v>
      </c>
      <c r="P65" s="97" t="s">
        <v>285</v>
      </c>
      <c r="Q65" s="98"/>
      <c r="R65" s="98"/>
      <c r="S65" s="98"/>
      <c r="T65" s="98"/>
      <c r="U65" s="98"/>
      <c r="V65" s="98"/>
      <c r="W65" s="98"/>
      <c r="X65" s="98"/>
      <c r="Y65" s="98"/>
      <c r="Z65" s="98"/>
      <c r="AA65" s="98"/>
      <c r="AB65" s="98"/>
      <c r="AC65" s="98"/>
      <c r="AD65" s="98"/>
    </row>
    <row r="66" spans="1:30" ht="12" customHeight="1">
      <c r="A66" s="99" t="s">
        <v>286</v>
      </c>
      <c r="B66" s="95">
        <v>752</v>
      </c>
      <c r="C66" s="95">
        <v>60</v>
      </c>
      <c r="D66" s="95">
        <v>41</v>
      </c>
      <c r="E66" s="95">
        <v>50</v>
      </c>
      <c r="F66" s="95">
        <v>42</v>
      </c>
      <c r="G66" s="95">
        <v>80</v>
      </c>
      <c r="H66" s="95">
        <v>74</v>
      </c>
      <c r="I66" s="95">
        <v>72</v>
      </c>
      <c r="J66" s="95">
        <v>93</v>
      </c>
      <c r="K66" s="95">
        <v>63</v>
      </c>
      <c r="L66" s="95">
        <v>61</v>
      </c>
      <c r="M66" s="95">
        <v>51</v>
      </c>
      <c r="N66" s="95">
        <v>65</v>
      </c>
      <c r="O66" s="96">
        <v>10.75110456553756</v>
      </c>
      <c r="P66" s="97" t="s">
        <v>287</v>
      </c>
      <c r="Q66" s="98"/>
      <c r="R66" s="98"/>
      <c r="S66" s="98"/>
      <c r="T66" s="98"/>
      <c r="U66" s="98"/>
      <c r="V66" s="98"/>
      <c r="W66" s="98"/>
      <c r="X66" s="98"/>
      <c r="Y66" s="98"/>
      <c r="Z66" s="98"/>
      <c r="AA66" s="98"/>
      <c r="AB66" s="98"/>
      <c r="AC66" s="98"/>
      <c r="AD66" s="98"/>
    </row>
    <row r="67" spans="1:30" ht="12" customHeight="1">
      <c r="A67" s="99" t="s">
        <v>288</v>
      </c>
      <c r="B67" s="95">
        <v>1095</v>
      </c>
      <c r="C67" s="95">
        <v>87</v>
      </c>
      <c r="D67" s="95">
        <v>82</v>
      </c>
      <c r="E67" s="95">
        <v>91</v>
      </c>
      <c r="F67" s="95">
        <v>80</v>
      </c>
      <c r="G67" s="95">
        <v>75</v>
      </c>
      <c r="H67" s="95">
        <v>92</v>
      </c>
      <c r="I67" s="95">
        <v>86</v>
      </c>
      <c r="J67" s="95">
        <v>108</v>
      </c>
      <c r="K67" s="95">
        <v>88</v>
      </c>
      <c r="L67" s="95">
        <v>90</v>
      </c>
      <c r="M67" s="95">
        <v>101</v>
      </c>
      <c r="N67" s="95">
        <v>115</v>
      </c>
      <c r="O67" s="96">
        <v>10.271903323262848</v>
      </c>
      <c r="P67" s="97" t="s">
        <v>289</v>
      </c>
      <c r="Q67" s="98"/>
      <c r="R67" s="98"/>
      <c r="S67" s="98"/>
      <c r="T67" s="98"/>
      <c r="U67" s="98"/>
      <c r="V67" s="98"/>
      <c r="W67" s="98"/>
      <c r="X67" s="98"/>
      <c r="Y67" s="98"/>
      <c r="Z67" s="98"/>
      <c r="AA67" s="98"/>
      <c r="AB67" s="98"/>
      <c r="AC67" s="98"/>
      <c r="AD67" s="98"/>
    </row>
    <row r="68" spans="1:30" ht="12" customHeight="1">
      <c r="A68" s="99" t="s">
        <v>290</v>
      </c>
      <c r="B68" s="95">
        <v>191</v>
      </c>
      <c r="C68" s="95">
        <v>15</v>
      </c>
      <c r="D68" s="95">
        <v>15</v>
      </c>
      <c r="E68" s="95">
        <v>18</v>
      </c>
      <c r="F68" s="95">
        <v>22</v>
      </c>
      <c r="G68" s="95">
        <v>12</v>
      </c>
      <c r="H68" s="95">
        <v>17</v>
      </c>
      <c r="I68" s="95">
        <v>16</v>
      </c>
      <c r="J68" s="95">
        <v>11</v>
      </c>
      <c r="K68" s="95">
        <v>14</v>
      </c>
      <c r="L68" s="95">
        <v>21</v>
      </c>
      <c r="M68" s="95">
        <v>11</v>
      </c>
      <c r="N68" s="95">
        <v>19</v>
      </c>
      <c r="O68" s="96">
        <v>16.463414634146332</v>
      </c>
      <c r="P68" s="97" t="s">
        <v>291</v>
      </c>
      <c r="Q68" s="98"/>
      <c r="R68" s="98"/>
      <c r="S68" s="98"/>
      <c r="T68" s="98"/>
      <c r="U68" s="98"/>
      <c r="V68" s="98"/>
      <c r="W68" s="98"/>
      <c r="X68" s="98"/>
      <c r="Y68" s="98"/>
      <c r="Z68" s="98"/>
      <c r="AA68" s="98"/>
      <c r="AB68" s="98"/>
      <c r="AC68" s="98"/>
      <c r="AD68" s="98"/>
    </row>
    <row r="69" spans="1:30" ht="12" customHeight="1">
      <c r="A69" s="99" t="s">
        <v>292</v>
      </c>
      <c r="B69" s="95">
        <v>1027</v>
      </c>
      <c r="C69" s="95">
        <v>92</v>
      </c>
      <c r="D69" s="95">
        <v>80</v>
      </c>
      <c r="E69" s="95">
        <v>82</v>
      </c>
      <c r="F69" s="95">
        <v>79</v>
      </c>
      <c r="G69" s="95">
        <v>86</v>
      </c>
      <c r="H69" s="95">
        <v>96</v>
      </c>
      <c r="I69" s="95">
        <v>96</v>
      </c>
      <c r="J69" s="95">
        <v>84</v>
      </c>
      <c r="K69" s="95">
        <v>88</v>
      </c>
      <c r="L69" s="95">
        <v>85</v>
      </c>
      <c r="M69" s="95">
        <v>76</v>
      </c>
      <c r="N69" s="95">
        <v>83</v>
      </c>
      <c r="O69" s="96">
        <v>9.9571734475374853</v>
      </c>
      <c r="P69" s="97" t="s">
        <v>293</v>
      </c>
      <c r="Q69" s="98"/>
      <c r="R69" s="98"/>
      <c r="S69" s="98"/>
      <c r="T69" s="98"/>
      <c r="U69" s="98"/>
      <c r="V69" s="98"/>
      <c r="W69" s="98"/>
      <c r="X69" s="98"/>
      <c r="Y69" s="98"/>
      <c r="Z69" s="98"/>
      <c r="AA69" s="98"/>
      <c r="AB69" s="98"/>
      <c r="AC69" s="98"/>
      <c r="AD69" s="98"/>
    </row>
    <row r="70" spans="1:30" ht="12" customHeight="1">
      <c r="A70" s="99" t="s">
        <v>294</v>
      </c>
      <c r="B70" s="95">
        <v>98</v>
      </c>
      <c r="C70" s="95">
        <v>4</v>
      </c>
      <c r="D70" s="95">
        <v>7</v>
      </c>
      <c r="E70" s="95">
        <v>11</v>
      </c>
      <c r="F70" s="95">
        <v>5</v>
      </c>
      <c r="G70" s="95">
        <v>10</v>
      </c>
      <c r="H70" s="95">
        <v>10</v>
      </c>
      <c r="I70" s="95">
        <v>7</v>
      </c>
      <c r="J70" s="95">
        <v>13</v>
      </c>
      <c r="K70" s="95">
        <v>5</v>
      </c>
      <c r="L70" s="95">
        <v>8</v>
      </c>
      <c r="M70" s="95">
        <v>10</v>
      </c>
      <c r="N70" s="95">
        <v>8</v>
      </c>
      <c r="O70" s="96">
        <v>3.1578947368421098</v>
      </c>
      <c r="P70" s="97" t="s">
        <v>295</v>
      </c>
      <c r="Q70" s="98"/>
      <c r="R70" s="98"/>
      <c r="S70" s="98"/>
      <c r="T70" s="98"/>
      <c r="U70" s="98"/>
      <c r="V70" s="98"/>
      <c r="W70" s="98"/>
      <c r="X70" s="98"/>
      <c r="Y70" s="98"/>
      <c r="Z70" s="98"/>
      <c r="AA70" s="98"/>
      <c r="AB70" s="98"/>
      <c r="AC70" s="98"/>
      <c r="AD70" s="98"/>
    </row>
    <row r="71" spans="1:30" ht="12" customHeight="1" thickBot="1">
      <c r="A71" s="99" t="s">
        <v>296</v>
      </c>
      <c r="B71" s="95">
        <v>231</v>
      </c>
      <c r="C71" s="95">
        <v>32</v>
      </c>
      <c r="D71" s="95">
        <v>22</v>
      </c>
      <c r="E71" s="95">
        <v>17</v>
      </c>
      <c r="F71" s="95">
        <v>19</v>
      </c>
      <c r="G71" s="95">
        <v>16</v>
      </c>
      <c r="H71" s="95">
        <v>15</v>
      </c>
      <c r="I71" s="95">
        <v>16</v>
      </c>
      <c r="J71" s="95">
        <v>17</v>
      </c>
      <c r="K71" s="95">
        <v>13</v>
      </c>
      <c r="L71" s="95">
        <v>21</v>
      </c>
      <c r="M71" s="95">
        <v>18</v>
      </c>
      <c r="N71" s="95">
        <v>25</v>
      </c>
      <c r="O71" s="96">
        <v>-12.5</v>
      </c>
      <c r="P71" s="97" t="s">
        <v>297</v>
      </c>
      <c r="Q71" s="98"/>
      <c r="R71" s="98"/>
      <c r="S71" s="98"/>
      <c r="T71" s="98"/>
      <c r="U71" s="98"/>
      <c r="V71" s="98"/>
      <c r="W71" s="98"/>
      <c r="X71" s="98"/>
      <c r="Y71" s="98"/>
      <c r="Z71" s="98"/>
      <c r="AA71" s="98"/>
      <c r="AB71" s="98"/>
      <c r="AC71" s="98"/>
      <c r="AD71" s="98"/>
    </row>
    <row r="72" spans="1:30" ht="12" customHeight="1" thickBot="1">
      <c r="A72" s="816"/>
      <c r="B72" s="816" t="s">
        <v>298</v>
      </c>
      <c r="C72" s="816"/>
      <c r="D72" s="816"/>
      <c r="E72" s="816"/>
      <c r="F72" s="816"/>
      <c r="G72" s="816"/>
      <c r="H72" s="816"/>
      <c r="I72" s="816"/>
      <c r="J72" s="816"/>
      <c r="K72" s="816"/>
      <c r="L72" s="816"/>
      <c r="M72" s="816"/>
      <c r="N72" s="816"/>
      <c r="O72" s="826" t="s">
        <v>299</v>
      </c>
      <c r="P72" s="828" t="s">
        <v>152</v>
      </c>
    </row>
    <row r="73" spans="1:30" ht="36" customHeight="1" thickBot="1">
      <c r="A73" s="816"/>
      <c r="B73" s="100" t="s">
        <v>153</v>
      </c>
      <c r="C73" s="100" t="s">
        <v>300</v>
      </c>
      <c r="D73" s="100" t="s">
        <v>301</v>
      </c>
      <c r="E73" s="100" t="s">
        <v>155</v>
      </c>
      <c r="F73" s="100" t="s">
        <v>302</v>
      </c>
      <c r="G73" s="100" t="s">
        <v>303</v>
      </c>
      <c r="H73" s="100" t="s">
        <v>158</v>
      </c>
      <c r="I73" s="100" t="s">
        <v>159</v>
      </c>
      <c r="J73" s="100" t="s">
        <v>304</v>
      </c>
      <c r="K73" s="100" t="s">
        <v>305</v>
      </c>
      <c r="L73" s="100" t="s">
        <v>306</v>
      </c>
      <c r="M73" s="100" t="s">
        <v>163</v>
      </c>
      <c r="N73" s="100" t="s">
        <v>307</v>
      </c>
      <c r="O73" s="827"/>
      <c r="P73" s="829"/>
    </row>
    <row r="74" spans="1:30" ht="12" customHeight="1">
      <c r="A74" s="28" t="s">
        <v>308</v>
      </c>
    </row>
    <row r="75" spans="1:30" ht="12" customHeight="1">
      <c r="A75" s="28" t="s">
        <v>309</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horizontalDpi="300" verticalDpi="300" r:id="rId1"/>
  <ignoredErrors>
    <ignoredError sqref="A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45"/>
  <sheetViews>
    <sheetView showGridLines="0" workbookViewId="0">
      <selection activeCell="A3" sqref="A3"/>
    </sheetView>
  </sheetViews>
  <sheetFormatPr defaultRowHeight="12.75"/>
  <cols>
    <col min="1" max="1" width="31.42578125" style="125" customWidth="1"/>
    <col min="2" max="9" width="10.28515625" style="125" customWidth="1"/>
    <col min="12" max="12" width="5.42578125" customWidth="1"/>
  </cols>
  <sheetData>
    <row r="1" spans="1:11" ht="15" customHeight="1">
      <c r="A1" s="832" t="s">
        <v>1976</v>
      </c>
      <c r="B1" s="832"/>
      <c r="C1" s="832"/>
      <c r="D1" s="832"/>
      <c r="E1" s="832"/>
      <c r="F1" s="832"/>
      <c r="G1" s="832"/>
      <c r="H1" s="832"/>
      <c r="I1" s="832"/>
      <c r="J1" s="832"/>
    </row>
    <row r="2" spans="1:11" ht="15" customHeight="1">
      <c r="A2" s="833" t="s">
        <v>1977</v>
      </c>
      <c r="B2" s="833"/>
      <c r="C2" s="833"/>
      <c r="D2" s="833"/>
      <c r="E2" s="833"/>
      <c r="F2" s="833"/>
      <c r="G2" s="833"/>
      <c r="H2" s="833"/>
      <c r="I2" s="833"/>
      <c r="J2" s="833"/>
    </row>
    <row r="3" spans="1:11" ht="13.5" thickBot="1">
      <c r="A3" s="32"/>
      <c r="B3" s="32"/>
      <c r="C3" s="32"/>
      <c r="D3" s="32"/>
      <c r="E3" s="32"/>
      <c r="F3" s="32"/>
      <c r="G3" s="32"/>
      <c r="H3" s="32"/>
      <c r="I3" s="32"/>
      <c r="J3" s="32"/>
    </row>
    <row r="4" spans="1:11" ht="12" customHeight="1" thickBot="1">
      <c r="A4" s="34"/>
      <c r="B4" s="817" t="s">
        <v>310</v>
      </c>
      <c r="C4" s="817"/>
      <c r="D4" s="817"/>
      <c r="E4" s="817"/>
      <c r="F4" s="817" t="s">
        <v>311</v>
      </c>
      <c r="G4" s="817"/>
      <c r="H4" s="817"/>
      <c r="I4" s="817"/>
      <c r="J4" s="34"/>
    </row>
    <row r="5" spans="1:11" ht="12" customHeight="1" thickBot="1">
      <c r="A5" s="834"/>
      <c r="B5" s="835" t="s">
        <v>312</v>
      </c>
      <c r="C5" s="836"/>
      <c r="D5" s="837" t="s">
        <v>313</v>
      </c>
      <c r="E5" s="837"/>
      <c r="F5" s="835" t="s">
        <v>94</v>
      </c>
      <c r="G5" s="836"/>
      <c r="H5" s="837" t="s">
        <v>314</v>
      </c>
      <c r="I5" s="837"/>
      <c r="J5" s="34"/>
    </row>
    <row r="6" spans="1:11" ht="12" customHeight="1" thickBot="1">
      <c r="A6" s="834"/>
      <c r="B6" s="101" t="s">
        <v>315</v>
      </c>
      <c r="C6" s="101" t="s">
        <v>316</v>
      </c>
      <c r="D6" s="101" t="s">
        <v>315</v>
      </c>
      <c r="E6" s="101" t="s">
        <v>316</v>
      </c>
      <c r="F6" s="101" t="s">
        <v>317</v>
      </c>
      <c r="G6" s="101" t="s">
        <v>318</v>
      </c>
      <c r="H6" s="101" t="s">
        <v>317</v>
      </c>
      <c r="I6" s="101" t="s">
        <v>318</v>
      </c>
      <c r="J6" s="34"/>
    </row>
    <row r="7" spans="1:11">
      <c r="A7" s="52" t="s">
        <v>319</v>
      </c>
      <c r="B7" s="102"/>
      <c r="C7" s="102"/>
      <c r="D7" s="102"/>
      <c r="E7" s="102"/>
      <c r="F7" s="102"/>
      <c r="G7" s="102"/>
      <c r="H7" s="102"/>
      <c r="I7" s="102"/>
      <c r="J7" s="52" t="s">
        <v>320</v>
      </c>
    </row>
    <row r="8" spans="1:11">
      <c r="A8" s="46" t="s">
        <v>321</v>
      </c>
      <c r="B8" s="103">
        <v>736254</v>
      </c>
      <c r="C8" s="104">
        <v>53891677.619999997</v>
      </c>
      <c r="D8" s="103">
        <v>7446921</v>
      </c>
      <c r="E8" s="105">
        <v>531710969.10000008</v>
      </c>
      <c r="F8" s="106">
        <v>-3.262324871268973</v>
      </c>
      <c r="G8" s="106">
        <v>-26.041252126939824</v>
      </c>
      <c r="H8" s="106">
        <v>2.3883580298151657</v>
      </c>
      <c r="I8" s="106">
        <v>-11.994008823332067</v>
      </c>
      <c r="J8" s="107" t="s">
        <v>322</v>
      </c>
      <c r="K8" s="108"/>
    </row>
    <row r="9" spans="1:11">
      <c r="A9" s="46" t="s">
        <v>323</v>
      </c>
      <c r="B9" s="103"/>
      <c r="C9" s="104"/>
      <c r="D9" s="103"/>
      <c r="E9" s="105"/>
      <c r="F9" s="106"/>
      <c r="G9" s="106"/>
      <c r="H9" s="109"/>
      <c r="I9" s="109"/>
      <c r="J9" s="107"/>
    </row>
    <row r="10" spans="1:11">
      <c r="A10" s="46" t="s">
        <v>324</v>
      </c>
      <c r="B10" s="103">
        <v>74869</v>
      </c>
      <c r="C10" s="104">
        <v>7696807.6900000004</v>
      </c>
      <c r="D10" s="103">
        <v>763494</v>
      </c>
      <c r="E10" s="105">
        <v>74298861.620000005</v>
      </c>
      <c r="F10" s="106">
        <v>-5.9670936950514886</v>
      </c>
      <c r="G10" s="106">
        <v>0.33774238540080148</v>
      </c>
      <c r="H10" s="106">
        <v>-5.3624153213627466</v>
      </c>
      <c r="I10" s="106">
        <v>-4.6619861429836646</v>
      </c>
      <c r="J10" s="107" t="s">
        <v>325</v>
      </c>
    </row>
    <row r="11" spans="1:11">
      <c r="A11" s="46" t="s">
        <v>326</v>
      </c>
      <c r="B11" s="103">
        <v>952</v>
      </c>
      <c r="C11" s="105">
        <v>3021468.61</v>
      </c>
      <c r="D11" s="103">
        <v>107631</v>
      </c>
      <c r="E11" s="105">
        <v>22963158.98</v>
      </c>
      <c r="F11" s="106">
        <v>-83.532260854523443</v>
      </c>
      <c r="G11" s="106">
        <v>87.329005714514693</v>
      </c>
      <c r="H11" s="106">
        <v>-2.8039446570503372</v>
      </c>
      <c r="I11" s="106">
        <v>-22.719507426501607</v>
      </c>
      <c r="J11" s="107" t="s">
        <v>327</v>
      </c>
    </row>
    <row r="12" spans="1:11">
      <c r="A12" s="46" t="s">
        <v>328</v>
      </c>
      <c r="B12" s="103">
        <v>27446</v>
      </c>
      <c r="C12" s="104">
        <v>27291868.079999998</v>
      </c>
      <c r="D12" s="103">
        <v>269291</v>
      </c>
      <c r="E12" s="105">
        <v>261414022.57999998</v>
      </c>
      <c r="F12" s="106">
        <v>-3.1784668571630164</v>
      </c>
      <c r="G12" s="106">
        <v>-1.6895970053967631</v>
      </c>
      <c r="H12" s="106">
        <v>6.1835812094607832</v>
      </c>
      <c r="I12" s="106">
        <v>8.7658071767705081</v>
      </c>
      <c r="J12" s="107" t="s">
        <v>329</v>
      </c>
    </row>
    <row r="13" spans="1:11">
      <c r="A13" s="46" t="s">
        <v>330</v>
      </c>
      <c r="B13" s="103">
        <v>13792</v>
      </c>
      <c r="C13" s="104">
        <v>13314061</v>
      </c>
      <c r="D13" s="103">
        <v>143969</v>
      </c>
      <c r="E13" s="105">
        <v>119071561</v>
      </c>
      <c r="F13" s="106">
        <v>-5.7987842360494426</v>
      </c>
      <c r="G13" s="106">
        <v>20.845338551112349</v>
      </c>
      <c r="H13" s="106">
        <v>10.597702935425815</v>
      </c>
      <c r="I13" s="106">
        <v>23.390271230408956</v>
      </c>
      <c r="J13" s="107" t="s">
        <v>331</v>
      </c>
    </row>
    <row r="14" spans="1:11">
      <c r="A14" s="46" t="s">
        <v>332</v>
      </c>
      <c r="B14" s="103">
        <v>24888</v>
      </c>
      <c r="C14" s="104">
        <v>3523223.39</v>
      </c>
      <c r="D14" s="103">
        <v>277740</v>
      </c>
      <c r="E14" s="105">
        <v>35591620.43</v>
      </c>
      <c r="F14" s="106">
        <v>-10.336131426306878</v>
      </c>
      <c r="G14" s="106">
        <v>-2.3683301215206285</v>
      </c>
      <c r="H14" s="106">
        <v>-2.0850002074332252</v>
      </c>
      <c r="I14" s="106">
        <v>-1.8692485104915306</v>
      </c>
      <c r="J14" s="107" t="s">
        <v>333</v>
      </c>
    </row>
    <row r="15" spans="1:11">
      <c r="A15" s="52" t="s">
        <v>334</v>
      </c>
      <c r="B15" s="110"/>
      <c r="C15" s="111"/>
      <c r="D15" s="110"/>
      <c r="E15" s="112"/>
      <c r="F15" s="96"/>
      <c r="G15" s="96"/>
      <c r="H15" s="96"/>
      <c r="I15" s="96"/>
      <c r="J15" s="55" t="s">
        <v>335</v>
      </c>
    </row>
    <row r="16" spans="1:11">
      <c r="A16" s="46" t="s">
        <v>336</v>
      </c>
      <c r="B16" s="103">
        <v>158003</v>
      </c>
      <c r="C16" s="104">
        <v>73185091.75</v>
      </c>
      <c r="D16" s="103">
        <v>1735611</v>
      </c>
      <c r="E16" s="105">
        <v>779303281.3499999</v>
      </c>
      <c r="F16" s="113">
        <v>-13.599129445732544</v>
      </c>
      <c r="G16" s="113">
        <v>-7.6787504535757591</v>
      </c>
      <c r="H16" s="113">
        <v>5.1252701619384595</v>
      </c>
      <c r="I16" s="113">
        <v>6.1971113212432698</v>
      </c>
      <c r="J16" s="107" t="s">
        <v>337</v>
      </c>
    </row>
    <row r="17" spans="1:10">
      <c r="A17" s="46" t="s">
        <v>338</v>
      </c>
      <c r="B17" s="114">
        <v>337</v>
      </c>
      <c r="C17" s="115">
        <v>246368.58</v>
      </c>
      <c r="D17" s="114">
        <v>3549</v>
      </c>
      <c r="E17" s="116">
        <v>2832027.5700000003</v>
      </c>
      <c r="F17" s="106">
        <v>-23.234624145785872</v>
      </c>
      <c r="G17" s="106">
        <v>-13.475238926947696</v>
      </c>
      <c r="H17" s="106">
        <v>-25.054073540014414</v>
      </c>
      <c r="I17" s="106">
        <v>2.3549294929427873</v>
      </c>
      <c r="J17" s="107" t="s">
        <v>339</v>
      </c>
    </row>
    <row r="18" spans="1:10">
      <c r="A18" s="52" t="s">
        <v>340</v>
      </c>
      <c r="B18" s="110"/>
      <c r="C18" s="111"/>
      <c r="D18" s="110"/>
      <c r="E18" s="112"/>
      <c r="F18" s="96"/>
      <c r="G18" s="96"/>
      <c r="H18" s="96"/>
      <c r="I18" s="96"/>
      <c r="J18" s="55" t="s">
        <v>341</v>
      </c>
    </row>
    <row r="19" spans="1:10">
      <c r="A19" s="46" t="s">
        <v>342</v>
      </c>
      <c r="B19" s="114">
        <v>133980</v>
      </c>
      <c r="C19" s="116">
        <v>80913223.430000007</v>
      </c>
      <c r="D19" s="117">
        <v>1337246</v>
      </c>
      <c r="E19" s="116">
        <v>812018979.06999993</v>
      </c>
      <c r="F19" s="106">
        <v>8.0170273146505906</v>
      </c>
      <c r="G19" s="106">
        <v>11.05377018296285</v>
      </c>
      <c r="H19" s="106">
        <v>-1.921725558654046</v>
      </c>
      <c r="I19" s="106">
        <v>2.499498126323914</v>
      </c>
      <c r="J19" s="107" t="s">
        <v>343</v>
      </c>
    </row>
    <row r="20" spans="1:10">
      <c r="A20" s="59" t="s">
        <v>344</v>
      </c>
      <c r="B20" s="114">
        <v>3854143</v>
      </c>
      <c r="C20" s="116" t="s">
        <v>345</v>
      </c>
      <c r="D20" s="117">
        <v>39172290</v>
      </c>
      <c r="E20" s="116" t="s">
        <v>345</v>
      </c>
      <c r="F20" s="106">
        <v>6.3861331069146559</v>
      </c>
      <c r="G20" s="106" t="s">
        <v>345</v>
      </c>
      <c r="H20" s="106">
        <v>-2.2572042119032574</v>
      </c>
      <c r="I20" s="106" t="s">
        <v>345</v>
      </c>
      <c r="J20" s="60" t="s">
        <v>346</v>
      </c>
    </row>
    <row r="21" spans="1:10">
      <c r="A21" s="46" t="s">
        <v>347</v>
      </c>
      <c r="B21" s="114">
        <v>28668</v>
      </c>
      <c r="C21" s="116">
        <v>11760853.609999999</v>
      </c>
      <c r="D21" s="117">
        <v>317901</v>
      </c>
      <c r="E21" s="116">
        <v>133526035.78999998</v>
      </c>
      <c r="F21" s="106">
        <v>-7.3222771797109942</v>
      </c>
      <c r="G21" s="106">
        <v>-4.6767968414024921</v>
      </c>
      <c r="H21" s="106">
        <v>9.2893943924373872</v>
      </c>
      <c r="I21" s="106">
        <v>13.650250021286283</v>
      </c>
      <c r="J21" s="107" t="s">
        <v>348</v>
      </c>
    </row>
    <row r="22" spans="1:10">
      <c r="A22" s="59" t="s">
        <v>344</v>
      </c>
      <c r="B22" s="110">
        <v>836124</v>
      </c>
      <c r="C22" s="112" t="s">
        <v>345</v>
      </c>
      <c r="D22" s="110">
        <v>9569299</v>
      </c>
      <c r="E22" s="112" t="s">
        <v>345</v>
      </c>
      <c r="F22" s="96">
        <v>-10.440202529367724</v>
      </c>
      <c r="G22" s="96" t="s">
        <v>345</v>
      </c>
      <c r="H22" s="96">
        <v>7.9763697317818156</v>
      </c>
      <c r="I22" s="96" t="s">
        <v>345</v>
      </c>
      <c r="J22" s="60" t="s">
        <v>346</v>
      </c>
    </row>
    <row r="23" spans="1:10">
      <c r="A23" s="52" t="s">
        <v>1978</v>
      </c>
      <c r="B23" s="114"/>
      <c r="C23" s="115"/>
      <c r="D23" s="114"/>
      <c r="E23" s="116"/>
      <c r="F23" s="106"/>
      <c r="G23" s="106"/>
      <c r="H23" s="106"/>
      <c r="I23" s="106"/>
      <c r="J23" s="55" t="s">
        <v>1979</v>
      </c>
    </row>
    <row r="24" spans="1:10">
      <c r="A24" s="46" t="s">
        <v>349</v>
      </c>
      <c r="B24" s="103">
        <v>2084012</v>
      </c>
      <c r="C24" s="104">
        <v>1143373132.3000002</v>
      </c>
      <c r="D24" s="640">
        <v>20703990</v>
      </c>
      <c r="E24" s="105">
        <v>12260516843.41</v>
      </c>
      <c r="F24" s="106">
        <v>1.652626100478443</v>
      </c>
      <c r="G24" s="106">
        <v>-24.294034148596069</v>
      </c>
      <c r="H24" s="106">
        <v>1.1218602230899108</v>
      </c>
      <c r="I24" s="106">
        <v>4.0148350574197309</v>
      </c>
      <c r="J24" s="107" t="s">
        <v>350</v>
      </c>
    </row>
    <row r="25" spans="1:10">
      <c r="A25" s="46" t="s">
        <v>351</v>
      </c>
      <c r="B25" s="103">
        <v>25504</v>
      </c>
      <c r="C25" s="104">
        <v>7101772.6300000101</v>
      </c>
      <c r="D25" s="640">
        <v>248921</v>
      </c>
      <c r="E25" s="105">
        <v>76792318.620000005</v>
      </c>
      <c r="F25" s="106">
        <v>5.0368600963716545</v>
      </c>
      <c r="G25" s="106">
        <v>-24.231408761591851</v>
      </c>
      <c r="H25" s="106">
        <v>2.4507441725984762</v>
      </c>
      <c r="I25" s="106">
        <v>4.5895749535045098</v>
      </c>
      <c r="J25" s="107" t="s">
        <v>352</v>
      </c>
    </row>
    <row r="26" spans="1:10">
      <c r="A26" s="52" t="s">
        <v>353</v>
      </c>
      <c r="B26" s="110"/>
      <c r="C26" s="112"/>
      <c r="D26" s="110"/>
      <c r="E26" s="112"/>
      <c r="F26" s="96"/>
      <c r="G26" s="96"/>
      <c r="H26" s="96"/>
      <c r="I26" s="96"/>
      <c r="J26" s="55" t="s">
        <v>354</v>
      </c>
    </row>
    <row r="27" spans="1:10">
      <c r="A27" s="46" t="s">
        <v>355</v>
      </c>
      <c r="B27" s="114">
        <v>452</v>
      </c>
      <c r="C27" s="115">
        <v>144432.95999999999</v>
      </c>
      <c r="D27" s="114">
        <v>6022</v>
      </c>
      <c r="E27" s="116">
        <v>1486170.33</v>
      </c>
      <c r="F27" s="106">
        <v>-25.779967159277504</v>
      </c>
      <c r="G27" s="106">
        <v>7.6447282516344188</v>
      </c>
      <c r="H27" s="106">
        <v>-2.8952934955050296</v>
      </c>
      <c r="I27" s="106">
        <v>6.5166444211002101</v>
      </c>
      <c r="J27" s="107" t="s">
        <v>356</v>
      </c>
    </row>
    <row r="28" spans="1:10">
      <c r="A28" s="46" t="s">
        <v>357</v>
      </c>
      <c r="B28" s="110">
        <v>2819</v>
      </c>
      <c r="C28" s="112" t="s">
        <v>358</v>
      </c>
      <c r="D28" s="118">
        <v>30895</v>
      </c>
      <c r="E28" s="112" t="s">
        <v>358</v>
      </c>
      <c r="F28" s="96">
        <v>-11.79599499374217</v>
      </c>
      <c r="G28" s="96" t="s">
        <v>358</v>
      </c>
      <c r="H28" s="96">
        <v>-7.4158908428156138</v>
      </c>
      <c r="I28" s="96" t="s">
        <v>358</v>
      </c>
      <c r="J28" s="107" t="s">
        <v>359</v>
      </c>
    </row>
    <row r="29" spans="1:10">
      <c r="A29" s="46" t="s">
        <v>1980</v>
      </c>
      <c r="B29" s="103">
        <v>735404</v>
      </c>
      <c r="C29" s="104">
        <v>210736930.19000006</v>
      </c>
      <c r="D29" s="640">
        <v>7363269</v>
      </c>
      <c r="E29" s="105">
        <v>2266253076.8099999</v>
      </c>
      <c r="F29" s="106">
        <v>0.44869754780300752</v>
      </c>
      <c r="G29" s="106">
        <v>-25.583795948036197</v>
      </c>
      <c r="H29" s="106">
        <v>0.46114151405325288</v>
      </c>
      <c r="I29" s="106">
        <v>2.8206559079150679</v>
      </c>
      <c r="J29" s="51" t="s">
        <v>1981</v>
      </c>
    </row>
    <row r="30" spans="1:10">
      <c r="A30" s="52" t="s">
        <v>360</v>
      </c>
      <c r="B30" s="114"/>
      <c r="C30" s="115"/>
      <c r="D30" s="114"/>
      <c r="E30" s="116"/>
      <c r="F30" s="106"/>
      <c r="G30" s="106"/>
      <c r="H30" s="106"/>
      <c r="I30" s="106"/>
      <c r="J30" s="55" t="s">
        <v>361</v>
      </c>
    </row>
    <row r="31" spans="1:10">
      <c r="A31" s="46" t="s">
        <v>1982</v>
      </c>
      <c r="B31" s="103">
        <v>163551</v>
      </c>
      <c r="C31" s="104">
        <v>67913013.430000067</v>
      </c>
      <c r="D31" s="640">
        <v>1668397</v>
      </c>
      <c r="E31" s="105">
        <v>791520058.85000002</v>
      </c>
      <c r="F31" s="106">
        <v>-4.7937550207816599</v>
      </c>
      <c r="G31" s="106">
        <v>-32.246864997727499</v>
      </c>
      <c r="H31" s="106">
        <v>-3.8608013958101708</v>
      </c>
      <c r="I31" s="106">
        <v>-2.9273913653449171</v>
      </c>
      <c r="J31" s="107" t="s">
        <v>1983</v>
      </c>
    </row>
    <row r="32" spans="1:10">
      <c r="A32" s="46" t="s">
        <v>362</v>
      </c>
      <c r="B32" s="103">
        <v>147329</v>
      </c>
      <c r="C32" s="115">
        <v>50378963.060000002</v>
      </c>
      <c r="D32" s="103">
        <v>1427235</v>
      </c>
      <c r="E32" s="116">
        <v>487562963.30000001</v>
      </c>
      <c r="F32" s="113">
        <v>12.687680222730435</v>
      </c>
      <c r="G32" s="113">
        <v>24.33449660775959</v>
      </c>
      <c r="H32" s="113">
        <v>12.725717335237931</v>
      </c>
      <c r="I32" s="113">
        <v>22.74031029462877</v>
      </c>
      <c r="J32" s="107" t="s">
        <v>363</v>
      </c>
    </row>
    <row r="33" spans="1:10">
      <c r="A33" s="52" t="s">
        <v>364</v>
      </c>
      <c r="B33" s="119"/>
      <c r="C33" s="115"/>
      <c r="D33" s="119"/>
      <c r="E33" s="116"/>
      <c r="F33" s="120"/>
      <c r="G33" s="120"/>
      <c r="H33" s="120"/>
      <c r="I33" s="120"/>
      <c r="J33" s="55" t="s">
        <v>365</v>
      </c>
    </row>
    <row r="34" spans="1:10" ht="12" customHeight="1" thickBot="1">
      <c r="A34" s="70" t="s">
        <v>366</v>
      </c>
      <c r="B34" s="119">
        <v>180028</v>
      </c>
      <c r="C34" s="115">
        <v>25856051.050000001</v>
      </c>
      <c r="D34" s="119">
        <v>1881358</v>
      </c>
      <c r="E34" s="116">
        <v>270022786.58000004</v>
      </c>
      <c r="F34" s="120">
        <v>-8.2645849363302375</v>
      </c>
      <c r="G34" s="120">
        <v>0.6411690020410532</v>
      </c>
      <c r="H34" s="120">
        <v>-5.3371046438637393</v>
      </c>
      <c r="I34" s="120">
        <v>2.310940834783068</v>
      </c>
      <c r="J34" s="107" t="s">
        <v>367</v>
      </c>
    </row>
    <row r="35" spans="1:10" ht="12" customHeight="1" thickBot="1">
      <c r="A35" s="40"/>
      <c r="B35" s="817" t="s">
        <v>368</v>
      </c>
      <c r="C35" s="817"/>
      <c r="D35" s="817"/>
      <c r="E35" s="817"/>
      <c r="F35" s="817" t="s">
        <v>31</v>
      </c>
      <c r="G35" s="817"/>
      <c r="H35" s="817"/>
      <c r="I35" s="817"/>
      <c r="J35" s="51"/>
    </row>
    <row r="36" spans="1:10" ht="12" customHeight="1" thickBot="1">
      <c r="A36" s="40"/>
      <c r="B36" s="835" t="s">
        <v>369</v>
      </c>
      <c r="C36" s="836"/>
      <c r="D36" s="837" t="s">
        <v>370</v>
      </c>
      <c r="E36" s="837"/>
      <c r="F36" s="838" t="s">
        <v>371</v>
      </c>
      <c r="G36" s="839"/>
      <c r="H36" s="837" t="s">
        <v>372</v>
      </c>
      <c r="I36" s="837"/>
      <c r="J36" s="40"/>
    </row>
    <row r="37" spans="1:10" ht="12" customHeight="1" thickBot="1">
      <c r="A37" s="40"/>
      <c r="B37" s="101" t="s">
        <v>373</v>
      </c>
      <c r="C37" s="101" t="s">
        <v>316</v>
      </c>
      <c r="D37" s="101" t="s">
        <v>373</v>
      </c>
      <c r="E37" s="101" t="s">
        <v>316</v>
      </c>
      <c r="F37" s="101" t="s">
        <v>374</v>
      </c>
      <c r="G37" s="101" t="s">
        <v>375</v>
      </c>
      <c r="H37" s="101" t="s">
        <v>374</v>
      </c>
      <c r="I37" s="101" t="s">
        <v>375</v>
      </c>
      <c r="J37" s="40"/>
    </row>
    <row r="38" spans="1:10">
      <c r="A38" s="28" t="s">
        <v>376</v>
      </c>
      <c r="B38" s="28"/>
      <c r="C38" s="28"/>
      <c r="D38" s="28"/>
      <c r="E38" s="28"/>
      <c r="F38" s="28"/>
      <c r="G38" s="28"/>
      <c r="H38" s="28"/>
      <c r="I38" s="28"/>
      <c r="J38" s="40"/>
    </row>
    <row r="39" spans="1:10">
      <c r="A39" s="28" t="s">
        <v>377</v>
      </c>
      <c r="B39" s="28"/>
      <c r="C39" s="28"/>
      <c r="D39" s="28"/>
      <c r="E39" s="28"/>
      <c r="F39" s="28"/>
      <c r="G39" s="28"/>
      <c r="H39" s="28"/>
      <c r="I39" s="28"/>
      <c r="J39" s="40"/>
    </row>
    <row r="40" spans="1:10">
      <c r="A40" s="121"/>
      <c r="B40" s="121"/>
      <c r="C40" s="121"/>
      <c r="D40" s="121"/>
      <c r="E40" s="121"/>
      <c r="F40" s="121"/>
      <c r="G40" s="121"/>
      <c r="H40" s="121"/>
      <c r="I40" s="121"/>
      <c r="J40" s="40"/>
    </row>
    <row r="41" spans="1:10">
      <c r="A41" s="51" t="s">
        <v>378</v>
      </c>
      <c r="B41" s="40"/>
      <c r="C41" s="40"/>
      <c r="D41" s="40"/>
      <c r="E41" s="40"/>
      <c r="F41" s="40"/>
      <c r="G41" s="40"/>
      <c r="H41" s="40"/>
      <c r="I41" s="40"/>
      <c r="J41" s="122"/>
    </row>
    <row r="42" spans="1:10">
      <c r="A42" s="51" t="s">
        <v>379</v>
      </c>
      <c r="B42" s="40"/>
      <c r="C42" s="40"/>
      <c r="D42" s="40"/>
      <c r="E42" s="40"/>
      <c r="F42" s="40"/>
      <c r="G42" s="40"/>
      <c r="H42" s="40"/>
      <c r="I42" s="40"/>
      <c r="J42" s="122"/>
    </row>
    <row r="43" spans="1:10">
      <c r="A43" s="123"/>
      <c r="B43" s="124"/>
      <c r="C43" s="124"/>
      <c r="D43" s="124"/>
      <c r="E43" s="124"/>
      <c r="F43" s="124"/>
      <c r="G43" s="124"/>
      <c r="H43" s="124"/>
      <c r="I43" s="124"/>
    </row>
    <row r="44" spans="1:10">
      <c r="A44" s="125" t="s">
        <v>1984</v>
      </c>
      <c r="B44" s="126"/>
      <c r="C44" s="126"/>
      <c r="D44" s="126"/>
      <c r="E44" s="126"/>
      <c r="F44" s="126"/>
      <c r="G44" s="126"/>
      <c r="H44" s="126"/>
      <c r="I44" s="126"/>
    </row>
    <row r="45" spans="1:10">
      <c r="A45" s="125" t="s">
        <v>1985</v>
      </c>
      <c r="B45" s="126"/>
      <c r="C45" s="126"/>
      <c r="D45" s="126"/>
      <c r="E45" s="126"/>
      <c r="F45" s="126"/>
      <c r="G45" s="126"/>
      <c r="H45" s="126"/>
      <c r="I45" s="126"/>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44"/>
  <sheetViews>
    <sheetView showGridLines="0" workbookViewId="0"/>
  </sheetViews>
  <sheetFormatPr defaultColWidth="9.140625" defaultRowHeight="11.25"/>
  <cols>
    <col min="1" max="1" width="23.7109375" style="127" customWidth="1"/>
    <col min="2" max="8" width="8.5703125" style="127" customWidth="1"/>
    <col min="9" max="9" width="11.140625" style="127" customWidth="1"/>
    <col min="10" max="10" width="20.140625" style="127" customWidth="1"/>
    <col min="11" max="16384" width="9.140625" style="127"/>
  </cols>
  <sheetData>
    <row r="1" spans="1:11" ht="12" customHeight="1">
      <c r="A1" s="840" t="s">
        <v>380</v>
      </c>
      <c r="B1" s="840"/>
      <c r="C1" s="840"/>
      <c r="D1" s="840"/>
      <c r="E1" s="840"/>
      <c r="F1" s="840"/>
      <c r="G1" s="840"/>
      <c r="H1" s="840"/>
      <c r="I1" s="840"/>
      <c r="J1" s="840"/>
    </row>
    <row r="2" spans="1:11" ht="12" customHeight="1">
      <c r="A2" s="841" t="s">
        <v>381</v>
      </c>
      <c r="B2" s="841"/>
      <c r="C2" s="841"/>
      <c r="D2" s="841"/>
      <c r="E2" s="841"/>
      <c r="F2" s="841"/>
      <c r="G2" s="841"/>
      <c r="H2" s="841"/>
      <c r="I2" s="841"/>
      <c r="J2" s="841"/>
    </row>
    <row r="3" spans="1:11" ht="12" customHeight="1" thickBot="1"/>
    <row r="4" spans="1:11" s="128" customFormat="1" ht="12" customHeight="1" thickBot="1">
      <c r="A4" s="842" t="s">
        <v>104</v>
      </c>
      <c r="B4" s="844" t="s">
        <v>382</v>
      </c>
      <c r="C4" s="844"/>
      <c r="D4" s="844"/>
      <c r="E4" s="844"/>
      <c r="F4" s="844"/>
      <c r="G4" s="844"/>
      <c r="H4" s="844"/>
      <c r="I4" s="845" t="s">
        <v>383</v>
      </c>
      <c r="J4" s="846" t="s">
        <v>104</v>
      </c>
    </row>
    <row r="5" spans="1:11" s="128" customFormat="1" ht="21" customHeight="1" thickBot="1">
      <c r="A5" s="843"/>
      <c r="B5" s="129" t="s">
        <v>384</v>
      </c>
      <c r="C5" s="129" t="s">
        <v>385</v>
      </c>
      <c r="D5" s="129" t="s">
        <v>386</v>
      </c>
      <c r="E5" s="129" t="s">
        <v>387</v>
      </c>
      <c r="F5" s="129" t="s">
        <v>388</v>
      </c>
      <c r="G5" s="129" t="s">
        <v>389</v>
      </c>
      <c r="H5" s="129" t="s">
        <v>390</v>
      </c>
      <c r="I5" s="845"/>
      <c r="J5" s="847"/>
    </row>
    <row r="6" spans="1:11" s="28" customFormat="1" ht="12" customHeight="1">
      <c r="A6" s="130" t="s">
        <v>391</v>
      </c>
      <c r="J6" s="130" t="s">
        <v>392</v>
      </c>
    </row>
    <row r="7" spans="1:11" s="128" customFormat="1" ht="12" customHeight="1">
      <c r="A7" s="131" t="s">
        <v>393</v>
      </c>
      <c r="B7" s="132">
        <v>10448.200000000001</v>
      </c>
      <c r="C7" s="132">
        <v>10327.4</v>
      </c>
      <c r="D7" s="132">
        <v>10314.299999999999</v>
      </c>
      <c r="E7" s="132">
        <v>10304.799999999999</v>
      </c>
      <c r="F7" s="132">
        <v>10301.5</v>
      </c>
      <c r="G7" s="132">
        <v>10271.799999999999</v>
      </c>
      <c r="H7" s="132">
        <v>10266.5</v>
      </c>
      <c r="I7" s="133">
        <v>1.4</v>
      </c>
      <c r="J7" s="134" t="s">
        <v>394</v>
      </c>
      <c r="K7" s="135"/>
    </row>
    <row r="8" spans="1:11" s="128" customFormat="1" ht="12" customHeight="1">
      <c r="A8" s="131" t="s">
        <v>395</v>
      </c>
      <c r="B8" s="132">
        <v>4944.6000000000004</v>
      </c>
      <c r="C8" s="132">
        <v>4879.3999999999996</v>
      </c>
      <c r="D8" s="132">
        <v>4873</v>
      </c>
      <c r="E8" s="132">
        <v>4867</v>
      </c>
      <c r="F8" s="132">
        <v>4865.1000000000004</v>
      </c>
      <c r="G8" s="132">
        <v>4837.8999999999996</v>
      </c>
      <c r="H8" s="132">
        <v>4836.3999999999996</v>
      </c>
      <c r="I8" s="133">
        <v>1.6</v>
      </c>
      <c r="J8" s="131" t="s">
        <v>396</v>
      </c>
    </row>
    <row r="9" spans="1:11" s="28" customFormat="1" ht="12" customHeight="1">
      <c r="A9" s="130" t="s">
        <v>397</v>
      </c>
      <c r="B9" s="136"/>
      <c r="C9" s="136"/>
      <c r="D9" s="136"/>
      <c r="E9" s="136"/>
      <c r="F9" s="136"/>
      <c r="G9" s="136"/>
      <c r="H9" s="136"/>
      <c r="I9" s="137"/>
      <c r="J9" s="130" t="s">
        <v>398</v>
      </c>
    </row>
    <row r="10" spans="1:11" s="128" customFormat="1" ht="12" customHeight="1">
      <c r="A10" s="131" t="s">
        <v>393</v>
      </c>
      <c r="B10" s="138">
        <v>5387.9</v>
      </c>
      <c r="C10" s="138">
        <v>5335.1</v>
      </c>
      <c r="D10" s="138">
        <v>5341.6</v>
      </c>
      <c r="E10" s="138">
        <v>5313.3</v>
      </c>
      <c r="F10" s="138">
        <v>5310.5</v>
      </c>
      <c r="G10" s="138">
        <v>5244.9</v>
      </c>
      <c r="H10" s="138">
        <v>5218.7</v>
      </c>
      <c r="I10" s="139">
        <v>1.5</v>
      </c>
      <c r="J10" s="134" t="s">
        <v>394</v>
      </c>
      <c r="K10" s="140"/>
    </row>
    <row r="11" spans="1:11" s="128" customFormat="1" ht="12" customHeight="1">
      <c r="A11" s="131" t="s">
        <v>395</v>
      </c>
      <c r="B11" s="138">
        <v>2700.9</v>
      </c>
      <c r="C11" s="138">
        <v>2671.7</v>
      </c>
      <c r="D11" s="138">
        <v>2681.3</v>
      </c>
      <c r="E11" s="138">
        <v>2660.9</v>
      </c>
      <c r="F11" s="138">
        <v>2662.1</v>
      </c>
      <c r="G11" s="138">
        <v>2626.6</v>
      </c>
      <c r="H11" s="138">
        <v>2620.4</v>
      </c>
      <c r="I11" s="139">
        <v>1.5</v>
      </c>
      <c r="J11" s="131" t="s">
        <v>396</v>
      </c>
    </row>
    <row r="12" spans="1:11" s="128" customFormat="1" ht="12" customHeight="1">
      <c r="A12" s="130" t="s">
        <v>399</v>
      </c>
      <c r="B12" s="141"/>
      <c r="C12" s="141"/>
      <c r="D12" s="141"/>
      <c r="E12" s="141"/>
      <c r="F12" s="141"/>
      <c r="G12" s="141"/>
      <c r="H12" s="141"/>
      <c r="I12" s="142"/>
      <c r="J12" s="130" t="s">
        <v>400</v>
      </c>
    </row>
    <row r="13" spans="1:11" s="128" customFormat="1" ht="12" customHeight="1">
      <c r="A13" s="131" t="s">
        <v>393</v>
      </c>
      <c r="B13" s="138">
        <v>5019.7</v>
      </c>
      <c r="C13" s="138">
        <v>4980.5</v>
      </c>
      <c r="D13" s="138">
        <v>5015.5</v>
      </c>
      <c r="E13" s="138">
        <v>4988.7</v>
      </c>
      <c r="F13" s="138">
        <v>4929.5</v>
      </c>
      <c r="G13" s="138">
        <v>4900.7</v>
      </c>
      <c r="H13" s="138">
        <v>4906.3</v>
      </c>
      <c r="I13" s="139">
        <v>1.8</v>
      </c>
      <c r="J13" s="134" t="s">
        <v>394</v>
      </c>
      <c r="K13" s="140"/>
    </row>
    <row r="14" spans="1:11" s="128" customFormat="1" ht="12" customHeight="1">
      <c r="A14" s="131" t="s">
        <v>395</v>
      </c>
      <c r="B14" s="138">
        <v>2534.8000000000002</v>
      </c>
      <c r="C14" s="138">
        <v>2501.4</v>
      </c>
      <c r="D14" s="138">
        <v>2532.5</v>
      </c>
      <c r="E14" s="138">
        <v>2507.1999999999998</v>
      </c>
      <c r="F14" s="138">
        <v>2479.5</v>
      </c>
      <c r="G14" s="138">
        <v>2466.4</v>
      </c>
      <c r="H14" s="138">
        <v>2481.6</v>
      </c>
      <c r="I14" s="139">
        <v>2.2000000000000002</v>
      </c>
      <c r="J14" s="131" t="s">
        <v>396</v>
      </c>
    </row>
    <row r="15" spans="1:11" s="128" customFormat="1" ht="12" customHeight="1">
      <c r="A15" s="130" t="s">
        <v>401</v>
      </c>
      <c r="B15" s="141"/>
      <c r="C15" s="141"/>
      <c r="D15" s="141"/>
      <c r="E15" s="141"/>
      <c r="F15" s="141"/>
      <c r="G15" s="141"/>
      <c r="H15" s="141"/>
      <c r="I15" s="143"/>
      <c r="J15" s="130" t="s">
        <v>402</v>
      </c>
    </row>
    <row r="16" spans="1:11" s="128" customFormat="1" ht="12" customHeight="1">
      <c r="A16" s="131" t="s">
        <v>393</v>
      </c>
      <c r="B16" s="144">
        <v>368.2</v>
      </c>
      <c r="C16" s="144">
        <v>354.6</v>
      </c>
      <c r="D16" s="144">
        <v>326.10000000000002</v>
      </c>
      <c r="E16" s="144">
        <v>324.7</v>
      </c>
      <c r="F16" s="144">
        <v>381.1</v>
      </c>
      <c r="G16" s="144">
        <v>344.2</v>
      </c>
      <c r="H16" s="144">
        <v>312.39999999999998</v>
      </c>
      <c r="I16" s="139">
        <v>-3.4</v>
      </c>
      <c r="J16" s="134" t="s">
        <v>394</v>
      </c>
      <c r="K16" s="145"/>
    </row>
    <row r="17" spans="1:12" s="128" customFormat="1" ht="12" customHeight="1">
      <c r="A17" s="131" t="s">
        <v>395</v>
      </c>
      <c r="B17" s="144">
        <v>166.1</v>
      </c>
      <c r="C17" s="144">
        <v>170.4</v>
      </c>
      <c r="D17" s="144">
        <v>148.80000000000001</v>
      </c>
      <c r="E17" s="144">
        <v>153.69999999999999</v>
      </c>
      <c r="F17" s="144">
        <v>182.6</v>
      </c>
      <c r="G17" s="144">
        <v>160.19999999999999</v>
      </c>
      <c r="H17" s="144">
        <v>138.9</v>
      </c>
      <c r="I17" s="139">
        <v>-9</v>
      </c>
      <c r="J17" s="131" t="s">
        <v>396</v>
      </c>
    </row>
    <row r="18" spans="1:12" s="128" customFormat="1" ht="12" customHeight="1">
      <c r="A18" s="130" t="s">
        <v>403</v>
      </c>
      <c r="B18" s="141"/>
      <c r="C18" s="141"/>
      <c r="D18" s="141"/>
      <c r="E18" s="141"/>
      <c r="F18" s="141"/>
      <c r="G18" s="141"/>
      <c r="H18" s="141"/>
      <c r="I18" s="143"/>
      <c r="J18" s="130" t="s">
        <v>404</v>
      </c>
    </row>
    <row r="19" spans="1:12" s="128" customFormat="1" ht="12" customHeight="1">
      <c r="A19" s="131" t="s">
        <v>393</v>
      </c>
      <c r="B19" s="144">
        <v>60.8</v>
      </c>
      <c r="C19" s="144">
        <v>61</v>
      </c>
      <c r="D19" s="144">
        <v>61.1</v>
      </c>
      <c r="E19" s="144">
        <v>60.9</v>
      </c>
      <c r="F19" s="144">
        <v>60.9</v>
      </c>
      <c r="G19" s="144">
        <v>60.3</v>
      </c>
      <c r="H19" s="144">
        <v>60</v>
      </c>
      <c r="I19" s="146"/>
      <c r="J19" s="134" t="s">
        <v>394</v>
      </c>
    </row>
    <row r="20" spans="1:12" s="128" customFormat="1" ht="12" customHeight="1">
      <c r="A20" s="131" t="s">
        <v>395</v>
      </c>
      <c r="B20" s="144">
        <v>64.900000000000006</v>
      </c>
      <c r="C20" s="144">
        <v>65.2</v>
      </c>
      <c r="D20" s="144">
        <v>65.5</v>
      </c>
      <c r="E20" s="144">
        <v>65.099999999999994</v>
      </c>
      <c r="F20" s="144">
        <v>65.2</v>
      </c>
      <c r="G20" s="144">
        <v>64.7</v>
      </c>
      <c r="H20" s="144">
        <v>64.599999999999994</v>
      </c>
      <c r="I20" s="147"/>
      <c r="J20" s="131" t="s">
        <v>396</v>
      </c>
    </row>
    <row r="21" spans="1:12" s="128" customFormat="1" ht="12" customHeight="1">
      <c r="A21" s="130" t="s">
        <v>405</v>
      </c>
      <c r="B21" s="141"/>
      <c r="C21" s="141"/>
      <c r="D21" s="141"/>
      <c r="E21" s="141"/>
      <c r="F21" s="141"/>
      <c r="G21" s="141"/>
      <c r="H21" s="141"/>
      <c r="I21" s="146"/>
      <c r="J21" s="130" t="s">
        <v>406</v>
      </c>
    </row>
    <row r="22" spans="1:12" s="128" customFormat="1" ht="12" customHeight="1">
      <c r="A22" s="131" t="s">
        <v>393</v>
      </c>
      <c r="B22" s="144">
        <v>6.8</v>
      </c>
      <c r="C22" s="144">
        <v>6.6</v>
      </c>
      <c r="D22" s="144">
        <v>6.1</v>
      </c>
      <c r="E22" s="144">
        <v>6.1</v>
      </c>
      <c r="F22" s="144">
        <v>7.2</v>
      </c>
      <c r="G22" s="144">
        <v>6.6</v>
      </c>
      <c r="H22" s="144">
        <v>6</v>
      </c>
      <c r="I22" s="146"/>
      <c r="J22" s="134" t="s">
        <v>394</v>
      </c>
    </row>
    <row r="23" spans="1:12" s="128" customFormat="1" ht="12" customHeight="1" thickBot="1">
      <c r="A23" s="131" t="s">
        <v>395</v>
      </c>
      <c r="B23" s="144">
        <v>6.2</v>
      </c>
      <c r="C23" s="144">
        <v>6.4</v>
      </c>
      <c r="D23" s="144">
        <v>5.5</v>
      </c>
      <c r="E23" s="144">
        <v>5.8</v>
      </c>
      <c r="F23" s="144">
        <v>6.9</v>
      </c>
      <c r="G23" s="144">
        <v>6.1</v>
      </c>
      <c r="H23" s="144">
        <v>5.3</v>
      </c>
      <c r="I23" s="146"/>
      <c r="J23" s="131" t="s">
        <v>396</v>
      </c>
    </row>
    <row r="24" spans="1:12" s="128" customFormat="1" ht="12" customHeight="1" thickBot="1">
      <c r="A24" s="842" t="s">
        <v>104</v>
      </c>
      <c r="B24" s="844" t="s">
        <v>407</v>
      </c>
      <c r="C24" s="844"/>
      <c r="D24" s="844"/>
      <c r="E24" s="844"/>
      <c r="F24" s="844"/>
      <c r="G24" s="844"/>
      <c r="H24" s="844"/>
      <c r="I24" s="845" t="s">
        <v>408</v>
      </c>
      <c r="J24" s="842" t="s">
        <v>104</v>
      </c>
    </row>
    <row r="25" spans="1:12" s="128" customFormat="1" ht="33" customHeight="1" thickBot="1">
      <c r="A25" s="843" t="s">
        <v>104</v>
      </c>
      <c r="B25" s="129" t="s">
        <v>409</v>
      </c>
      <c r="C25" s="129" t="s">
        <v>410</v>
      </c>
      <c r="D25" s="129" t="s">
        <v>411</v>
      </c>
      <c r="E25" s="129" t="s">
        <v>412</v>
      </c>
      <c r="F25" s="129" t="s">
        <v>413</v>
      </c>
      <c r="G25" s="129" t="s">
        <v>414</v>
      </c>
      <c r="H25" s="129" t="s">
        <v>415</v>
      </c>
      <c r="I25" s="845"/>
      <c r="J25" s="843"/>
    </row>
    <row r="26" spans="1:12" s="128" customFormat="1" ht="12" customHeight="1">
      <c r="A26" s="28" t="s">
        <v>416</v>
      </c>
    </row>
    <row r="27" spans="1:12" s="128" customFormat="1" ht="12" customHeight="1">
      <c r="A27" s="28" t="s">
        <v>417</v>
      </c>
      <c r="B27" s="148"/>
      <c r="C27" s="148"/>
      <c r="D27" s="148"/>
      <c r="E27" s="148"/>
      <c r="F27" s="148"/>
      <c r="G27" s="148"/>
      <c r="H27" s="148"/>
      <c r="I27" s="148"/>
      <c r="J27" s="148"/>
      <c r="K27" s="148"/>
      <c r="L27" s="148"/>
    </row>
    <row r="28" spans="1:12" s="128" customFormat="1" ht="12" customHeight="1">
      <c r="A28" s="28"/>
      <c r="B28" s="148"/>
      <c r="C28" s="148"/>
      <c r="D28" s="148"/>
      <c r="E28" s="148"/>
      <c r="F28" s="148"/>
      <c r="G28" s="148"/>
      <c r="H28" s="148"/>
      <c r="I28" s="148"/>
      <c r="J28" s="148"/>
      <c r="K28" s="148"/>
      <c r="L28" s="148"/>
    </row>
    <row r="29" spans="1:12" ht="36.75" customHeight="1">
      <c r="A29" s="848" t="s">
        <v>418</v>
      </c>
      <c r="B29" s="848"/>
      <c r="C29" s="848"/>
      <c r="D29" s="848"/>
      <c r="E29" s="848"/>
      <c r="F29" s="848"/>
      <c r="G29" s="848"/>
      <c r="H29" s="848"/>
      <c r="I29" s="848"/>
      <c r="J29" s="848"/>
    </row>
    <row r="30" spans="1:12" s="128" customFormat="1" ht="36.75" customHeight="1">
      <c r="A30" s="848" t="s">
        <v>419</v>
      </c>
      <c r="B30" s="848"/>
      <c r="C30" s="848"/>
      <c r="D30" s="848"/>
      <c r="E30" s="848"/>
      <c r="F30" s="848"/>
      <c r="G30" s="848"/>
      <c r="H30" s="848"/>
      <c r="I30" s="848"/>
      <c r="J30" s="848"/>
    </row>
    <row r="31" spans="1:12">
      <c r="A31" s="149"/>
      <c r="B31" s="149"/>
      <c r="C31" s="149"/>
      <c r="D31" s="149"/>
      <c r="E31" s="149"/>
      <c r="F31" s="149"/>
      <c r="G31" s="149"/>
      <c r="H31" s="149"/>
      <c r="I31" s="149"/>
    </row>
    <row r="32" spans="1:12">
      <c r="A32" s="81" t="s">
        <v>140</v>
      </c>
      <c r="B32" s="128"/>
      <c r="C32" s="128"/>
      <c r="D32" s="128"/>
      <c r="E32" s="128"/>
      <c r="F32" s="128"/>
      <c r="G32" s="128"/>
      <c r="H32" s="128"/>
      <c r="I32" s="128"/>
    </row>
    <row r="33" spans="1:9" s="150" customFormat="1">
      <c r="A33" s="42" t="s">
        <v>420</v>
      </c>
      <c r="B33" s="28"/>
      <c r="C33" s="28"/>
      <c r="D33" s="28"/>
      <c r="E33" s="28"/>
      <c r="F33" s="28"/>
      <c r="G33" s="28"/>
      <c r="H33" s="28"/>
      <c r="I33" s="28"/>
    </row>
    <row r="34" spans="1:9" s="150" customFormat="1">
      <c r="A34" s="42" t="s">
        <v>421</v>
      </c>
      <c r="B34" s="28"/>
      <c r="C34" s="28"/>
      <c r="D34" s="28"/>
      <c r="E34" s="28"/>
      <c r="F34" s="28"/>
      <c r="G34" s="28"/>
      <c r="H34" s="28"/>
      <c r="I34" s="28"/>
    </row>
    <row r="35" spans="1:9" s="150" customFormat="1">
      <c r="A35" s="42" t="s">
        <v>422</v>
      </c>
      <c r="B35" s="28"/>
      <c r="C35" s="28"/>
      <c r="D35" s="28"/>
      <c r="E35" s="28"/>
      <c r="F35" s="28"/>
      <c r="G35" s="28"/>
      <c r="H35" s="28"/>
      <c r="I35" s="28"/>
    </row>
    <row r="36" spans="1:9" s="150" customFormat="1">
      <c r="A36" s="42" t="s">
        <v>423</v>
      </c>
      <c r="B36" s="28"/>
      <c r="C36" s="28"/>
      <c r="D36" s="28"/>
      <c r="E36" s="28"/>
      <c r="F36" s="28"/>
      <c r="G36" s="28"/>
      <c r="H36" s="28"/>
      <c r="I36" s="28"/>
    </row>
    <row r="37" spans="1:9" s="150" customFormat="1">
      <c r="A37" s="42" t="s">
        <v>424</v>
      </c>
      <c r="B37" s="28"/>
      <c r="C37" s="28"/>
      <c r="D37" s="28"/>
      <c r="E37" s="28"/>
      <c r="F37" s="28"/>
      <c r="G37" s="28"/>
      <c r="H37" s="28"/>
      <c r="I37" s="28"/>
    </row>
    <row r="38" spans="1:9" s="150" customFormat="1">
      <c r="A38" s="42" t="s">
        <v>425</v>
      </c>
      <c r="B38" s="28"/>
      <c r="C38" s="28"/>
      <c r="D38" s="28"/>
      <c r="E38" s="28"/>
      <c r="F38" s="28"/>
      <c r="G38" s="28"/>
      <c r="H38" s="28"/>
      <c r="I38" s="28"/>
    </row>
    <row r="39" spans="1:9" s="150" customFormat="1">
      <c r="A39" s="28"/>
      <c r="B39" s="28"/>
      <c r="C39" s="28"/>
      <c r="D39" s="28"/>
      <c r="E39" s="28"/>
      <c r="F39" s="28"/>
      <c r="G39" s="28"/>
      <c r="H39" s="28"/>
      <c r="I39" s="28"/>
    </row>
    <row r="40" spans="1:9" s="150" customFormat="1">
      <c r="A40" s="28"/>
      <c r="B40" s="28"/>
      <c r="C40" s="28"/>
      <c r="D40" s="28"/>
      <c r="E40" s="28"/>
      <c r="F40" s="28"/>
      <c r="G40" s="28"/>
      <c r="H40" s="28"/>
      <c r="I40" s="28"/>
    </row>
    <row r="41" spans="1:9" s="150" customFormat="1">
      <c r="A41" s="28"/>
      <c r="B41" s="28"/>
      <c r="C41" s="28"/>
      <c r="D41" s="28"/>
      <c r="E41" s="28"/>
      <c r="F41" s="28"/>
      <c r="G41" s="28"/>
      <c r="H41" s="28"/>
      <c r="I41" s="28"/>
    </row>
    <row r="42" spans="1:9" s="150" customFormat="1">
      <c r="A42" s="28"/>
      <c r="B42" s="28"/>
      <c r="C42" s="28"/>
      <c r="D42" s="28"/>
      <c r="E42" s="28"/>
      <c r="F42" s="28"/>
      <c r="G42" s="28"/>
      <c r="H42" s="28"/>
      <c r="I42" s="28"/>
    </row>
    <row r="43" spans="1:9">
      <c r="A43" s="128"/>
      <c r="B43" s="128"/>
      <c r="C43" s="128"/>
      <c r="D43" s="128"/>
      <c r="E43" s="128"/>
      <c r="F43" s="128"/>
      <c r="G43" s="128"/>
      <c r="H43" s="128"/>
      <c r="I43" s="128"/>
    </row>
    <row r="44" spans="1:9">
      <c r="A44" s="128"/>
      <c r="B44" s="128"/>
      <c r="C44" s="128"/>
      <c r="D44" s="128"/>
      <c r="E44" s="128"/>
      <c r="F44" s="128"/>
      <c r="G44" s="128"/>
      <c r="H44" s="128"/>
      <c r="I44" s="128"/>
    </row>
  </sheetData>
  <mergeCells count="12">
    <mergeCell ref="A30:J30"/>
    <mergeCell ref="A24:A25"/>
    <mergeCell ref="B24:H24"/>
    <mergeCell ref="I24:I25"/>
    <mergeCell ref="J24:J25"/>
    <mergeCell ref="A29:J29"/>
    <mergeCell ref="A1:J1"/>
    <mergeCell ref="A2:J2"/>
    <mergeCell ref="A4:A5"/>
    <mergeCell ref="B4:H4"/>
    <mergeCell ref="I4:I5"/>
    <mergeCell ref="J4:J5"/>
  </mergeCells>
  <conditionalFormatting sqref="C16:H17">
    <cfRule type="cellIs" dxfId="232" priority="2" operator="between">
      <formula>0.1</formula>
      <formula>7.4</formula>
    </cfRule>
  </conditionalFormatting>
  <conditionalFormatting sqref="K16">
    <cfRule type="cellIs" dxfId="231" priority="1" operator="between">
      <formula>0.1</formula>
      <formula>7.4</formula>
    </cfRule>
  </conditionalFormatting>
  <hyperlinks>
    <hyperlink ref="A33" r:id="rId1" xr:uid="{00000000-0004-0000-0700-000000000000}"/>
    <hyperlink ref="A6" r:id="rId2" display="População Total   " xr:uid="{00000000-0004-0000-0700-000001000000}"/>
    <hyperlink ref="J6" r:id="rId3" display=" Total Population" xr:uid="{00000000-0004-0000-0700-000002000000}"/>
    <hyperlink ref="A34:A36" r:id="rId4" display="http://www.ine.pt/xurl/ind/0010693" xr:uid="{00000000-0004-0000-0700-000003000000}"/>
    <hyperlink ref="A34" r:id="rId5" xr:uid="{00000000-0004-0000-0700-000004000000}"/>
    <hyperlink ref="A9" r:id="rId6" display="População Ativa    " xr:uid="{00000000-0004-0000-0700-000005000000}"/>
    <hyperlink ref="J9" r:id="rId7" display="Active population " xr:uid="{00000000-0004-0000-0700-000006000000}"/>
    <hyperlink ref="A35" r:id="rId8" xr:uid="{00000000-0004-0000-0700-000007000000}"/>
    <hyperlink ref="A12" r:id="rId9" display="População Empregada   " xr:uid="{00000000-0004-0000-0700-000008000000}"/>
    <hyperlink ref="J12" r:id="rId10" xr:uid="{00000000-0004-0000-0700-000009000000}"/>
    <hyperlink ref="A36" r:id="rId11" xr:uid="{00000000-0004-0000-0700-00000A000000}"/>
    <hyperlink ref="A37:A38" r:id="rId12" display="http://www.ine.pt/xurl/ind/0010693" xr:uid="{00000000-0004-0000-0700-00000B000000}"/>
    <hyperlink ref="A15" r:id="rId13" display="População Desempregada    " xr:uid="{00000000-0004-0000-0700-00000C000000}"/>
    <hyperlink ref="J15" r:id="rId14" xr:uid="{00000000-0004-0000-0700-00000D000000}"/>
    <hyperlink ref="A37" r:id="rId15" xr:uid="{00000000-0004-0000-0700-00000E000000}"/>
    <hyperlink ref="A18" r:id="rId16" display="Taxa de Atividade (%)      " xr:uid="{00000000-0004-0000-0700-00000F000000}"/>
    <hyperlink ref="J18" r:id="rId17" display="Activity rate (%)      " xr:uid="{00000000-0004-0000-0700-000010000000}"/>
    <hyperlink ref="A38" r:id="rId18" xr:uid="{00000000-0004-0000-0700-000011000000}"/>
    <hyperlink ref="A21" r:id="rId19" display="Taxa de Desemprego (%)     " xr:uid="{00000000-0004-0000-0700-000012000000}"/>
    <hyperlink ref="J21" r:id="rId20" display="Unemployment rate (%)     " xr:uid="{00000000-0004-0000-0700-000013000000}"/>
  </hyperlinks>
  <pageMargins left="0.7" right="0.7" top="0.75" bottom="0.75" header="0.3" footer="0.3"/>
  <pageSetup paperSize="9" orientation="portrait" horizontalDpi="300" verticalDpi="300"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42"/>
  <sheetViews>
    <sheetView showGridLines="0" workbookViewId="0"/>
  </sheetViews>
  <sheetFormatPr defaultColWidth="9.140625" defaultRowHeight="11.25"/>
  <cols>
    <col min="1" max="1" width="35.42578125" style="151" customWidth="1"/>
    <col min="2" max="8" width="8.5703125" style="151" customWidth="1"/>
    <col min="9" max="9" width="10.85546875" style="151" customWidth="1"/>
    <col min="10" max="10" width="35.42578125" style="151" customWidth="1"/>
    <col min="11" max="16384" width="9.140625" style="151"/>
  </cols>
  <sheetData>
    <row r="1" spans="1:10" ht="12" customHeight="1">
      <c r="A1" s="840" t="s">
        <v>426</v>
      </c>
      <c r="B1" s="840"/>
      <c r="C1" s="840"/>
      <c r="D1" s="840"/>
      <c r="E1" s="840"/>
      <c r="F1" s="840"/>
      <c r="G1" s="840"/>
      <c r="H1" s="840"/>
      <c r="I1" s="840"/>
      <c r="J1" s="840"/>
    </row>
    <row r="2" spans="1:10" ht="10.5" customHeight="1">
      <c r="A2" s="841" t="s">
        <v>427</v>
      </c>
      <c r="B2" s="841"/>
      <c r="C2" s="841"/>
      <c r="D2" s="841"/>
      <c r="E2" s="841"/>
      <c r="F2" s="841"/>
      <c r="G2" s="841"/>
      <c r="H2" s="841"/>
      <c r="I2" s="841"/>
      <c r="J2" s="841"/>
    </row>
    <row r="3" spans="1:10" ht="12" customHeight="1" thickBot="1"/>
    <row r="4" spans="1:10" s="152" customFormat="1" ht="12" customHeight="1" thickBot="1">
      <c r="A4" s="842" t="s">
        <v>104</v>
      </c>
      <c r="B4" s="844" t="s">
        <v>382</v>
      </c>
      <c r="C4" s="844"/>
      <c r="D4" s="844"/>
      <c r="E4" s="844"/>
      <c r="F4" s="844"/>
      <c r="G4" s="844"/>
      <c r="H4" s="844"/>
      <c r="I4" s="849" t="s">
        <v>383</v>
      </c>
      <c r="J4" s="842" t="s">
        <v>104</v>
      </c>
    </row>
    <row r="5" spans="1:10" s="152" customFormat="1" ht="23.25" thickBot="1">
      <c r="A5" s="843"/>
      <c r="B5" s="129" t="s">
        <v>384</v>
      </c>
      <c r="C5" s="129" t="s">
        <v>385</v>
      </c>
      <c r="D5" s="129" t="s">
        <v>386</v>
      </c>
      <c r="E5" s="129" t="s">
        <v>387</v>
      </c>
      <c r="F5" s="129" t="s">
        <v>388</v>
      </c>
      <c r="G5" s="129" t="s">
        <v>389</v>
      </c>
      <c r="H5" s="129" t="s">
        <v>390</v>
      </c>
      <c r="I5" s="850"/>
      <c r="J5" s="843"/>
    </row>
    <row r="6" spans="1:10" s="152" customFormat="1" ht="12" customHeight="1">
      <c r="A6" s="130" t="s">
        <v>428</v>
      </c>
      <c r="J6" s="130" t="s">
        <v>429</v>
      </c>
    </row>
    <row r="7" spans="1:10" s="152" customFormat="1" ht="12" customHeight="1">
      <c r="A7" s="131" t="s">
        <v>430</v>
      </c>
      <c r="I7" s="153"/>
      <c r="J7" s="154" t="s">
        <v>431</v>
      </c>
    </row>
    <row r="8" spans="1:10" s="152" customFormat="1" ht="12" customHeight="1">
      <c r="A8" s="155" t="s">
        <v>432</v>
      </c>
      <c r="B8" s="138">
        <v>4299.7</v>
      </c>
      <c r="C8" s="138">
        <v>4276.5</v>
      </c>
      <c r="D8" s="138">
        <v>4291.6000000000004</v>
      </c>
      <c r="E8" s="138">
        <v>4256.6000000000004</v>
      </c>
      <c r="F8" s="138">
        <v>4191.8999999999996</v>
      </c>
      <c r="G8" s="138">
        <v>4181</v>
      </c>
      <c r="H8" s="138">
        <v>4172.1000000000004</v>
      </c>
      <c r="I8" s="139">
        <v>2.6</v>
      </c>
      <c r="J8" s="156" t="s">
        <v>394</v>
      </c>
    </row>
    <row r="9" spans="1:10" s="152" customFormat="1" ht="12" customHeight="1">
      <c r="A9" s="157" t="s">
        <v>433</v>
      </c>
      <c r="B9" s="138">
        <v>2096.4</v>
      </c>
      <c r="C9" s="138">
        <v>2076.1</v>
      </c>
      <c r="D9" s="138">
        <v>2098.1999999999998</v>
      </c>
      <c r="E9" s="138">
        <v>2061.5</v>
      </c>
      <c r="F9" s="138">
        <v>2025.4</v>
      </c>
      <c r="G9" s="138">
        <v>2020.2</v>
      </c>
      <c r="H9" s="138">
        <v>2023.9</v>
      </c>
      <c r="I9" s="139">
        <v>3.5</v>
      </c>
      <c r="J9" s="158" t="s">
        <v>396</v>
      </c>
    </row>
    <row r="10" spans="1:10" s="152" customFormat="1" ht="12" customHeight="1">
      <c r="A10" s="131" t="s">
        <v>434</v>
      </c>
      <c r="B10" s="141"/>
      <c r="C10" s="141"/>
      <c r="D10" s="141"/>
      <c r="E10" s="141"/>
      <c r="F10" s="141"/>
      <c r="G10" s="141"/>
      <c r="H10" s="141"/>
      <c r="I10" s="141"/>
      <c r="J10" s="154" t="s">
        <v>435</v>
      </c>
    </row>
    <row r="11" spans="1:10" s="152" customFormat="1" ht="12" customHeight="1">
      <c r="A11" s="155" t="s">
        <v>432</v>
      </c>
      <c r="B11" s="138">
        <v>469.4</v>
      </c>
      <c r="C11" s="138">
        <v>452.6</v>
      </c>
      <c r="D11" s="138">
        <v>467</v>
      </c>
      <c r="E11" s="138">
        <v>480.9</v>
      </c>
      <c r="F11" s="138">
        <v>471</v>
      </c>
      <c r="G11" s="138">
        <v>450.9</v>
      </c>
      <c r="H11" s="138">
        <v>458.2</v>
      </c>
      <c r="I11" s="139">
        <v>-0.4</v>
      </c>
      <c r="J11" s="156" t="s">
        <v>394</v>
      </c>
    </row>
    <row r="12" spans="1:10" s="152" customFormat="1" ht="12" customHeight="1">
      <c r="A12" s="157" t="s">
        <v>433</v>
      </c>
      <c r="B12" s="138">
        <v>273</v>
      </c>
      <c r="C12" s="138">
        <v>260.2</v>
      </c>
      <c r="D12" s="138">
        <v>263</v>
      </c>
      <c r="E12" s="138">
        <v>273.60000000000002</v>
      </c>
      <c r="F12" s="138">
        <v>271</v>
      </c>
      <c r="G12" s="138">
        <v>262.39999999999998</v>
      </c>
      <c r="H12" s="138">
        <v>263.10000000000002</v>
      </c>
      <c r="I12" s="139">
        <v>0.7</v>
      </c>
      <c r="J12" s="158" t="s">
        <v>396</v>
      </c>
    </row>
    <row r="13" spans="1:10" s="152" customFormat="1" ht="12" customHeight="1">
      <c r="A13" s="131" t="s">
        <v>436</v>
      </c>
      <c r="B13" s="141"/>
      <c r="C13" s="141"/>
      <c r="D13" s="141"/>
      <c r="E13" s="141"/>
      <c r="F13" s="141"/>
      <c r="G13" s="141"/>
      <c r="H13" s="141"/>
      <c r="I13" s="141"/>
      <c r="J13" s="154" t="s">
        <v>437</v>
      </c>
    </row>
    <row r="14" spans="1:10" s="152" customFormat="1" ht="12" customHeight="1">
      <c r="A14" s="155" t="s">
        <v>432</v>
      </c>
      <c r="B14" s="138">
        <v>225.2</v>
      </c>
      <c r="C14" s="138">
        <v>225.9</v>
      </c>
      <c r="D14" s="138">
        <v>231.7</v>
      </c>
      <c r="E14" s="138">
        <v>227.8</v>
      </c>
      <c r="F14" s="138">
        <v>238.6</v>
      </c>
      <c r="G14" s="138">
        <v>239.1</v>
      </c>
      <c r="H14" s="138">
        <v>246.7</v>
      </c>
      <c r="I14" s="139">
        <v>-5.6</v>
      </c>
      <c r="J14" s="156" t="s">
        <v>394</v>
      </c>
    </row>
    <row r="15" spans="1:10" s="152" customFormat="1" ht="12" customHeight="1">
      <c r="A15" s="157" t="s">
        <v>433</v>
      </c>
      <c r="B15" s="138">
        <v>153.30000000000001</v>
      </c>
      <c r="C15" s="138">
        <v>152.69999999999999</v>
      </c>
      <c r="D15" s="138">
        <v>157.9</v>
      </c>
      <c r="E15" s="138">
        <v>161</v>
      </c>
      <c r="F15" s="138">
        <v>169.3</v>
      </c>
      <c r="G15" s="138">
        <v>168.5</v>
      </c>
      <c r="H15" s="138">
        <v>178.3</v>
      </c>
      <c r="I15" s="139">
        <v>-9.5</v>
      </c>
      <c r="J15" s="158" t="s">
        <v>396</v>
      </c>
    </row>
    <row r="16" spans="1:10" s="152" customFormat="1" ht="12" customHeight="1">
      <c r="A16" s="131" t="s">
        <v>438</v>
      </c>
      <c r="B16" s="141"/>
      <c r="C16" s="141"/>
      <c r="D16" s="141"/>
      <c r="E16" s="141"/>
      <c r="F16" s="141"/>
      <c r="G16" s="141"/>
      <c r="H16" s="141"/>
      <c r="I16" s="141"/>
      <c r="J16" s="154" t="s">
        <v>439</v>
      </c>
    </row>
    <row r="17" spans="1:10" s="152" customFormat="1" ht="12" customHeight="1">
      <c r="A17" s="155" t="s">
        <v>432</v>
      </c>
      <c r="B17" s="138">
        <v>25.5</v>
      </c>
      <c r="C17" s="138">
        <v>25.6</v>
      </c>
      <c r="D17" s="138">
        <v>25.2</v>
      </c>
      <c r="E17" s="138">
        <v>23.4</v>
      </c>
      <c r="F17" s="138">
        <v>28</v>
      </c>
      <c r="G17" s="138">
        <v>29.6</v>
      </c>
      <c r="H17" s="138">
        <v>29.3</v>
      </c>
      <c r="I17" s="159">
        <v>-8.8000000000000007</v>
      </c>
      <c r="J17" s="156" t="s">
        <v>394</v>
      </c>
    </row>
    <row r="18" spans="1:10" s="152" customFormat="1" ht="12" customHeight="1">
      <c r="A18" s="157" t="s">
        <v>433</v>
      </c>
      <c r="B18" s="138">
        <v>12.2</v>
      </c>
      <c r="C18" s="138">
        <v>12.4</v>
      </c>
      <c r="D18" s="138">
        <v>13.4</v>
      </c>
      <c r="E18" s="138">
        <v>11</v>
      </c>
      <c r="F18" s="138">
        <v>13.9</v>
      </c>
      <c r="G18" s="138">
        <v>15.3</v>
      </c>
      <c r="H18" s="138">
        <v>16.3</v>
      </c>
      <c r="I18" s="159">
        <v>-12.4</v>
      </c>
      <c r="J18" s="158" t="s">
        <v>396</v>
      </c>
    </row>
    <row r="19" spans="1:10" s="152" customFormat="1" ht="12" customHeight="1">
      <c r="A19" s="130" t="s">
        <v>440</v>
      </c>
      <c r="B19" s="141"/>
      <c r="C19" s="141"/>
      <c r="D19" s="141"/>
      <c r="E19" s="141"/>
      <c r="F19" s="141"/>
      <c r="G19" s="141"/>
      <c r="H19" s="141"/>
      <c r="I19" s="141"/>
      <c r="J19" s="130" t="s">
        <v>441</v>
      </c>
    </row>
    <row r="20" spans="1:10" s="152" customFormat="1" ht="12" customHeight="1">
      <c r="A20" s="131" t="s">
        <v>442</v>
      </c>
      <c r="B20" s="141"/>
      <c r="C20" s="141"/>
      <c r="D20" s="141"/>
      <c r="E20" s="141"/>
      <c r="F20" s="141"/>
      <c r="G20" s="141"/>
      <c r="H20" s="141"/>
      <c r="I20" s="141"/>
      <c r="J20" s="131" t="s">
        <v>59</v>
      </c>
    </row>
    <row r="21" spans="1:10" s="152" customFormat="1" ht="12" customHeight="1">
      <c r="A21" s="155" t="s">
        <v>432</v>
      </c>
      <c r="B21" s="138">
        <v>148</v>
      </c>
      <c r="C21" s="138">
        <v>145.80000000000001</v>
      </c>
      <c r="D21" s="138">
        <v>147</v>
      </c>
      <c r="E21" s="138">
        <v>152.4</v>
      </c>
      <c r="F21" s="138">
        <v>141.4</v>
      </c>
      <c r="G21" s="138">
        <v>131</v>
      </c>
      <c r="H21" s="138">
        <v>141.19999999999999</v>
      </c>
      <c r="I21" s="159">
        <v>4.7</v>
      </c>
      <c r="J21" s="156" t="s">
        <v>394</v>
      </c>
    </row>
    <row r="22" spans="1:10" s="152" customFormat="1" ht="12" customHeight="1">
      <c r="A22" s="157" t="s">
        <v>433</v>
      </c>
      <c r="B22" s="138">
        <v>101.4</v>
      </c>
      <c r="C22" s="138">
        <v>103.6</v>
      </c>
      <c r="D22" s="138">
        <v>101.7</v>
      </c>
      <c r="E22" s="138">
        <v>107.9</v>
      </c>
      <c r="F22" s="138">
        <v>103</v>
      </c>
      <c r="G22" s="138">
        <v>96.1</v>
      </c>
      <c r="H22" s="138">
        <v>99.1</v>
      </c>
      <c r="I22" s="159">
        <v>-1.5</v>
      </c>
      <c r="J22" s="158" t="s">
        <v>396</v>
      </c>
    </row>
    <row r="23" spans="1:10" s="152" customFormat="1" ht="12" customHeight="1">
      <c r="A23" s="134" t="s">
        <v>443</v>
      </c>
      <c r="B23" s="128"/>
      <c r="C23" s="128"/>
      <c r="D23" s="128"/>
      <c r="E23" s="128"/>
      <c r="F23" s="128"/>
      <c r="G23" s="128"/>
      <c r="H23" s="128"/>
      <c r="I23" s="128"/>
      <c r="J23" s="134" t="s">
        <v>444</v>
      </c>
    </row>
    <row r="24" spans="1:10" s="152" customFormat="1" ht="12" customHeight="1">
      <c r="A24" s="155" t="s">
        <v>432</v>
      </c>
      <c r="B24" s="138">
        <v>1278.4000000000001</v>
      </c>
      <c r="C24" s="138">
        <v>1253.3</v>
      </c>
      <c r="D24" s="138">
        <v>1234.5</v>
      </c>
      <c r="E24" s="138">
        <v>1246</v>
      </c>
      <c r="F24" s="138">
        <v>1234</v>
      </c>
      <c r="G24" s="138">
        <v>1235.3</v>
      </c>
      <c r="H24" s="138">
        <v>1244.8</v>
      </c>
      <c r="I24" s="159">
        <v>3.6</v>
      </c>
      <c r="J24" s="156" t="s">
        <v>394</v>
      </c>
    </row>
    <row r="25" spans="1:10" s="152" customFormat="1" ht="12" customHeight="1">
      <c r="A25" s="157" t="s">
        <v>433</v>
      </c>
      <c r="B25" s="138">
        <v>882</v>
      </c>
      <c r="C25" s="138">
        <v>869.8</v>
      </c>
      <c r="D25" s="138">
        <v>846.8</v>
      </c>
      <c r="E25" s="138">
        <v>839.1</v>
      </c>
      <c r="F25" s="138">
        <v>841.5</v>
      </c>
      <c r="G25" s="138">
        <v>843.6</v>
      </c>
      <c r="H25" s="138">
        <v>845.2</v>
      </c>
      <c r="I25" s="159">
        <v>4.8</v>
      </c>
      <c r="J25" s="158" t="s">
        <v>396</v>
      </c>
    </row>
    <row r="26" spans="1:10" s="152" customFormat="1" ht="12" customHeight="1">
      <c r="A26" s="131" t="s">
        <v>445</v>
      </c>
      <c r="B26" s="128"/>
      <c r="C26" s="128"/>
      <c r="D26" s="128"/>
      <c r="E26" s="128"/>
      <c r="F26" s="128"/>
      <c r="G26" s="128"/>
      <c r="H26" s="128"/>
      <c r="I26" s="128"/>
      <c r="J26" s="131" t="s">
        <v>446</v>
      </c>
    </row>
    <row r="27" spans="1:10" s="152" customFormat="1" ht="12" customHeight="1">
      <c r="A27" s="155" t="s">
        <v>432</v>
      </c>
      <c r="B27" s="138">
        <v>3593.4</v>
      </c>
      <c r="C27" s="138">
        <v>3581.4</v>
      </c>
      <c r="D27" s="138">
        <v>3634</v>
      </c>
      <c r="E27" s="138">
        <v>3590.3</v>
      </c>
      <c r="F27" s="138">
        <v>3554</v>
      </c>
      <c r="G27" s="138">
        <v>3534.5</v>
      </c>
      <c r="H27" s="138">
        <v>3520.3</v>
      </c>
      <c r="I27" s="159">
        <v>1.1000000000000001</v>
      </c>
      <c r="J27" s="156" t="s">
        <v>394</v>
      </c>
    </row>
    <row r="28" spans="1:10" s="152" customFormat="1" ht="12.6" customHeight="1" thickBot="1">
      <c r="A28" s="157" t="s">
        <v>433</v>
      </c>
      <c r="B28" s="138">
        <v>1551.4</v>
      </c>
      <c r="C28" s="138">
        <v>1527.9</v>
      </c>
      <c r="D28" s="138">
        <v>1584</v>
      </c>
      <c r="E28" s="138">
        <v>1560.2</v>
      </c>
      <c r="F28" s="138">
        <v>1535.1</v>
      </c>
      <c r="G28" s="138">
        <v>1526.6</v>
      </c>
      <c r="H28" s="138">
        <v>1537.3</v>
      </c>
      <c r="I28" s="159">
        <v>1.1000000000000001</v>
      </c>
      <c r="J28" s="158" t="s">
        <v>396</v>
      </c>
    </row>
    <row r="29" spans="1:10" s="128" customFormat="1" ht="12" customHeight="1" thickBot="1">
      <c r="A29" s="842" t="s">
        <v>104</v>
      </c>
      <c r="B29" s="844" t="s">
        <v>407</v>
      </c>
      <c r="C29" s="844"/>
      <c r="D29" s="844"/>
      <c r="E29" s="844"/>
      <c r="F29" s="844"/>
      <c r="G29" s="844"/>
      <c r="H29" s="844"/>
      <c r="I29" s="845" t="s">
        <v>408</v>
      </c>
      <c r="J29" s="842" t="s">
        <v>104</v>
      </c>
    </row>
    <row r="30" spans="1:10" s="128" customFormat="1" ht="33" customHeight="1" thickBot="1">
      <c r="A30" s="843" t="s">
        <v>104</v>
      </c>
      <c r="B30" s="129" t="s">
        <v>409</v>
      </c>
      <c r="C30" s="129" t="s">
        <v>410</v>
      </c>
      <c r="D30" s="129" t="s">
        <v>411</v>
      </c>
      <c r="E30" s="129" t="s">
        <v>412</v>
      </c>
      <c r="F30" s="129" t="s">
        <v>413</v>
      </c>
      <c r="G30" s="129" t="s">
        <v>414</v>
      </c>
      <c r="H30" s="129" t="s">
        <v>415</v>
      </c>
      <c r="I30" s="845"/>
      <c r="J30" s="843"/>
    </row>
    <row r="31" spans="1:10" s="152" customFormat="1" ht="12" customHeight="1">
      <c r="A31" s="28" t="s">
        <v>416</v>
      </c>
    </row>
    <row r="32" spans="1:10" s="152" customFormat="1" ht="12" customHeight="1">
      <c r="A32" s="28" t="s">
        <v>417</v>
      </c>
    </row>
    <row r="33" spans="1:10" ht="5.25" customHeight="1">
      <c r="A33" s="152"/>
      <c r="B33" s="152"/>
      <c r="C33" s="152"/>
      <c r="D33" s="152"/>
      <c r="E33" s="152"/>
      <c r="F33" s="152"/>
      <c r="G33" s="152"/>
      <c r="H33" s="152"/>
      <c r="I33" s="152"/>
    </row>
    <row r="34" spans="1:10" ht="12" customHeight="1">
      <c r="A34" s="128" t="s">
        <v>447</v>
      </c>
      <c r="B34" s="152"/>
      <c r="C34" s="152"/>
      <c r="D34" s="152"/>
      <c r="E34" s="152"/>
      <c r="F34" s="152"/>
      <c r="G34" s="152"/>
      <c r="H34" s="152"/>
      <c r="I34" s="152"/>
    </row>
    <row r="35" spans="1:10" ht="12" customHeight="1">
      <c r="A35" s="160" t="s">
        <v>448</v>
      </c>
    </row>
    <row r="36" spans="1:10" ht="5.25" customHeight="1"/>
    <row r="37" spans="1:10" s="127" customFormat="1" ht="36.75" customHeight="1">
      <c r="A37" s="848" t="s">
        <v>418</v>
      </c>
      <c r="B37" s="848"/>
      <c r="C37" s="848"/>
      <c r="D37" s="848"/>
      <c r="E37" s="848"/>
      <c r="F37" s="848"/>
      <c r="G37" s="848"/>
      <c r="H37" s="848"/>
      <c r="I37" s="848"/>
      <c r="J37" s="848"/>
    </row>
    <row r="38" spans="1:10" s="128" customFormat="1" ht="36.75" customHeight="1">
      <c r="A38" s="848" t="s">
        <v>449</v>
      </c>
      <c r="B38" s="848"/>
      <c r="C38" s="848"/>
      <c r="D38" s="848"/>
      <c r="E38" s="848"/>
      <c r="F38" s="848"/>
      <c r="G38" s="848"/>
      <c r="H38" s="848"/>
      <c r="I38" s="848"/>
      <c r="J38" s="848"/>
    </row>
    <row r="39" spans="1:10" ht="12" customHeight="1"/>
    <row r="40" spans="1:10" ht="12" customHeight="1">
      <c r="A40" s="81" t="s">
        <v>140</v>
      </c>
    </row>
    <row r="41" spans="1:10" s="161" customFormat="1" ht="12" customHeight="1">
      <c r="A41" s="42" t="s">
        <v>450</v>
      </c>
    </row>
    <row r="42" spans="1:10" s="161" customFormat="1" ht="12" customHeight="1">
      <c r="A42" s="42" t="s">
        <v>451</v>
      </c>
    </row>
  </sheetData>
  <mergeCells count="12">
    <mergeCell ref="A38:J38"/>
    <mergeCell ref="A29:A30"/>
    <mergeCell ref="B29:H29"/>
    <mergeCell ref="I29:I30"/>
    <mergeCell ref="J29:J30"/>
    <mergeCell ref="A37:J37"/>
    <mergeCell ref="A1:J1"/>
    <mergeCell ref="A2:J2"/>
    <mergeCell ref="A4:A5"/>
    <mergeCell ref="B4:H4"/>
    <mergeCell ref="I4:I5"/>
    <mergeCell ref="J4:J5"/>
  </mergeCells>
  <conditionalFormatting sqref="C8:H9">
    <cfRule type="cellIs" dxfId="230" priority="6" operator="between">
      <formula>0.1</formula>
      <formula>7.4</formula>
    </cfRule>
  </conditionalFormatting>
  <conditionalFormatting sqref="C11:H12">
    <cfRule type="cellIs" dxfId="229" priority="5" operator="between">
      <formula>0.1</formula>
      <formula>7.4</formula>
    </cfRule>
  </conditionalFormatting>
  <conditionalFormatting sqref="C14:H15">
    <cfRule type="cellIs" dxfId="228" priority="4" operator="between">
      <formula>0.1</formula>
      <formula>7.4</formula>
    </cfRule>
  </conditionalFormatting>
  <conditionalFormatting sqref="C17:H18">
    <cfRule type="cellIs" dxfId="227" priority="7" operator="between">
      <formula>0.1</formula>
      <formula>7.4</formula>
    </cfRule>
  </conditionalFormatting>
  <conditionalFormatting sqref="C21:H22">
    <cfRule type="cellIs" dxfId="226" priority="3" operator="between">
      <formula>0.1</formula>
      <formula>7.4</formula>
    </cfRule>
  </conditionalFormatting>
  <conditionalFormatting sqref="C24:H25">
    <cfRule type="cellIs" dxfId="225" priority="2" operator="between">
      <formula>0.1</formula>
      <formula>7.4</formula>
    </cfRule>
  </conditionalFormatting>
  <conditionalFormatting sqref="C27:H28">
    <cfRule type="cellIs" dxfId="224" priority="1" operator="between">
      <formula>0.1</formula>
      <formula>7.4</formula>
    </cfRule>
  </conditionalFormatting>
  <hyperlinks>
    <hyperlink ref="A41" r:id="rId1" xr:uid="{00000000-0004-0000-0800-000000000000}"/>
    <hyperlink ref="A42" r:id="rId2" xr:uid="{00000000-0004-0000-0800-000001000000}"/>
    <hyperlink ref="A6" r:id="rId3" display="SITUAÇÃO NA PROFISSÃO  " xr:uid="{00000000-0004-0000-0800-000002000000}"/>
    <hyperlink ref="J6" r:id="rId4" display="SITUAÇÃO NA PROFISSÃO  " xr:uid="{00000000-0004-0000-0800-000003000000}"/>
    <hyperlink ref="A19" r:id="rId5" display="SETOR DE ATIVIDADE  (a)  " xr:uid="{00000000-0004-0000-0800-000004000000}"/>
    <hyperlink ref="J19" r:id="rId6" display="ECONOMIC ACTIVITY (a)  " xr:uid="{00000000-0004-0000-0800-000005000000}"/>
  </hyperlinks>
  <pageMargins left="0.7" right="0.7" top="0.75" bottom="0.75" header="0.3" footer="0.3"/>
  <pageSetup paperSize="9" orientation="portrait" horizontalDpi="300" verticalDpi="30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2024-11-13T17:42:48Z</dcterms:created>
  <dcterms:modified xsi:type="dcterms:W3CDTF">2024-11-13T17:42:55Z</dcterms:modified>
</cp:coreProperties>
</file>